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60" yWindow="45" windowWidth="7200" windowHeight="9435" tabRatio="787"/>
  </bookViews>
  <sheets>
    <sheet name="Contenido" sheetId="88" r:id="rId1"/>
    <sheet name="C.1" sheetId="85" r:id="rId2"/>
    <sheet name="C.2" sheetId="4" r:id="rId3"/>
    <sheet name="C.3" sheetId="8" r:id="rId4"/>
    <sheet name="C.4" sheetId="70" r:id="rId5"/>
    <sheet name="C.5" sheetId="86" r:id="rId6"/>
    <sheet name="C.6" sheetId="71" r:id="rId7"/>
    <sheet name="C.7" sheetId="87" r:id="rId8"/>
    <sheet name="C.8" sheetId="27" r:id="rId9"/>
    <sheet name="C.9" sheetId="57" r:id="rId10"/>
    <sheet name="C.10" sheetId="58" r:id="rId11"/>
    <sheet name="C.11" sheetId="60" r:id="rId12"/>
    <sheet name="C.12" sheetId="59" r:id="rId13"/>
    <sheet name="C.13" sheetId="90" r:id="rId14"/>
    <sheet name="C.14" sheetId="61" r:id="rId15"/>
    <sheet name="C.15" sheetId="89" r:id="rId16"/>
  </sheets>
  <definedNames>
    <definedName name="_xlnm._FilterDatabase" localSheetId="1" hidden="1">C.1!$A$16:$CX$117</definedName>
    <definedName name="_xlnm._FilterDatabase" localSheetId="10" hidden="1">C.10!$A$17:$AP$118</definedName>
    <definedName name="_xlnm._FilterDatabase" localSheetId="11" hidden="1">C.11!$B$16:$AC$19</definedName>
    <definedName name="_xlnm._FilterDatabase" localSheetId="12" hidden="1">C.12!$A$16:$AV$117</definedName>
    <definedName name="_xlnm._FilterDatabase" localSheetId="13" hidden="1">C.13!$A$16:$AV$117</definedName>
    <definedName name="_xlnm._FilterDatabase" localSheetId="14" hidden="1">C.14!$B$15:$K$18</definedName>
    <definedName name="_xlnm._FilterDatabase" localSheetId="15" hidden="1">C.15!$A$17:$BH$118</definedName>
    <definedName name="_xlnm._FilterDatabase" localSheetId="2" hidden="1">C.2!$A$17:$AU$118</definedName>
    <definedName name="_xlnm._FilterDatabase" localSheetId="3" hidden="1">C.3!$A$17:$BT$118</definedName>
    <definedName name="_xlnm._FilterDatabase" localSheetId="4" hidden="1">C.4!$A$17:$BI$320</definedName>
    <definedName name="_xlnm._FilterDatabase" localSheetId="5" hidden="1">C.5!$A$17:$AJ$118</definedName>
    <definedName name="_xlnm._FilterDatabase" localSheetId="6" hidden="1">C.6!$A$17:$BU$320</definedName>
    <definedName name="_xlnm._FilterDatabase" localSheetId="7" hidden="1">C.7!$A$17:$AJ$118</definedName>
  </definedNames>
  <calcPr calcId="145621"/>
</workbook>
</file>

<file path=xl/calcChain.xml><?xml version="1.0" encoding="utf-8"?>
<calcChain xmlns="http://schemas.openxmlformats.org/spreadsheetml/2006/main">
  <c r="BI18" i="70" l="1"/>
  <c r="BI19" i="70"/>
  <c r="BI20" i="70"/>
  <c r="BI21" i="70"/>
  <c r="BI22" i="70"/>
  <c r="BI23" i="70"/>
  <c r="BI24" i="70"/>
  <c r="BI25" i="70"/>
  <c r="BI26" i="70"/>
  <c r="BI27" i="70"/>
  <c r="BI28" i="70"/>
  <c r="BI29" i="70"/>
  <c r="BI30" i="70"/>
  <c r="BI31" i="70"/>
  <c r="BI32" i="70"/>
  <c r="BI33" i="70"/>
  <c r="BI34" i="70"/>
  <c r="BI35" i="70"/>
  <c r="BI36" i="70"/>
  <c r="BI37" i="70"/>
  <c r="BI38" i="70"/>
  <c r="BI39" i="70"/>
  <c r="BI40" i="70"/>
  <c r="BI41" i="70"/>
  <c r="BI42" i="70"/>
  <c r="BI43" i="70"/>
  <c r="BI44" i="70"/>
  <c r="BI45" i="70"/>
  <c r="BI46" i="70"/>
  <c r="BI47" i="70"/>
  <c r="BI48" i="70"/>
  <c r="BI49" i="70"/>
  <c r="BI50" i="70"/>
  <c r="BI51" i="70"/>
  <c r="BI52" i="70"/>
  <c r="BI53" i="70"/>
  <c r="BI54" i="70"/>
  <c r="BI55" i="70"/>
  <c r="BI56" i="70"/>
  <c r="BI57" i="70"/>
  <c r="BI58" i="70"/>
  <c r="BI59" i="70"/>
  <c r="BI60" i="70"/>
  <c r="BI61" i="70"/>
  <c r="BI62" i="70"/>
  <c r="BI63" i="70"/>
  <c r="BI64" i="70"/>
  <c r="BI65" i="70"/>
  <c r="BI66" i="70"/>
  <c r="BI67" i="70"/>
  <c r="BI68" i="70"/>
  <c r="BI69" i="70"/>
  <c r="BI70" i="70"/>
  <c r="BI71" i="70"/>
  <c r="BI72" i="70"/>
  <c r="BI73" i="70"/>
  <c r="BI74" i="70"/>
  <c r="BI75" i="70"/>
  <c r="BI76" i="70"/>
  <c r="BI77" i="70"/>
  <c r="BI78" i="70"/>
  <c r="BI79" i="70"/>
  <c r="BI80" i="70"/>
  <c r="BI81" i="70"/>
  <c r="BI82" i="70"/>
  <c r="BI83" i="70"/>
  <c r="BI84" i="70"/>
  <c r="BI85" i="70"/>
  <c r="BI86" i="70"/>
  <c r="BI87" i="70"/>
  <c r="BI88" i="70"/>
  <c r="BI89" i="70"/>
  <c r="BI90" i="70"/>
  <c r="BI91" i="70"/>
  <c r="BI92" i="70"/>
  <c r="BI93" i="70"/>
  <c r="BI94" i="70"/>
  <c r="BI95" i="70"/>
  <c r="BI96" i="70"/>
  <c r="BI97" i="70"/>
  <c r="BI98" i="70"/>
  <c r="BI99" i="70"/>
  <c r="BI100" i="70"/>
  <c r="BI101" i="70"/>
  <c r="BI102" i="70"/>
  <c r="BI103" i="70"/>
  <c r="BI104" i="70"/>
  <c r="BI105" i="70"/>
  <c r="BI106" i="70"/>
  <c r="BI107" i="70"/>
  <c r="BI108" i="70"/>
  <c r="BI109" i="70"/>
  <c r="BI110" i="70"/>
  <c r="BI111" i="70"/>
  <c r="BI112" i="70"/>
  <c r="BI113" i="70"/>
  <c r="BI114" i="70"/>
  <c r="BI115" i="70"/>
  <c r="BI116" i="70"/>
  <c r="BI117" i="70"/>
  <c r="BI118" i="70"/>
  <c r="BI119" i="70"/>
  <c r="BI120" i="70"/>
  <c r="BI121" i="70"/>
  <c r="BI122" i="70"/>
  <c r="BI123" i="70"/>
  <c r="BI124" i="70"/>
  <c r="BI125" i="70"/>
  <c r="BI126" i="70"/>
  <c r="BI127" i="70"/>
  <c r="BI128" i="70"/>
  <c r="BI129" i="70"/>
  <c r="BI130" i="70"/>
  <c r="BI131" i="70"/>
  <c r="BI132" i="70"/>
  <c r="BI133" i="70"/>
  <c r="BI134" i="70"/>
  <c r="BI135" i="70"/>
  <c r="BI136" i="70"/>
  <c r="BI137" i="70"/>
  <c r="BI138" i="70"/>
  <c r="BI139" i="70"/>
  <c r="BI140" i="70"/>
  <c r="BI141" i="70"/>
  <c r="BI142" i="70"/>
  <c r="BI143" i="70"/>
  <c r="BI144" i="70"/>
  <c r="BI145" i="70"/>
  <c r="BI146" i="70"/>
  <c r="BI147" i="70"/>
  <c r="BI148" i="70"/>
  <c r="BI149" i="70"/>
  <c r="BI150" i="70"/>
  <c r="BI151" i="70"/>
  <c r="BI152" i="70"/>
  <c r="BI153" i="70"/>
  <c r="BI154" i="70"/>
  <c r="BI155" i="70"/>
  <c r="BI156" i="70"/>
  <c r="BI157" i="70"/>
  <c r="BI158" i="70"/>
  <c r="BI159" i="70"/>
  <c r="BI160" i="70"/>
  <c r="BI161" i="70"/>
  <c r="BI162" i="70"/>
  <c r="BI163" i="70"/>
  <c r="BI164" i="70"/>
  <c r="BI165" i="70"/>
  <c r="BI166" i="70"/>
  <c r="BI167" i="70"/>
  <c r="BI168" i="70"/>
  <c r="BI169" i="70"/>
  <c r="BI170" i="70"/>
  <c r="BI171" i="70"/>
  <c r="BI172" i="70"/>
  <c r="BI173" i="70"/>
  <c r="BI174" i="70"/>
  <c r="BI175" i="70"/>
  <c r="BI176" i="70"/>
  <c r="BI177" i="70"/>
  <c r="BI178" i="70"/>
  <c r="BI179" i="70"/>
  <c r="BI180" i="70"/>
  <c r="BI181" i="70"/>
  <c r="BI182" i="70"/>
  <c r="BI183" i="70"/>
  <c r="BI184" i="70"/>
  <c r="BI185" i="70"/>
  <c r="BI186" i="70"/>
  <c r="BI187" i="70"/>
  <c r="BI188" i="70"/>
  <c r="BI189" i="70"/>
  <c r="BI190" i="70"/>
  <c r="BI191" i="70"/>
  <c r="BI192" i="70"/>
  <c r="BI193" i="70"/>
  <c r="BI194" i="70"/>
  <c r="BI195" i="70"/>
  <c r="BI196" i="70"/>
  <c r="BI197" i="70"/>
  <c r="BI198" i="70"/>
  <c r="BI199" i="70"/>
  <c r="BI200" i="70"/>
  <c r="BI201" i="70"/>
  <c r="BI202" i="70"/>
  <c r="BI203" i="70"/>
  <c r="BI204" i="70"/>
  <c r="BI205" i="70"/>
  <c r="BI206" i="70"/>
  <c r="BI207" i="70"/>
  <c r="BI208" i="70"/>
  <c r="BI209" i="70"/>
  <c r="BI210" i="70"/>
  <c r="BI211" i="70"/>
  <c r="BI212" i="70"/>
  <c r="BI213" i="70"/>
  <c r="BI214" i="70"/>
  <c r="BI215" i="70"/>
  <c r="BI216" i="70"/>
  <c r="BI217" i="70"/>
  <c r="BI218" i="70"/>
  <c r="BI219" i="70"/>
  <c r="BI220" i="70"/>
  <c r="BI221" i="70"/>
  <c r="BI222" i="70"/>
  <c r="BI223" i="70"/>
  <c r="BI224" i="70"/>
  <c r="BI225" i="70"/>
  <c r="BI226" i="70"/>
  <c r="BI227" i="70"/>
  <c r="BI228" i="70"/>
  <c r="BI229" i="70"/>
  <c r="BI230" i="70"/>
  <c r="BI231" i="70"/>
  <c r="BI232" i="70"/>
  <c r="BI233" i="70"/>
  <c r="BI234" i="70"/>
  <c r="BI235" i="70"/>
  <c r="BI236" i="70"/>
  <c r="BI237" i="70"/>
  <c r="BI238" i="70"/>
  <c r="BI239" i="70"/>
  <c r="BI240" i="70"/>
  <c r="BI241" i="70"/>
  <c r="BI242" i="70"/>
  <c r="BI243" i="70"/>
  <c r="BI244" i="70"/>
  <c r="BI245" i="70"/>
  <c r="BI246" i="70"/>
  <c r="BI247" i="70"/>
  <c r="BI248" i="70"/>
  <c r="BI249" i="70"/>
  <c r="BI250" i="70"/>
  <c r="BI251" i="70"/>
  <c r="BI252" i="70"/>
  <c r="BI253" i="70"/>
  <c r="BI254" i="70"/>
  <c r="BI255" i="70"/>
  <c r="BI256" i="70"/>
  <c r="BI257" i="70"/>
  <c r="BI258" i="70"/>
  <c r="BI259" i="70"/>
  <c r="BI260" i="70"/>
  <c r="BI261" i="70"/>
  <c r="BI262" i="70"/>
  <c r="BI263" i="70"/>
  <c r="BI264" i="70"/>
  <c r="BI265" i="70"/>
  <c r="BI266" i="70"/>
  <c r="BI267" i="70"/>
  <c r="BI268" i="70"/>
  <c r="BI269" i="70"/>
  <c r="BI270" i="70"/>
  <c r="BI271" i="70"/>
  <c r="BI272" i="70"/>
  <c r="BI273" i="70"/>
  <c r="BI274" i="70"/>
  <c r="BI275" i="70"/>
  <c r="BI276" i="70"/>
  <c r="BI277" i="70"/>
  <c r="BI278" i="70"/>
  <c r="BI279" i="70"/>
  <c r="BI280" i="70"/>
  <c r="BI281" i="70"/>
  <c r="BI282" i="70"/>
  <c r="BI283" i="70"/>
  <c r="BI284" i="70"/>
  <c r="BI285" i="70"/>
  <c r="BI286" i="70"/>
  <c r="BI287" i="70"/>
  <c r="BI288" i="70"/>
  <c r="BI289" i="70"/>
  <c r="BI290" i="70"/>
  <c r="BI291" i="70"/>
  <c r="BI292" i="70"/>
  <c r="BI293" i="70"/>
  <c r="BI294" i="70"/>
  <c r="BI295" i="70"/>
  <c r="BI296" i="70"/>
  <c r="BI297" i="70"/>
  <c r="BI298" i="70"/>
  <c r="BI299" i="70"/>
  <c r="BI300" i="70"/>
  <c r="BI301" i="70"/>
  <c r="BI302" i="70"/>
  <c r="BI303" i="70"/>
  <c r="BI304" i="70"/>
  <c r="BI305" i="70"/>
  <c r="BI306" i="70"/>
  <c r="BI307" i="70"/>
  <c r="BI308" i="70"/>
  <c r="BI309" i="70"/>
  <c r="BI310" i="70"/>
  <c r="BI311" i="70"/>
  <c r="BI312" i="70"/>
  <c r="BI313" i="70"/>
  <c r="BI314" i="70"/>
  <c r="BI315" i="70"/>
  <c r="BI316" i="70"/>
  <c r="BI317" i="70"/>
  <c r="BI318" i="70"/>
  <c r="BI319" i="70"/>
  <c r="BI320" i="70"/>
  <c r="BC18" i="70"/>
  <c r="BC19" i="70"/>
  <c r="BC20" i="70"/>
  <c r="BC21" i="70"/>
  <c r="BC22" i="70"/>
  <c r="BC23" i="70"/>
  <c r="BC24" i="70"/>
  <c r="BC25" i="70"/>
  <c r="BC26" i="70"/>
  <c r="BC27" i="70"/>
  <c r="BC28" i="70"/>
  <c r="BC29" i="70"/>
  <c r="BC30" i="70"/>
  <c r="BC31" i="70"/>
  <c r="BC32" i="70"/>
  <c r="BC33" i="70"/>
  <c r="BC34" i="70"/>
  <c r="BC35" i="70"/>
  <c r="BC36" i="70"/>
  <c r="BC37" i="70"/>
  <c r="BC38" i="70"/>
  <c r="BC39" i="70"/>
  <c r="BC40" i="70"/>
  <c r="BC41" i="70"/>
  <c r="BC42" i="70"/>
  <c r="BC43" i="70"/>
  <c r="BC44" i="70"/>
  <c r="BC45" i="70"/>
  <c r="BC46" i="70"/>
  <c r="BC47" i="70"/>
  <c r="BC48" i="70"/>
  <c r="BC49" i="70"/>
  <c r="BC50" i="70"/>
  <c r="BC51" i="70"/>
  <c r="BC52" i="70"/>
  <c r="BC53" i="70"/>
  <c r="BC54" i="70"/>
  <c r="BC55" i="70"/>
  <c r="BC56" i="70"/>
  <c r="BC57" i="70"/>
  <c r="BC58" i="70"/>
  <c r="BC59" i="70"/>
  <c r="BC60" i="70"/>
  <c r="BC61" i="70"/>
  <c r="BC62" i="70"/>
  <c r="BC63" i="70"/>
  <c r="BC64" i="70"/>
  <c r="BC65" i="70"/>
  <c r="BC66" i="70"/>
  <c r="BC67" i="70"/>
  <c r="BC68" i="70"/>
  <c r="BC69" i="70"/>
  <c r="BC70" i="70"/>
  <c r="BC71" i="70"/>
  <c r="BC72" i="70"/>
  <c r="BC73" i="70"/>
  <c r="BC74" i="70"/>
  <c r="BC75" i="70"/>
  <c r="BC76" i="70"/>
  <c r="BC77" i="70"/>
  <c r="BC78" i="70"/>
  <c r="BC79" i="70"/>
  <c r="BC80" i="70"/>
  <c r="BC81" i="70"/>
  <c r="BC82" i="70"/>
  <c r="BC83" i="70"/>
  <c r="BC84" i="70"/>
  <c r="BC85" i="70"/>
  <c r="BC86" i="70"/>
  <c r="BC87" i="70"/>
  <c r="BC88" i="70"/>
  <c r="BC89" i="70"/>
  <c r="BC90" i="70"/>
  <c r="BC91" i="70"/>
  <c r="BC92" i="70"/>
  <c r="BC93" i="70"/>
  <c r="BC94" i="70"/>
  <c r="BC95" i="70"/>
  <c r="BC96" i="70"/>
  <c r="BC97" i="70"/>
  <c r="BC98" i="70"/>
  <c r="BC99" i="70"/>
  <c r="BC100" i="70"/>
  <c r="BC101" i="70"/>
  <c r="BC102" i="70"/>
  <c r="BC103" i="70"/>
  <c r="BC104" i="70"/>
  <c r="BC105" i="70"/>
  <c r="BC106" i="70"/>
  <c r="BC107" i="70"/>
  <c r="BC108" i="70"/>
  <c r="BC109" i="70"/>
  <c r="BC110" i="70"/>
  <c r="BC111" i="70"/>
  <c r="BC112" i="70"/>
  <c r="BC113" i="70"/>
  <c r="BC114" i="70"/>
  <c r="BC115" i="70"/>
  <c r="BC116" i="70"/>
  <c r="BC117" i="70"/>
  <c r="BC118" i="70"/>
  <c r="BC119" i="70"/>
  <c r="BC120" i="70"/>
  <c r="BC121" i="70"/>
  <c r="BC122" i="70"/>
  <c r="BC123" i="70"/>
  <c r="BC124" i="70"/>
  <c r="BC125" i="70"/>
  <c r="BC126" i="70"/>
  <c r="BC127" i="70"/>
  <c r="BC128" i="70"/>
  <c r="BC129" i="70"/>
  <c r="BC130" i="70"/>
  <c r="BC131" i="70"/>
  <c r="BC132" i="70"/>
  <c r="BC133" i="70"/>
  <c r="BC134" i="70"/>
  <c r="BC135" i="70"/>
  <c r="BC136" i="70"/>
  <c r="BC137" i="70"/>
  <c r="BC138" i="70"/>
  <c r="BC139" i="70"/>
  <c r="BC140" i="70"/>
  <c r="BC141" i="70"/>
  <c r="BC142" i="70"/>
  <c r="BC143" i="70"/>
  <c r="BC144" i="70"/>
  <c r="BC145" i="70"/>
  <c r="BC146" i="70"/>
  <c r="BC147" i="70"/>
  <c r="BC148" i="70"/>
  <c r="BC149" i="70"/>
  <c r="BC150" i="70"/>
  <c r="BC151" i="70"/>
  <c r="BC152" i="70"/>
  <c r="BC153" i="70"/>
  <c r="BC154" i="70"/>
  <c r="BC155" i="70"/>
  <c r="BC156" i="70"/>
  <c r="BC157" i="70"/>
  <c r="BC158" i="70"/>
  <c r="BC159" i="70"/>
  <c r="BC160" i="70"/>
  <c r="BC161" i="70"/>
  <c r="BC162" i="70"/>
  <c r="BC163" i="70"/>
  <c r="BC164" i="70"/>
  <c r="BC165" i="70"/>
  <c r="BC166" i="70"/>
  <c r="BC167" i="70"/>
  <c r="BC168" i="70"/>
  <c r="BC169" i="70"/>
  <c r="BC170" i="70"/>
  <c r="BC171" i="70"/>
  <c r="BC172" i="70"/>
  <c r="BC173" i="70"/>
  <c r="BC174" i="70"/>
  <c r="BC175" i="70"/>
  <c r="BC176" i="70"/>
  <c r="BC177" i="70"/>
  <c r="BC178" i="70"/>
  <c r="BC179" i="70"/>
  <c r="BC180" i="70"/>
  <c r="BC181" i="70"/>
  <c r="BC182" i="70"/>
  <c r="BC183" i="70"/>
  <c r="BC184" i="70"/>
  <c r="BC185" i="70"/>
  <c r="BC186" i="70"/>
  <c r="BC187" i="70"/>
  <c r="BC188" i="70"/>
  <c r="BC189" i="70"/>
  <c r="BC190" i="70"/>
  <c r="BC191" i="70"/>
  <c r="BC192" i="70"/>
  <c r="BC193" i="70"/>
  <c r="BC194" i="70"/>
  <c r="BC195" i="70"/>
  <c r="BC196" i="70"/>
  <c r="BC197" i="70"/>
  <c r="BC198" i="70"/>
  <c r="BC199" i="70"/>
  <c r="BC200" i="70"/>
  <c r="BC201" i="70"/>
  <c r="BC202" i="70"/>
  <c r="BC203" i="70"/>
  <c r="BC204" i="70"/>
  <c r="BC205" i="70"/>
  <c r="BC206" i="70"/>
  <c r="BC207" i="70"/>
  <c r="BC208" i="70"/>
  <c r="BC209" i="70"/>
  <c r="BC210" i="70"/>
  <c r="BC211" i="70"/>
  <c r="BC212" i="70"/>
  <c r="BC213" i="70"/>
  <c r="BC214" i="70"/>
  <c r="BC215" i="70"/>
  <c r="BC216" i="70"/>
  <c r="BC217" i="70"/>
  <c r="BC218" i="70"/>
  <c r="BC219" i="70"/>
  <c r="BC220" i="70"/>
  <c r="BC221" i="70"/>
  <c r="BC222" i="70"/>
  <c r="BC223" i="70"/>
  <c r="BC224" i="70"/>
  <c r="BC225" i="70"/>
  <c r="BC226" i="70"/>
  <c r="BC227" i="70"/>
  <c r="BC228" i="70"/>
  <c r="BC229" i="70"/>
  <c r="BC230" i="70"/>
  <c r="BC231" i="70"/>
  <c r="BC232" i="70"/>
  <c r="BC233" i="70"/>
  <c r="BC234" i="70"/>
  <c r="BC235" i="70"/>
  <c r="BC236" i="70"/>
  <c r="BC237" i="70"/>
  <c r="BC238" i="70"/>
  <c r="BC239" i="70"/>
  <c r="BC240" i="70"/>
  <c r="BC241" i="70"/>
  <c r="BC242" i="70"/>
  <c r="BC243" i="70"/>
  <c r="BC244" i="70"/>
  <c r="BC245" i="70"/>
  <c r="BC246" i="70"/>
  <c r="BC247" i="70"/>
  <c r="BC248" i="70"/>
  <c r="BC249" i="70"/>
  <c r="BC250" i="70"/>
  <c r="BC251" i="70"/>
  <c r="BC252" i="70"/>
  <c r="BC253" i="70"/>
  <c r="BC254" i="70"/>
  <c r="BC255" i="70"/>
  <c r="BC256" i="70"/>
  <c r="BC257" i="70"/>
  <c r="BC258" i="70"/>
  <c r="BC259" i="70"/>
  <c r="BC260" i="70"/>
  <c r="BC261" i="70"/>
  <c r="BC262" i="70"/>
  <c r="BC263" i="70"/>
  <c r="BC264" i="70"/>
  <c r="BC265" i="70"/>
  <c r="BC266" i="70"/>
  <c r="BC267" i="70"/>
  <c r="BC268" i="70"/>
  <c r="BC269" i="70"/>
  <c r="BC270" i="70"/>
  <c r="BC271" i="70"/>
  <c r="BC272" i="70"/>
  <c r="BC273" i="70"/>
  <c r="BC274" i="70"/>
  <c r="BC275" i="70"/>
  <c r="BC276" i="70"/>
  <c r="BC277" i="70"/>
  <c r="BC278" i="70"/>
  <c r="BC279" i="70"/>
  <c r="BC280" i="70"/>
  <c r="BC281" i="70"/>
  <c r="BC282" i="70"/>
  <c r="BC283" i="70"/>
  <c r="BC284" i="70"/>
  <c r="BC285" i="70"/>
  <c r="BC286" i="70"/>
  <c r="BC287" i="70"/>
  <c r="BC288" i="70"/>
  <c r="BC289" i="70"/>
  <c r="BC290" i="70"/>
  <c r="BC291" i="70"/>
  <c r="BC292" i="70"/>
  <c r="BC293" i="70"/>
  <c r="BC294" i="70"/>
  <c r="BC295" i="70"/>
  <c r="BC296" i="70"/>
  <c r="BC297" i="70"/>
  <c r="BC298" i="70"/>
  <c r="BC299" i="70"/>
  <c r="BC300" i="70"/>
  <c r="BC301" i="70"/>
  <c r="BC302" i="70"/>
  <c r="BC303" i="70"/>
  <c r="BC304" i="70"/>
  <c r="BC305" i="70"/>
  <c r="BC306" i="70"/>
  <c r="BC307" i="70"/>
  <c r="BC308" i="70"/>
  <c r="BC309" i="70"/>
  <c r="BC310" i="70"/>
  <c r="BC311" i="70"/>
  <c r="BC312" i="70"/>
  <c r="BC313" i="70"/>
  <c r="BC314" i="70"/>
  <c r="BC315" i="70"/>
  <c r="BC316" i="70"/>
  <c r="BC317" i="70"/>
  <c r="BC318" i="70"/>
  <c r="BC319" i="70"/>
  <c r="BC320" i="70"/>
  <c r="AW18" i="70"/>
  <c r="AW19" i="70"/>
  <c r="AW20" i="70"/>
  <c r="AW21" i="70"/>
  <c r="AW22" i="70"/>
  <c r="AW23" i="70"/>
  <c r="AW24" i="70"/>
  <c r="AW25" i="70"/>
  <c r="AW26" i="70"/>
  <c r="AW27" i="70"/>
  <c r="AW28" i="70"/>
  <c r="AW29" i="70"/>
  <c r="AW30" i="70"/>
  <c r="AW31" i="70"/>
  <c r="AW32" i="70"/>
  <c r="AW33" i="70"/>
  <c r="AW34" i="70"/>
  <c r="AW35" i="70"/>
  <c r="AW36" i="70"/>
  <c r="AW37" i="70"/>
  <c r="AW38" i="70"/>
  <c r="AW39" i="70"/>
  <c r="AW40" i="70"/>
  <c r="AW41" i="70"/>
  <c r="AW42" i="70"/>
  <c r="AW43" i="70"/>
  <c r="AW44" i="70"/>
  <c r="AW45" i="70"/>
  <c r="AW46" i="70"/>
  <c r="AW47" i="70"/>
  <c r="AW48" i="70"/>
  <c r="AW49" i="70"/>
  <c r="AW50" i="70"/>
  <c r="AW51" i="70"/>
  <c r="AW52" i="70"/>
  <c r="AW53" i="70"/>
  <c r="AW54" i="70"/>
  <c r="AW55" i="70"/>
  <c r="AW56" i="70"/>
  <c r="AW57" i="70"/>
  <c r="AW58" i="70"/>
  <c r="AW59" i="70"/>
  <c r="AW60" i="70"/>
  <c r="AW61" i="70"/>
  <c r="AW62" i="70"/>
  <c r="AW63" i="70"/>
  <c r="AW64" i="70"/>
  <c r="AW65" i="70"/>
  <c r="AW66" i="70"/>
  <c r="AW67" i="70"/>
  <c r="AW68" i="70"/>
  <c r="AW69" i="70"/>
  <c r="AW70" i="70"/>
  <c r="AW71" i="70"/>
  <c r="AW72" i="70"/>
  <c r="AW73" i="70"/>
  <c r="AW74" i="70"/>
  <c r="AW75" i="70"/>
  <c r="AW76" i="70"/>
  <c r="AW77" i="70"/>
  <c r="AW78" i="70"/>
  <c r="AW79" i="70"/>
  <c r="AW80" i="70"/>
  <c r="AW81" i="70"/>
  <c r="AW82" i="70"/>
  <c r="AW83" i="70"/>
  <c r="AW84" i="70"/>
  <c r="AW85" i="70"/>
  <c r="AW86" i="70"/>
  <c r="AW87" i="70"/>
  <c r="AW88" i="70"/>
  <c r="AW89" i="70"/>
  <c r="AW90" i="70"/>
  <c r="AW91" i="70"/>
  <c r="AW92" i="70"/>
  <c r="AW93" i="70"/>
  <c r="AW94" i="70"/>
  <c r="AW95" i="70"/>
  <c r="AW96" i="70"/>
  <c r="AW97" i="70"/>
  <c r="AW98" i="70"/>
  <c r="AW99" i="70"/>
  <c r="AW100" i="70"/>
  <c r="AW101" i="70"/>
  <c r="AW102" i="70"/>
  <c r="AW103" i="70"/>
  <c r="AW104" i="70"/>
  <c r="AW105" i="70"/>
  <c r="AW106" i="70"/>
  <c r="AW107" i="70"/>
  <c r="AW108" i="70"/>
  <c r="AW109" i="70"/>
  <c r="AW110" i="70"/>
  <c r="AW111" i="70"/>
  <c r="AW112" i="70"/>
  <c r="AW113" i="70"/>
  <c r="AW114" i="70"/>
  <c r="AW115" i="70"/>
  <c r="AW116" i="70"/>
  <c r="AW117" i="70"/>
  <c r="AW118" i="70"/>
  <c r="AW119" i="70"/>
  <c r="AW120" i="70"/>
  <c r="AW121" i="70"/>
  <c r="AW122" i="70"/>
  <c r="AW123" i="70"/>
  <c r="AW124" i="70"/>
  <c r="AW125" i="70"/>
  <c r="AW126" i="70"/>
  <c r="AW127" i="70"/>
  <c r="AW128" i="70"/>
  <c r="AW129" i="70"/>
  <c r="AW130" i="70"/>
  <c r="AW131" i="70"/>
  <c r="AW132" i="70"/>
  <c r="AW133" i="70"/>
  <c r="AW134" i="70"/>
  <c r="AW135" i="70"/>
  <c r="AW136" i="70"/>
  <c r="AW137" i="70"/>
  <c r="AW138" i="70"/>
  <c r="AW139" i="70"/>
  <c r="AW140" i="70"/>
  <c r="AW141" i="70"/>
  <c r="AW142" i="70"/>
  <c r="AW143" i="70"/>
  <c r="AW144" i="70"/>
  <c r="AW145" i="70"/>
  <c r="AW146" i="70"/>
  <c r="AW147" i="70"/>
  <c r="AW148" i="70"/>
  <c r="AW149" i="70"/>
  <c r="AW150" i="70"/>
  <c r="AW151" i="70"/>
  <c r="AW152" i="70"/>
  <c r="AW153" i="70"/>
  <c r="AW154" i="70"/>
  <c r="AW155" i="70"/>
  <c r="AW156" i="70"/>
  <c r="AW157" i="70"/>
  <c r="AW158" i="70"/>
  <c r="AW159" i="70"/>
  <c r="AW160" i="70"/>
  <c r="AW161" i="70"/>
  <c r="AW162" i="70"/>
  <c r="AW163" i="70"/>
  <c r="AW164" i="70"/>
  <c r="AW165" i="70"/>
  <c r="AW166" i="70"/>
  <c r="AW167" i="70"/>
  <c r="AW168" i="70"/>
  <c r="AW169" i="70"/>
  <c r="AW170" i="70"/>
  <c r="AW171" i="70"/>
  <c r="AW172" i="70"/>
  <c r="AW173" i="70"/>
  <c r="AW174" i="70"/>
  <c r="AW175" i="70"/>
  <c r="AW176" i="70"/>
  <c r="AW177" i="70"/>
  <c r="AW178" i="70"/>
  <c r="AW179" i="70"/>
  <c r="AW180" i="70"/>
  <c r="AW181" i="70"/>
  <c r="AW182" i="70"/>
  <c r="AW183" i="70"/>
  <c r="AW184" i="70"/>
  <c r="AW185" i="70"/>
  <c r="AW186" i="70"/>
  <c r="AW187" i="70"/>
  <c r="AW188" i="70"/>
  <c r="AW189" i="70"/>
  <c r="AW190" i="70"/>
  <c r="AW191" i="70"/>
  <c r="AW192" i="70"/>
  <c r="AW193" i="70"/>
  <c r="AW194" i="70"/>
  <c r="AW195" i="70"/>
  <c r="AW196" i="70"/>
  <c r="AW197" i="70"/>
  <c r="AW198" i="70"/>
  <c r="AW199" i="70"/>
  <c r="AW200" i="70"/>
  <c r="AW201" i="70"/>
  <c r="AW202" i="70"/>
  <c r="AW203" i="70"/>
  <c r="AW204" i="70"/>
  <c r="AW205" i="70"/>
  <c r="AW206" i="70"/>
  <c r="AW207" i="70"/>
  <c r="AW208" i="70"/>
  <c r="AW209" i="70"/>
  <c r="AW210" i="70"/>
  <c r="AW211" i="70"/>
  <c r="AW212" i="70"/>
  <c r="AW213" i="70"/>
  <c r="AW214" i="70"/>
  <c r="AW215" i="70"/>
  <c r="AW216" i="70"/>
  <c r="AW217" i="70"/>
  <c r="AW218" i="70"/>
  <c r="AW219" i="70"/>
  <c r="AW220" i="70"/>
  <c r="AW221" i="70"/>
  <c r="AW222" i="70"/>
  <c r="AW223" i="70"/>
  <c r="AW224" i="70"/>
  <c r="AW225" i="70"/>
  <c r="AW226" i="70"/>
  <c r="AW227" i="70"/>
  <c r="AW228" i="70"/>
  <c r="AW229" i="70"/>
  <c r="AW230" i="70"/>
  <c r="AW231" i="70"/>
  <c r="AW232" i="70"/>
  <c r="AW233" i="70"/>
  <c r="AW234" i="70"/>
  <c r="AW235" i="70"/>
  <c r="AW236" i="70"/>
  <c r="AW237" i="70"/>
  <c r="AW238" i="70"/>
  <c r="AW239" i="70"/>
  <c r="AW240" i="70"/>
  <c r="AW241" i="70"/>
  <c r="AW242" i="70"/>
  <c r="AW243" i="70"/>
  <c r="AW244" i="70"/>
  <c r="AW245" i="70"/>
  <c r="AW246" i="70"/>
  <c r="AW247" i="70"/>
  <c r="AW248" i="70"/>
  <c r="AW249" i="70"/>
  <c r="AW250" i="70"/>
  <c r="AW251" i="70"/>
  <c r="AW252" i="70"/>
  <c r="AW253" i="70"/>
  <c r="AW254" i="70"/>
  <c r="AW255" i="70"/>
  <c r="AW256" i="70"/>
  <c r="AW257" i="70"/>
  <c r="AW258" i="70"/>
  <c r="AW259" i="70"/>
  <c r="AW260" i="70"/>
  <c r="AW261" i="70"/>
  <c r="AW262" i="70"/>
  <c r="AW263" i="70"/>
  <c r="AW264" i="70"/>
  <c r="AW265" i="70"/>
  <c r="AW266" i="70"/>
  <c r="AW267" i="70"/>
  <c r="AW268" i="70"/>
  <c r="AW269" i="70"/>
  <c r="AW270" i="70"/>
  <c r="AW271" i="70"/>
  <c r="AW272" i="70"/>
  <c r="AW273" i="70"/>
  <c r="AW274" i="70"/>
  <c r="AW275" i="70"/>
  <c r="AW276" i="70"/>
  <c r="AW277" i="70"/>
  <c r="AW278" i="70"/>
  <c r="AW279" i="70"/>
  <c r="AW280" i="70"/>
  <c r="AW281" i="70"/>
  <c r="AW282" i="70"/>
  <c r="AW283" i="70"/>
  <c r="AW284" i="70"/>
  <c r="AW285" i="70"/>
  <c r="AW286" i="70"/>
  <c r="AW287" i="70"/>
  <c r="AW288" i="70"/>
  <c r="AW289" i="70"/>
  <c r="AW290" i="70"/>
  <c r="AW291" i="70"/>
  <c r="AW292" i="70"/>
  <c r="AW293" i="70"/>
  <c r="AW294" i="70"/>
  <c r="AW295" i="70"/>
  <c r="AW296" i="70"/>
  <c r="AW297" i="70"/>
  <c r="AW298" i="70"/>
  <c r="AW299" i="70"/>
  <c r="AW300" i="70"/>
  <c r="AW301" i="70"/>
  <c r="AW302" i="70"/>
  <c r="AW303" i="70"/>
  <c r="AW304" i="70"/>
  <c r="AW305" i="70"/>
  <c r="AW306" i="70"/>
  <c r="AW307" i="70"/>
  <c r="AW308" i="70"/>
  <c r="AW309" i="70"/>
  <c r="AW310" i="70"/>
  <c r="AW311" i="70"/>
  <c r="AW312" i="70"/>
  <c r="AW313" i="70"/>
  <c r="AW314" i="70"/>
  <c r="AW315" i="70"/>
  <c r="AW316" i="70"/>
  <c r="AW317" i="70"/>
  <c r="AW318" i="70"/>
  <c r="AW319" i="70"/>
  <c r="AW320" i="70"/>
  <c r="AQ18" i="70"/>
  <c r="AQ19" i="70"/>
  <c r="AQ20" i="70"/>
  <c r="AQ21" i="70"/>
  <c r="AQ22" i="70"/>
  <c r="AQ23" i="70"/>
  <c r="AQ24" i="70"/>
  <c r="AQ25" i="70"/>
  <c r="AQ26" i="70"/>
  <c r="AQ27" i="70"/>
  <c r="AQ28" i="70"/>
  <c r="AQ29" i="70"/>
  <c r="AQ30" i="70"/>
  <c r="AQ31" i="70"/>
  <c r="AQ32" i="70"/>
  <c r="AQ33" i="70"/>
  <c r="AQ34" i="70"/>
  <c r="AQ35" i="70"/>
  <c r="AQ36" i="70"/>
  <c r="AQ37" i="70"/>
  <c r="AQ38" i="70"/>
  <c r="AQ39" i="70"/>
  <c r="AQ40" i="70"/>
  <c r="AQ41" i="70"/>
  <c r="AQ42" i="70"/>
  <c r="AQ43" i="70"/>
  <c r="AQ44" i="70"/>
  <c r="AQ45" i="70"/>
  <c r="AQ46" i="70"/>
  <c r="AQ47" i="70"/>
  <c r="AQ48" i="70"/>
  <c r="AQ49" i="70"/>
  <c r="AQ50" i="70"/>
  <c r="AQ51" i="70"/>
  <c r="AQ52" i="70"/>
  <c r="AQ53" i="70"/>
  <c r="AQ54" i="70"/>
  <c r="AQ55" i="70"/>
  <c r="AQ56" i="70"/>
  <c r="AQ57" i="70"/>
  <c r="AQ58" i="70"/>
  <c r="AQ59" i="70"/>
  <c r="AQ60" i="70"/>
  <c r="AQ61" i="70"/>
  <c r="AQ62" i="70"/>
  <c r="AQ63" i="70"/>
  <c r="AQ64" i="70"/>
  <c r="AQ65" i="70"/>
  <c r="AQ66" i="70"/>
  <c r="AQ67" i="70"/>
  <c r="AQ68" i="70"/>
  <c r="AQ69" i="70"/>
  <c r="AQ70" i="70"/>
  <c r="AQ71" i="70"/>
  <c r="AQ72" i="70"/>
  <c r="AQ73" i="70"/>
  <c r="AQ74" i="70"/>
  <c r="AQ75" i="70"/>
  <c r="AQ76" i="70"/>
  <c r="AQ77" i="70"/>
  <c r="AQ78" i="70"/>
  <c r="AQ79" i="70"/>
  <c r="AQ80" i="70"/>
  <c r="AQ81" i="70"/>
  <c r="AQ82" i="70"/>
  <c r="AQ83" i="70"/>
  <c r="AQ84" i="70"/>
  <c r="AQ85" i="70"/>
  <c r="AQ86" i="70"/>
  <c r="AQ87" i="70"/>
  <c r="AQ88" i="70"/>
  <c r="AQ89" i="70"/>
  <c r="AQ90" i="70"/>
  <c r="AQ91" i="70"/>
  <c r="AQ92" i="70"/>
  <c r="AQ93" i="70"/>
  <c r="AQ94" i="70"/>
  <c r="AQ95" i="70"/>
  <c r="AQ96" i="70"/>
  <c r="AQ97" i="70"/>
  <c r="AQ98" i="70"/>
  <c r="AQ99" i="70"/>
  <c r="AQ100" i="70"/>
  <c r="AQ101" i="70"/>
  <c r="AQ102" i="70"/>
  <c r="AQ103" i="70"/>
  <c r="AQ104" i="70"/>
  <c r="AQ105" i="70"/>
  <c r="AQ106" i="70"/>
  <c r="AQ107" i="70"/>
  <c r="AQ108" i="70"/>
  <c r="AQ109" i="70"/>
  <c r="AQ110" i="70"/>
  <c r="AQ111" i="70"/>
  <c r="AQ112" i="70"/>
  <c r="AQ113" i="70"/>
  <c r="AQ114" i="70"/>
  <c r="AQ115" i="70"/>
  <c r="AQ116" i="70"/>
  <c r="AQ117" i="70"/>
  <c r="AQ118" i="70"/>
  <c r="AQ119" i="70"/>
  <c r="AQ120" i="70"/>
  <c r="AQ121" i="70"/>
  <c r="AQ122" i="70"/>
  <c r="AQ123" i="70"/>
  <c r="AQ124" i="70"/>
  <c r="AQ125" i="70"/>
  <c r="AQ126" i="70"/>
  <c r="AQ127" i="70"/>
  <c r="AQ128" i="70"/>
  <c r="AQ129" i="70"/>
  <c r="AQ130" i="70"/>
  <c r="AQ131" i="70"/>
  <c r="AQ132" i="70"/>
  <c r="AQ133" i="70"/>
  <c r="AQ134" i="70"/>
  <c r="AQ135" i="70"/>
  <c r="AQ136" i="70"/>
  <c r="AQ137" i="70"/>
  <c r="AQ138" i="70"/>
  <c r="AQ139" i="70"/>
  <c r="AQ140" i="70"/>
  <c r="AQ141" i="70"/>
  <c r="AQ142" i="70"/>
  <c r="AQ143" i="70"/>
  <c r="AQ144" i="70"/>
  <c r="AQ145" i="70"/>
  <c r="AQ146" i="70"/>
  <c r="AQ147" i="70"/>
  <c r="AQ148" i="70"/>
  <c r="AQ149" i="70"/>
  <c r="AQ150" i="70"/>
  <c r="AQ151" i="70"/>
  <c r="AQ152" i="70"/>
  <c r="AQ153" i="70"/>
  <c r="AQ154" i="70"/>
  <c r="AQ155" i="70"/>
  <c r="AQ156" i="70"/>
  <c r="AQ157" i="70"/>
  <c r="AQ158" i="70"/>
  <c r="AQ159" i="70"/>
  <c r="AQ160" i="70"/>
  <c r="AQ161" i="70"/>
  <c r="AQ162" i="70"/>
  <c r="AQ163" i="70"/>
  <c r="AQ164" i="70"/>
  <c r="AQ165" i="70"/>
  <c r="AQ166" i="70"/>
  <c r="AQ167" i="70"/>
  <c r="AQ168" i="70"/>
  <c r="AQ169" i="70"/>
  <c r="AQ170" i="70"/>
  <c r="AQ171" i="70"/>
  <c r="AQ172" i="70"/>
  <c r="AQ173" i="70"/>
  <c r="AQ174" i="70"/>
  <c r="AQ175" i="70"/>
  <c r="AQ176" i="70"/>
  <c r="AQ177" i="70"/>
  <c r="AQ178" i="70"/>
  <c r="AQ179" i="70"/>
  <c r="AQ180" i="70"/>
  <c r="AQ181" i="70"/>
  <c r="AQ182" i="70"/>
  <c r="AQ183" i="70"/>
  <c r="AQ184" i="70"/>
  <c r="AQ185" i="70"/>
  <c r="AQ186" i="70"/>
  <c r="AQ187" i="70"/>
  <c r="AQ188" i="70"/>
  <c r="AQ189" i="70"/>
  <c r="AQ190" i="70"/>
  <c r="AQ191" i="70"/>
  <c r="AQ192" i="70"/>
  <c r="AQ193" i="70"/>
  <c r="AQ194" i="70"/>
  <c r="AQ195" i="70"/>
  <c r="AQ196" i="70"/>
  <c r="AQ197" i="70"/>
  <c r="AQ198" i="70"/>
  <c r="AQ199" i="70"/>
  <c r="AQ200" i="70"/>
  <c r="AQ201" i="70"/>
  <c r="AQ202" i="70"/>
  <c r="AQ203" i="70"/>
  <c r="AQ204" i="70"/>
  <c r="AQ205" i="70"/>
  <c r="AQ206" i="70"/>
  <c r="AQ207" i="70"/>
  <c r="AQ208" i="70"/>
  <c r="AQ209" i="70"/>
  <c r="AQ210" i="70"/>
  <c r="AQ211" i="70"/>
  <c r="AQ212" i="70"/>
  <c r="AQ213" i="70"/>
  <c r="AQ214" i="70"/>
  <c r="AQ215" i="70"/>
  <c r="AQ216" i="70"/>
  <c r="AQ217" i="70"/>
  <c r="AQ218" i="70"/>
  <c r="AQ219" i="70"/>
  <c r="AQ220" i="70"/>
  <c r="AQ221" i="70"/>
  <c r="AQ222" i="70"/>
  <c r="AQ223" i="70"/>
  <c r="AQ224" i="70"/>
  <c r="AQ225" i="70"/>
  <c r="AQ226" i="70"/>
  <c r="AQ227" i="70"/>
  <c r="AQ228" i="70"/>
  <c r="AQ229" i="70"/>
  <c r="AQ230" i="70"/>
  <c r="AQ231" i="70"/>
  <c r="AQ232" i="70"/>
  <c r="AQ233" i="70"/>
  <c r="AQ234" i="70"/>
  <c r="AQ235" i="70"/>
  <c r="AQ236" i="70"/>
  <c r="AQ237" i="70"/>
  <c r="AQ238" i="70"/>
  <c r="AQ239" i="70"/>
  <c r="AQ240" i="70"/>
  <c r="AQ241" i="70"/>
  <c r="AQ242" i="70"/>
  <c r="AQ243" i="70"/>
  <c r="AQ244" i="70"/>
  <c r="AQ245" i="70"/>
  <c r="AQ246" i="70"/>
  <c r="AQ247" i="70"/>
  <c r="AQ248" i="70"/>
  <c r="AQ249" i="70"/>
  <c r="AQ250" i="70"/>
  <c r="AQ251" i="70"/>
  <c r="AQ252" i="70"/>
  <c r="AQ253" i="70"/>
  <c r="AQ254" i="70"/>
  <c r="AQ255" i="70"/>
  <c r="AQ256" i="70"/>
  <c r="AQ257" i="70"/>
  <c r="AQ258" i="70"/>
  <c r="AQ259" i="70"/>
  <c r="AQ260" i="70"/>
  <c r="AQ261" i="70"/>
  <c r="AQ262" i="70"/>
  <c r="AQ263" i="70"/>
  <c r="AQ264" i="70"/>
  <c r="AQ265" i="70"/>
  <c r="AQ266" i="70"/>
  <c r="AQ267" i="70"/>
  <c r="AQ268" i="70"/>
  <c r="AQ269" i="70"/>
  <c r="AQ270" i="70"/>
  <c r="AQ271" i="70"/>
  <c r="AQ272" i="70"/>
  <c r="AQ273" i="70"/>
  <c r="AQ274" i="70"/>
  <c r="AQ275" i="70"/>
  <c r="AQ276" i="70"/>
  <c r="AQ277" i="70"/>
  <c r="AQ278" i="70"/>
  <c r="AQ279" i="70"/>
  <c r="AQ280" i="70"/>
  <c r="AQ281" i="70"/>
  <c r="AQ282" i="70"/>
  <c r="AQ283" i="70"/>
  <c r="AQ284" i="70"/>
  <c r="AQ285" i="70"/>
  <c r="AQ286" i="70"/>
  <c r="AQ287" i="70"/>
  <c r="AQ288" i="70"/>
  <c r="AQ289" i="70"/>
  <c r="AQ290" i="70"/>
  <c r="AQ291" i="70"/>
  <c r="AQ292" i="70"/>
  <c r="AQ293" i="70"/>
  <c r="AQ294" i="70"/>
  <c r="AQ295" i="70"/>
  <c r="AQ296" i="70"/>
  <c r="AQ297" i="70"/>
  <c r="AQ298" i="70"/>
  <c r="AQ299" i="70"/>
  <c r="AQ300" i="70"/>
  <c r="AQ301" i="70"/>
  <c r="AQ302" i="70"/>
  <c r="AQ303" i="70"/>
  <c r="AQ304" i="70"/>
  <c r="AQ305" i="70"/>
  <c r="AQ306" i="70"/>
  <c r="AQ307" i="70"/>
  <c r="AQ308" i="70"/>
  <c r="AQ309" i="70"/>
  <c r="AQ310" i="70"/>
  <c r="AQ311" i="70"/>
  <c r="AQ312" i="70"/>
  <c r="AQ313" i="70"/>
  <c r="AQ314" i="70"/>
  <c r="AQ315" i="70"/>
  <c r="AQ316" i="70"/>
  <c r="AQ317" i="70"/>
  <c r="AQ318" i="70"/>
  <c r="AQ319" i="70"/>
  <c r="AQ320" i="70"/>
  <c r="AK18" i="70"/>
  <c r="AK19" i="70"/>
  <c r="AK20" i="70"/>
  <c r="AK21" i="70"/>
  <c r="AK22" i="70"/>
  <c r="AK23" i="70"/>
  <c r="AK24" i="70"/>
  <c r="AK25" i="70"/>
  <c r="AK26" i="70"/>
  <c r="AK27" i="70"/>
  <c r="AK28" i="70"/>
  <c r="AK29" i="70"/>
  <c r="AK30" i="70"/>
  <c r="AK31" i="70"/>
  <c r="AK32" i="70"/>
  <c r="AK33" i="70"/>
  <c r="AK34" i="70"/>
  <c r="AK35" i="70"/>
  <c r="AK36" i="70"/>
  <c r="AK37" i="70"/>
  <c r="AK38" i="70"/>
  <c r="AK39" i="70"/>
  <c r="AK40" i="70"/>
  <c r="AK41" i="70"/>
  <c r="AK42" i="70"/>
  <c r="AK43" i="70"/>
  <c r="AK44" i="70"/>
  <c r="AK45" i="70"/>
  <c r="AK46" i="70"/>
  <c r="AK47" i="70"/>
  <c r="AK48" i="70"/>
  <c r="AK49" i="70"/>
  <c r="AK50" i="70"/>
  <c r="AK51" i="70"/>
  <c r="AK52" i="70"/>
  <c r="AK53" i="70"/>
  <c r="AK54" i="70"/>
  <c r="AK55" i="70"/>
  <c r="AK56" i="70"/>
  <c r="AK57" i="70"/>
  <c r="AK58" i="70"/>
  <c r="AK59" i="70"/>
  <c r="AK60" i="70"/>
  <c r="AK61" i="70"/>
  <c r="AK62" i="70"/>
  <c r="AK63" i="70"/>
  <c r="AK64" i="70"/>
  <c r="AK65" i="70"/>
  <c r="AK66" i="70"/>
  <c r="AK67" i="70"/>
  <c r="AK68" i="70"/>
  <c r="AK69" i="70"/>
  <c r="AK70" i="70"/>
  <c r="AK71" i="70"/>
  <c r="AK72" i="70"/>
  <c r="AK73" i="70"/>
  <c r="AK74" i="70"/>
  <c r="AK75" i="70"/>
  <c r="AK76" i="70"/>
  <c r="AK77" i="70"/>
  <c r="AK78" i="70"/>
  <c r="AK79" i="70"/>
  <c r="AK80" i="70"/>
  <c r="AK81" i="70"/>
  <c r="AK82" i="70"/>
  <c r="AK83" i="70"/>
  <c r="AK84" i="70"/>
  <c r="AK85" i="70"/>
  <c r="AK86" i="70"/>
  <c r="AK87" i="70"/>
  <c r="AK88" i="70"/>
  <c r="AK89" i="70"/>
  <c r="AK90" i="70"/>
  <c r="AK91" i="70"/>
  <c r="AK92" i="70"/>
  <c r="AK93" i="70"/>
  <c r="AK94" i="70"/>
  <c r="AK95" i="70"/>
  <c r="AK96" i="70"/>
  <c r="AK97" i="70"/>
  <c r="AK98" i="70"/>
  <c r="AK99" i="70"/>
  <c r="AK100" i="70"/>
  <c r="AK101" i="70"/>
  <c r="AK102" i="70"/>
  <c r="AK103" i="70"/>
  <c r="AK104" i="70"/>
  <c r="AK105" i="70"/>
  <c r="AK106" i="70"/>
  <c r="AK107" i="70"/>
  <c r="AK108" i="70"/>
  <c r="AK109" i="70"/>
  <c r="AK110" i="70"/>
  <c r="AK111" i="70"/>
  <c r="AK112" i="70"/>
  <c r="AK113" i="70"/>
  <c r="AK114" i="70"/>
  <c r="AK115" i="70"/>
  <c r="AK116" i="70"/>
  <c r="AK117" i="70"/>
  <c r="AK118" i="70"/>
  <c r="AK119" i="70"/>
  <c r="AK120" i="70"/>
  <c r="AK121" i="70"/>
  <c r="AK122" i="70"/>
  <c r="AK123" i="70"/>
  <c r="AK124" i="70"/>
  <c r="AK125" i="70"/>
  <c r="AK126" i="70"/>
  <c r="AK127" i="70"/>
  <c r="AK128" i="70"/>
  <c r="AK129" i="70"/>
  <c r="AK130" i="70"/>
  <c r="AK131" i="70"/>
  <c r="AK132" i="70"/>
  <c r="AK133" i="70"/>
  <c r="AK134" i="70"/>
  <c r="AK135" i="70"/>
  <c r="AK136" i="70"/>
  <c r="AK137" i="70"/>
  <c r="AK138" i="70"/>
  <c r="AK139" i="70"/>
  <c r="AK140" i="70"/>
  <c r="AK141" i="70"/>
  <c r="AK142" i="70"/>
  <c r="AK143" i="70"/>
  <c r="AK144" i="70"/>
  <c r="AK145" i="70"/>
  <c r="AK146" i="70"/>
  <c r="AK147" i="70"/>
  <c r="AK148" i="70"/>
  <c r="AK149" i="70"/>
  <c r="AK150" i="70"/>
  <c r="AK151" i="70"/>
  <c r="AK152" i="70"/>
  <c r="AK153" i="70"/>
  <c r="AK154" i="70"/>
  <c r="AK155" i="70"/>
  <c r="AK156" i="70"/>
  <c r="AK157" i="70"/>
  <c r="AK158" i="70"/>
  <c r="AK159" i="70"/>
  <c r="AK160" i="70"/>
  <c r="AK161" i="70"/>
  <c r="AK162" i="70"/>
  <c r="AK163" i="70"/>
  <c r="AK164" i="70"/>
  <c r="AK165" i="70"/>
  <c r="AK166" i="70"/>
  <c r="AK167" i="70"/>
  <c r="AK168" i="70"/>
  <c r="AK169" i="70"/>
  <c r="AK170" i="70"/>
  <c r="AK171" i="70"/>
  <c r="AK172" i="70"/>
  <c r="AK173" i="70"/>
  <c r="AK174" i="70"/>
  <c r="AK175" i="70"/>
  <c r="AK176" i="70"/>
  <c r="AK177" i="70"/>
  <c r="AK178" i="70"/>
  <c r="AK179" i="70"/>
  <c r="AK180" i="70"/>
  <c r="AK181" i="70"/>
  <c r="AK182" i="70"/>
  <c r="AK183" i="70"/>
  <c r="AK184" i="70"/>
  <c r="AK185" i="70"/>
  <c r="AK186" i="70"/>
  <c r="AK187" i="70"/>
  <c r="AK188" i="70"/>
  <c r="AK189" i="70"/>
  <c r="AK190" i="70"/>
  <c r="AK191" i="70"/>
  <c r="AK192" i="70"/>
  <c r="AK193" i="70"/>
  <c r="AK194" i="70"/>
  <c r="AK195" i="70"/>
  <c r="AK196" i="70"/>
  <c r="AK197" i="70"/>
  <c r="AK198" i="70"/>
  <c r="AK199" i="70"/>
  <c r="AK200" i="70"/>
  <c r="AK201" i="70"/>
  <c r="AK202" i="70"/>
  <c r="AK203" i="70"/>
  <c r="AK204" i="70"/>
  <c r="AK205" i="70"/>
  <c r="AK206" i="70"/>
  <c r="AK207" i="70"/>
  <c r="AK208" i="70"/>
  <c r="AK209" i="70"/>
  <c r="AK210" i="70"/>
  <c r="AK211" i="70"/>
  <c r="AK212" i="70"/>
  <c r="AK213" i="70"/>
  <c r="AK214" i="70"/>
  <c r="AK215" i="70"/>
  <c r="AK216" i="70"/>
  <c r="AK217" i="70"/>
  <c r="AK218" i="70"/>
  <c r="AK219" i="70"/>
  <c r="AK220" i="70"/>
  <c r="AK221" i="70"/>
  <c r="AK222" i="70"/>
  <c r="AK223" i="70"/>
  <c r="AK224" i="70"/>
  <c r="AK225" i="70"/>
  <c r="AK226" i="70"/>
  <c r="AK227" i="70"/>
  <c r="AK228" i="70"/>
  <c r="AK229" i="70"/>
  <c r="AK230" i="70"/>
  <c r="AK231" i="70"/>
  <c r="AK232" i="70"/>
  <c r="AK233" i="70"/>
  <c r="AK234" i="70"/>
  <c r="AK235" i="70"/>
  <c r="AK236" i="70"/>
  <c r="AK237" i="70"/>
  <c r="AK238" i="70"/>
  <c r="AK239" i="70"/>
  <c r="AK240" i="70"/>
  <c r="AK241" i="70"/>
  <c r="AK242" i="70"/>
  <c r="AK243" i="70"/>
  <c r="AK244" i="70"/>
  <c r="AK245" i="70"/>
  <c r="AK246" i="70"/>
  <c r="AK247" i="70"/>
  <c r="AK248" i="70"/>
  <c r="AK249" i="70"/>
  <c r="AK250" i="70"/>
  <c r="AK251" i="70"/>
  <c r="AK252" i="70"/>
  <c r="AK253" i="70"/>
  <c r="AK254" i="70"/>
  <c r="AK255" i="70"/>
  <c r="AK256" i="70"/>
  <c r="AK257" i="70"/>
  <c r="AK258" i="70"/>
  <c r="AK259" i="70"/>
  <c r="AK260" i="70"/>
  <c r="AK261" i="70"/>
  <c r="AK262" i="70"/>
  <c r="AK263" i="70"/>
  <c r="AK264" i="70"/>
  <c r="AK265" i="70"/>
  <c r="AK266" i="70"/>
  <c r="AK267" i="70"/>
  <c r="AK268" i="70"/>
  <c r="AK269" i="70"/>
  <c r="AK270" i="70"/>
  <c r="AK271" i="70"/>
  <c r="AK272" i="70"/>
  <c r="AK273" i="70"/>
  <c r="AK274" i="70"/>
  <c r="AK275" i="70"/>
  <c r="AK276" i="70"/>
  <c r="AK277" i="70"/>
  <c r="AK278" i="70"/>
  <c r="AK279" i="70"/>
  <c r="AK280" i="70"/>
  <c r="AK281" i="70"/>
  <c r="AK282" i="70"/>
  <c r="AK283" i="70"/>
  <c r="AK284" i="70"/>
  <c r="AK285" i="70"/>
  <c r="AK286" i="70"/>
  <c r="AK287" i="70"/>
  <c r="AK288" i="70"/>
  <c r="AK289" i="70"/>
  <c r="AK290" i="70"/>
  <c r="AK291" i="70"/>
  <c r="AK292" i="70"/>
  <c r="AK293" i="70"/>
  <c r="AK294" i="70"/>
  <c r="AK295" i="70"/>
  <c r="AK296" i="70"/>
  <c r="AK297" i="70"/>
  <c r="AK298" i="70"/>
  <c r="AK299" i="70"/>
  <c r="AK300" i="70"/>
  <c r="AK301" i="70"/>
  <c r="AK302" i="70"/>
  <c r="AK303" i="70"/>
  <c r="AK304" i="70"/>
  <c r="AK305" i="70"/>
  <c r="AK306" i="70"/>
  <c r="AK307" i="70"/>
  <c r="AK308" i="70"/>
  <c r="AK309" i="70"/>
  <c r="AK310" i="70"/>
  <c r="AK311" i="70"/>
  <c r="AK312" i="70"/>
  <c r="AK313" i="70"/>
  <c r="AK314" i="70"/>
  <c r="AK315" i="70"/>
  <c r="AK316" i="70"/>
  <c r="AK317" i="70"/>
  <c r="AK318" i="70"/>
  <c r="AK319" i="70"/>
  <c r="AK320" i="70"/>
  <c r="AE18" i="70"/>
  <c r="AE19" i="70"/>
  <c r="AE20" i="70"/>
  <c r="AE21" i="70"/>
  <c r="AE22" i="70"/>
  <c r="AE23" i="70"/>
  <c r="AE24" i="70"/>
  <c r="AE25" i="70"/>
  <c r="AE26" i="70"/>
  <c r="AE27" i="70"/>
  <c r="AE28" i="70"/>
  <c r="AE29" i="70"/>
  <c r="AE30" i="70"/>
  <c r="AE31" i="70"/>
  <c r="AE32" i="70"/>
  <c r="AE33" i="70"/>
  <c r="AE34" i="70"/>
  <c r="AE35" i="70"/>
  <c r="AE36" i="70"/>
  <c r="AE37" i="70"/>
  <c r="AE38" i="70"/>
  <c r="AE39" i="70"/>
  <c r="AE40" i="70"/>
  <c r="AE41" i="70"/>
  <c r="AE42" i="70"/>
  <c r="AE43" i="70"/>
  <c r="AE44" i="70"/>
  <c r="AE45" i="70"/>
  <c r="AE46" i="70"/>
  <c r="AE47" i="70"/>
  <c r="AE48" i="70"/>
  <c r="AE49" i="70"/>
  <c r="AE50" i="70"/>
  <c r="AE51" i="70"/>
  <c r="AE52" i="70"/>
  <c r="AE53" i="70"/>
  <c r="AE54" i="70"/>
  <c r="AE55" i="70"/>
  <c r="AE56" i="70"/>
  <c r="AE57" i="70"/>
  <c r="AE58" i="70"/>
  <c r="AE59" i="70"/>
  <c r="AE60" i="70"/>
  <c r="AE61" i="70"/>
  <c r="AE62" i="70"/>
  <c r="AE63" i="70"/>
  <c r="AE64" i="70"/>
  <c r="AE65" i="70"/>
  <c r="AE66" i="70"/>
  <c r="AE67" i="70"/>
  <c r="AE68" i="70"/>
  <c r="AE69" i="70"/>
  <c r="AE70" i="70"/>
  <c r="AE71" i="70"/>
  <c r="AE72" i="70"/>
  <c r="AE73" i="70"/>
  <c r="AE74" i="70"/>
  <c r="AE75" i="70"/>
  <c r="AE76" i="70"/>
  <c r="AE77" i="70"/>
  <c r="AE78" i="70"/>
  <c r="AE79" i="70"/>
  <c r="AE80" i="70"/>
  <c r="AE81" i="70"/>
  <c r="AE82" i="70"/>
  <c r="AE83" i="70"/>
  <c r="AE84" i="70"/>
  <c r="AE85" i="70"/>
  <c r="AE86" i="70"/>
  <c r="AE87" i="70"/>
  <c r="AE88" i="70"/>
  <c r="AE89" i="70"/>
  <c r="AE90" i="70"/>
  <c r="AE91" i="70"/>
  <c r="AE92" i="70"/>
  <c r="AE93" i="70"/>
  <c r="AE94" i="70"/>
  <c r="AE95" i="70"/>
  <c r="AE96" i="70"/>
  <c r="AE97" i="70"/>
  <c r="AE98" i="70"/>
  <c r="AE99" i="70"/>
  <c r="AE100" i="70"/>
  <c r="AE101" i="70"/>
  <c r="AE102" i="70"/>
  <c r="AE103" i="70"/>
  <c r="AE104" i="70"/>
  <c r="AE105" i="70"/>
  <c r="AE106" i="70"/>
  <c r="AE107" i="70"/>
  <c r="AE108" i="70"/>
  <c r="AE109" i="70"/>
  <c r="AE110" i="70"/>
  <c r="AE111" i="70"/>
  <c r="AE112" i="70"/>
  <c r="AE113" i="70"/>
  <c r="AE114" i="70"/>
  <c r="AE115" i="70"/>
  <c r="AE116" i="70"/>
  <c r="AE117" i="70"/>
  <c r="AE118" i="70"/>
  <c r="AE119" i="70"/>
  <c r="AE120" i="70"/>
  <c r="AE121" i="70"/>
  <c r="AE122" i="70"/>
  <c r="AE123" i="70"/>
  <c r="AE124" i="70"/>
  <c r="AE125" i="70"/>
  <c r="AE126" i="70"/>
  <c r="AE127" i="70"/>
  <c r="AE128" i="70"/>
  <c r="AE129" i="70"/>
  <c r="AE130" i="70"/>
  <c r="AE131" i="70"/>
  <c r="AE132" i="70"/>
  <c r="AE133" i="70"/>
  <c r="AE134" i="70"/>
  <c r="AE135" i="70"/>
  <c r="AE136" i="70"/>
  <c r="AE137" i="70"/>
  <c r="AE138" i="70"/>
  <c r="AE139" i="70"/>
  <c r="AE140" i="70"/>
  <c r="AE141" i="70"/>
  <c r="AE142" i="70"/>
  <c r="AE143" i="70"/>
  <c r="AE144" i="70"/>
  <c r="AE145" i="70"/>
  <c r="AE146" i="70"/>
  <c r="AE147" i="70"/>
  <c r="AE148" i="70"/>
  <c r="AE149" i="70"/>
  <c r="AE150" i="70"/>
  <c r="AE151" i="70"/>
  <c r="AE152" i="70"/>
  <c r="AE153" i="70"/>
  <c r="AE154" i="70"/>
  <c r="AE155" i="70"/>
  <c r="AE156" i="70"/>
  <c r="AE157" i="70"/>
  <c r="AE158" i="70"/>
  <c r="AE159" i="70"/>
  <c r="AE160" i="70"/>
  <c r="AE161" i="70"/>
  <c r="AE162" i="70"/>
  <c r="AE163" i="70"/>
  <c r="AE164" i="70"/>
  <c r="AE165" i="70"/>
  <c r="AE166" i="70"/>
  <c r="AE167" i="70"/>
  <c r="AE168" i="70"/>
  <c r="AE169" i="70"/>
  <c r="AE170" i="70"/>
  <c r="AE171" i="70"/>
  <c r="AE172" i="70"/>
  <c r="AE173" i="70"/>
  <c r="AE174" i="70"/>
  <c r="AE175" i="70"/>
  <c r="AE176" i="70"/>
  <c r="AE177" i="70"/>
  <c r="AE178" i="70"/>
  <c r="AE179" i="70"/>
  <c r="AE180" i="70"/>
  <c r="AE181" i="70"/>
  <c r="AE182" i="70"/>
  <c r="AE183" i="70"/>
  <c r="AE184" i="70"/>
  <c r="AE185" i="70"/>
  <c r="AE186" i="70"/>
  <c r="AE187" i="70"/>
  <c r="AE188" i="70"/>
  <c r="AE189" i="70"/>
  <c r="AE190" i="70"/>
  <c r="AE191" i="70"/>
  <c r="AE192" i="70"/>
  <c r="AE193" i="70"/>
  <c r="AE194" i="70"/>
  <c r="AE195" i="70"/>
  <c r="AE196" i="70"/>
  <c r="AE197" i="70"/>
  <c r="AE198" i="70"/>
  <c r="AE199" i="70"/>
  <c r="AE200" i="70"/>
  <c r="AE201" i="70"/>
  <c r="AE202" i="70"/>
  <c r="AE203" i="70"/>
  <c r="AE204" i="70"/>
  <c r="AE205" i="70"/>
  <c r="AE206" i="70"/>
  <c r="AE207" i="70"/>
  <c r="AE208" i="70"/>
  <c r="AE209" i="70"/>
  <c r="AE210" i="70"/>
  <c r="AE211" i="70"/>
  <c r="AE212" i="70"/>
  <c r="AE213" i="70"/>
  <c r="AE214" i="70"/>
  <c r="AE215" i="70"/>
  <c r="AE216" i="70"/>
  <c r="AE217" i="70"/>
  <c r="AE218" i="70"/>
  <c r="AE219" i="70"/>
  <c r="AE220" i="70"/>
  <c r="AE221" i="70"/>
  <c r="AE222" i="70"/>
  <c r="AE223" i="70"/>
  <c r="AE224" i="70"/>
  <c r="AE225" i="70"/>
  <c r="AE226" i="70"/>
  <c r="AE227" i="70"/>
  <c r="AE228" i="70"/>
  <c r="AE229" i="70"/>
  <c r="AE230" i="70"/>
  <c r="AE231" i="70"/>
  <c r="AE232" i="70"/>
  <c r="AE233" i="70"/>
  <c r="AE234" i="70"/>
  <c r="AE235" i="70"/>
  <c r="AE236" i="70"/>
  <c r="AE237" i="70"/>
  <c r="AE238" i="70"/>
  <c r="AE239" i="70"/>
  <c r="AE240" i="70"/>
  <c r="AE241" i="70"/>
  <c r="AE242" i="70"/>
  <c r="AE243" i="70"/>
  <c r="AE244" i="70"/>
  <c r="AE245" i="70"/>
  <c r="AE246" i="70"/>
  <c r="AE247" i="70"/>
  <c r="AE248" i="70"/>
  <c r="AE249" i="70"/>
  <c r="AE250" i="70"/>
  <c r="AE251" i="70"/>
  <c r="AE252" i="70"/>
  <c r="AE253" i="70"/>
  <c r="AE254" i="70"/>
  <c r="AE255" i="70"/>
  <c r="AE256" i="70"/>
  <c r="AE257" i="70"/>
  <c r="AE258" i="70"/>
  <c r="AE259" i="70"/>
  <c r="AE260" i="70"/>
  <c r="AE261" i="70"/>
  <c r="AE262" i="70"/>
  <c r="AE263" i="70"/>
  <c r="AE264" i="70"/>
  <c r="AE265" i="70"/>
  <c r="AE266" i="70"/>
  <c r="AE267" i="70"/>
  <c r="AE268" i="70"/>
  <c r="AE269" i="70"/>
  <c r="AE270" i="70"/>
  <c r="AE271" i="70"/>
  <c r="AE272" i="70"/>
  <c r="AE273" i="70"/>
  <c r="AE274" i="70"/>
  <c r="AE275" i="70"/>
  <c r="AE276" i="70"/>
  <c r="AE277" i="70"/>
  <c r="AE278" i="70"/>
  <c r="AE279" i="70"/>
  <c r="AE280" i="70"/>
  <c r="AE281" i="70"/>
  <c r="AE282" i="70"/>
  <c r="AE283" i="70"/>
  <c r="AE284" i="70"/>
  <c r="AE285" i="70"/>
  <c r="AE286" i="70"/>
  <c r="AE287" i="70"/>
  <c r="AE288" i="70"/>
  <c r="AE289" i="70"/>
  <c r="AE290" i="70"/>
  <c r="AE291" i="70"/>
  <c r="AE292" i="70"/>
  <c r="AE293" i="70"/>
  <c r="AE294" i="70"/>
  <c r="AE295" i="70"/>
  <c r="AE296" i="70"/>
  <c r="AE297" i="70"/>
  <c r="AE298" i="70"/>
  <c r="AE299" i="70"/>
  <c r="AE300" i="70"/>
  <c r="AE301" i="70"/>
  <c r="AE302" i="70"/>
  <c r="AE303" i="70"/>
  <c r="AE304" i="70"/>
  <c r="AE305" i="70"/>
  <c r="AE306" i="70"/>
  <c r="AE307" i="70"/>
  <c r="AE308" i="70"/>
  <c r="AE309" i="70"/>
  <c r="AE310" i="70"/>
  <c r="AE311" i="70"/>
  <c r="AE312" i="70"/>
  <c r="AE313" i="70"/>
  <c r="AE314" i="70"/>
  <c r="AE315" i="70"/>
  <c r="AE316" i="70"/>
  <c r="AE317" i="70"/>
  <c r="AE318" i="70"/>
  <c r="AE319" i="70"/>
  <c r="AE320" i="70"/>
  <c r="Y18" i="70"/>
  <c r="Y19" i="70"/>
  <c r="Y20" i="70"/>
  <c r="Y21" i="70"/>
  <c r="Y22" i="70"/>
  <c r="Y23" i="70"/>
  <c r="Y24" i="70"/>
  <c r="Y25" i="70"/>
  <c r="Y26" i="70"/>
  <c r="Y27" i="70"/>
  <c r="Y28" i="70"/>
  <c r="Y29" i="70"/>
  <c r="Y30" i="70"/>
  <c r="Y31" i="70"/>
  <c r="Y32" i="70"/>
  <c r="Y33" i="70"/>
  <c r="Y34" i="70"/>
  <c r="Y35" i="70"/>
  <c r="Y36" i="70"/>
  <c r="Y37" i="70"/>
  <c r="Y38" i="70"/>
  <c r="Y39" i="70"/>
  <c r="Y40" i="70"/>
  <c r="Y41" i="70"/>
  <c r="Y42" i="70"/>
  <c r="Y43" i="70"/>
  <c r="Y44" i="70"/>
  <c r="Y45" i="70"/>
  <c r="Y46" i="70"/>
  <c r="Y47" i="70"/>
  <c r="Y48" i="70"/>
  <c r="Y49" i="70"/>
  <c r="Y50" i="70"/>
  <c r="Y51" i="70"/>
  <c r="Y52" i="70"/>
  <c r="Y53" i="70"/>
  <c r="Y54" i="70"/>
  <c r="Y55" i="70"/>
  <c r="Y56" i="70"/>
  <c r="Y57" i="70"/>
  <c r="Y58" i="70"/>
  <c r="Y59" i="70"/>
  <c r="Y60" i="70"/>
  <c r="Y61" i="70"/>
  <c r="Y62" i="70"/>
  <c r="Y63" i="70"/>
  <c r="Y64" i="70"/>
  <c r="Y65" i="70"/>
  <c r="Y66" i="70"/>
  <c r="Y67" i="70"/>
  <c r="Y68" i="70"/>
  <c r="Y69" i="70"/>
  <c r="Y70" i="70"/>
  <c r="Y71" i="70"/>
  <c r="Y72" i="70"/>
  <c r="Y73" i="70"/>
  <c r="Y74" i="70"/>
  <c r="Y75" i="70"/>
  <c r="Y76" i="70"/>
  <c r="Y77" i="70"/>
  <c r="Y78" i="70"/>
  <c r="Y79" i="70"/>
  <c r="Y80" i="70"/>
  <c r="Y81" i="70"/>
  <c r="Y82" i="70"/>
  <c r="Y83" i="70"/>
  <c r="Y84" i="70"/>
  <c r="Y85" i="70"/>
  <c r="Y86" i="70"/>
  <c r="Y87" i="70"/>
  <c r="Y88" i="70"/>
  <c r="Y89" i="70"/>
  <c r="Y90" i="70"/>
  <c r="Y91" i="70"/>
  <c r="Y92" i="70"/>
  <c r="Y93" i="70"/>
  <c r="Y94" i="70"/>
  <c r="Y95" i="70"/>
  <c r="Y96" i="70"/>
  <c r="Y97" i="70"/>
  <c r="Y98" i="70"/>
  <c r="Y99" i="70"/>
  <c r="Y100" i="70"/>
  <c r="Y101" i="70"/>
  <c r="Y102" i="70"/>
  <c r="Y103" i="70"/>
  <c r="Y104" i="70"/>
  <c r="Y105" i="70"/>
  <c r="Y106" i="70"/>
  <c r="Y107" i="70"/>
  <c r="Y108" i="70"/>
  <c r="Y109" i="70"/>
  <c r="Y110" i="70"/>
  <c r="Y111" i="70"/>
  <c r="Y112" i="70"/>
  <c r="Y113" i="70"/>
  <c r="Y114" i="70"/>
  <c r="Y115" i="70"/>
  <c r="Y116" i="70"/>
  <c r="Y117" i="70"/>
  <c r="Y118" i="70"/>
  <c r="Y119" i="70"/>
  <c r="Y120" i="70"/>
  <c r="Y121" i="70"/>
  <c r="Y122" i="70"/>
  <c r="Y123" i="70"/>
  <c r="Y124" i="70"/>
  <c r="Y125" i="70"/>
  <c r="Y126" i="70"/>
  <c r="Y127" i="70"/>
  <c r="Y128" i="70"/>
  <c r="Y129" i="70"/>
  <c r="Y130" i="70"/>
  <c r="Y131" i="70"/>
  <c r="Y132" i="70"/>
  <c r="Y133" i="70"/>
  <c r="Y134" i="70"/>
  <c r="Y135" i="70"/>
  <c r="Y136" i="70"/>
  <c r="Y137" i="70"/>
  <c r="Y138" i="70"/>
  <c r="Y139" i="70"/>
  <c r="Y140" i="70"/>
  <c r="Y141" i="70"/>
  <c r="Y142" i="70"/>
  <c r="Y143" i="70"/>
  <c r="Y144" i="70"/>
  <c r="Y145" i="70"/>
  <c r="Y146" i="70"/>
  <c r="Y147" i="70"/>
  <c r="Y148" i="70"/>
  <c r="Y149" i="70"/>
  <c r="Y150" i="70"/>
  <c r="Y151" i="70"/>
  <c r="Y152" i="70"/>
  <c r="Y153" i="70"/>
  <c r="Y154" i="70"/>
  <c r="Y155" i="70"/>
  <c r="Y156" i="70"/>
  <c r="Y157" i="70"/>
  <c r="Y158" i="70"/>
  <c r="Y159" i="70"/>
  <c r="Y160" i="70"/>
  <c r="Y161" i="70"/>
  <c r="Y162" i="70"/>
  <c r="Y163" i="70"/>
  <c r="Y164" i="70"/>
  <c r="Y165" i="70"/>
  <c r="Y166" i="70"/>
  <c r="Y167" i="70"/>
  <c r="Y168" i="70"/>
  <c r="Y169" i="70"/>
  <c r="Y170" i="70"/>
  <c r="Y171" i="70"/>
  <c r="Y172" i="70"/>
  <c r="Y173" i="70"/>
  <c r="Y174" i="70"/>
  <c r="Y175" i="70"/>
  <c r="Y176" i="70"/>
  <c r="Y177" i="70"/>
  <c r="Y178" i="70"/>
  <c r="Y179" i="70"/>
  <c r="Y180" i="70"/>
  <c r="Y181" i="70"/>
  <c r="Y182" i="70"/>
  <c r="Y183" i="70"/>
  <c r="Y184" i="70"/>
  <c r="Y185" i="70"/>
  <c r="Y186" i="70"/>
  <c r="Y187" i="70"/>
  <c r="Y188" i="70"/>
  <c r="Y189" i="70"/>
  <c r="Y190" i="70"/>
  <c r="Y191" i="70"/>
  <c r="Y192" i="70"/>
  <c r="Y193" i="70"/>
  <c r="Y194" i="70"/>
  <c r="Y195" i="70"/>
  <c r="Y196" i="70"/>
  <c r="Y197" i="70"/>
  <c r="Y198" i="70"/>
  <c r="Y199" i="70"/>
  <c r="Y200" i="70"/>
  <c r="Y201" i="70"/>
  <c r="Y202" i="70"/>
  <c r="Y203" i="70"/>
  <c r="Y204" i="70"/>
  <c r="Y205" i="70"/>
  <c r="Y206" i="70"/>
  <c r="Y207" i="70"/>
  <c r="Y208" i="70"/>
  <c r="Y209" i="70"/>
  <c r="Y210" i="70"/>
  <c r="Y211" i="70"/>
  <c r="Y212" i="70"/>
  <c r="Y213" i="70"/>
  <c r="Y214" i="70"/>
  <c r="Y215" i="70"/>
  <c r="Y216" i="70"/>
  <c r="Y217" i="70"/>
  <c r="Y218" i="70"/>
  <c r="Y219" i="70"/>
  <c r="Y220" i="70"/>
  <c r="Y221" i="70"/>
  <c r="Y222" i="70"/>
  <c r="Y223" i="70"/>
  <c r="Y224" i="70"/>
  <c r="Y225" i="70"/>
  <c r="Y226" i="70"/>
  <c r="Y227" i="70"/>
  <c r="Y228" i="70"/>
  <c r="Y229" i="70"/>
  <c r="Y230" i="70"/>
  <c r="Y231" i="70"/>
  <c r="Y232" i="70"/>
  <c r="Y233" i="70"/>
  <c r="Y234" i="70"/>
  <c r="Y235" i="70"/>
  <c r="Y236" i="70"/>
  <c r="Y237" i="70"/>
  <c r="Y238" i="70"/>
  <c r="Y239" i="70"/>
  <c r="Y240" i="70"/>
  <c r="Y241" i="70"/>
  <c r="Y242" i="70"/>
  <c r="Y243" i="70"/>
  <c r="Y244" i="70"/>
  <c r="Y245" i="70"/>
  <c r="Y246" i="70"/>
  <c r="Y247" i="70"/>
  <c r="Y248" i="70"/>
  <c r="Y249" i="70"/>
  <c r="Y250" i="70"/>
  <c r="Y251" i="70"/>
  <c r="Y252" i="70"/>
  <c r="Y253" i="70"/>
  <c r="Y254" i="70"/>
  <c r="Y255" i="70"/>
  <c r="Y256" i="70"/>
  <c r="Y257" i="70"/>
  <c r="Y258" i="70"/>
  <c r="Y259" i="70"/>
  <c r="Y260" i="70"/>
  <c r="Y261" i="70"/>
  <c r="Y262" i="70"/>
  <c r="Y263" i="70"/>
  <c r="Y264" i="70"/>
  <c r="Y265" i="70"/>
  <c r="Y266" i="70"/>
  <c r="Y267" i="70"/>
  <c r="Y268" i="70"/>
  <c r="Y269" i="70"/>
  <c r="Y270" i="70"/>
  <c r="Y271" i="70"/>
  <c r="Y272" i="70"/>
  <c r="Y273" i="70"/>
  <c r="Y274" i="70"/>
  <c r="Y275" i="70"/>
  <c r="Y276" i="70"/>
  <c r="Y277" i="70"/>
  <c r="Y278" i="70"/>
  <c r="Y279" i="70"/>
  <c r="Y280" i="70"/>
  <c r="Y281" i="70"/>
  <c r="Y282" i="70"/>
  <c r="Y283" i="70"/>
  <c r="Y284" i="70"/>
  <c r="Y285" i="70"/>
  <c r="Y286" i="70"/>
  <c r="Y287" i="70"/>
  <c r="Y288" i="70"/>
  <c r="Y289" i="70"/>
  <c r="Y290" i="70"/>
  <c r="Y291" i="70"/>
  <c r="Y292" i="70"/>
  <c r="Y293" i="70"/>
  <c r="Y294" i="70"/>
  <c r="Y295" i="70"/>
  <c r="Y296" i="70"/>
  <c r="Y297" i="70"/>
  <c r="Y298" i="70"/>
  <c r="Y299" i="70"/>
  <c r="Y300" i="70"/>
  <c r="Y301" i="70"/>
  <c r="Y302" i="70"/>
  <c r="Y303" i="70"/>
  <c r="Y304" i="70"/>
  <c r="Y305" i="70"/>
  <c r="Y306" i="70"/>
  <c r="Y307" i="70"/>
  <c r="Y308" i="70"/>
  <c r="Y309" i="70"/>
  <c r="Y310" i="70"/>
  <c r="Y311" i="70"/>
  <c r="Y312" i="70"/>
  <c r="Y313" i="70"/>
  <c r="Y314" i="70"/>
  <c r="Y315" i="70"/>
  <c r="Y316" i="70"/>
  <c r="Y317" i="70"/>
  <c r="Y318" i="70"/>
  <c r="Y319" i="70"/>
  <c r="Y320" i="70"/>
  <c r="S18" i="70"/>
  <c r="S19" i="70"/>
  <c r="S20" i="70"/>
  <c r="S21" i="70"/>
  <c r="S22" i="70"/>
  <c r="S23" i="70"/>
  <c r="S24" i="70"/>
  <c r="S25" i="70"/>
  <c r="S26" i="70"/>
  <c r="S27" i="70"/>
  <c r="S28" i="70"/>
  <c r="S29" i="70"/>
  <c r="S30" i="70"/>
  <c r="S31" i="70"/>
  <c r="S32" i="70"/>
  <c r="S33" i="70"/>
  <c r="S34" i="70"/>
  <c r="S35" i="70"/>
  <c r="S36" i="70"/>
  <c r="S37" i="70"/>
  <c r="S38" i="70"/>
  <c r="S39" i="70"/>
  <c r="S40" i="70"/>
  <c r="S41" i="70"/>
  <c r="S42" i="70"/>
  <c r="S43" i="70"/>
  <c r="S44" i="70"/>
  <c r="S45" i="70"/>
  <c r="S46" i="70"/>
  <c r="S47" i="70"/>
  <c r="S48" i="70"/>
  <c r="S49" i="70"/>
  <c r="S50" i="70"/>
  <c r="S51" i="70"/>
  <c r="S52" i="70"/>
  <c r="S53" i="70"/>
  <c r="S54" i="70"/>
  <c r="S55" i="70"/>
  <c r="S56" i="70"/>
  <c r="S57" i="70"/>
  <c r="S58" i="70"/>
  <c r="S59" i="70"/>
  <c r="S60" i="70"/>
  <c r="S61" i="70"/>
  <c r="S62" i="70"/>
  <c r="S63" i="70"/>
  <c r="S64" i="70"/>
  <c r="S65" i="70"/>
  <c r="S66" i="70"/>
  <c r="S67" i="70"/>
  <c r="S68" i="70"/>
  <c r="S69" i="70"/>
  <c r="S70" i="70"/>
  <c r="S71" i="70"/>
  <c r="S72" i="70"/>
  <c r="S73" i="70"/>
  <c r="S74" i="70"/>
  <c r="S75" i="70"/>
  <c r="S76" i="70"/>
  <c r="S77" i="70"/>
  <c r="S78" i="70"/>
  <c r="S79" i="70"/>
  <c r="S80" i="70"/>
  <c r="S81" i="70"/>
  <c r="S82" i="70"/>
  <c r="S83" i="70"/>
  <c r="S84" i="70"/>
  <c r="S85" i="70"/>
  <c r="S86" i="70"/>
  <c r="S87" i="70"/>
  <c r="S88" i="70"/>
  <c r="S89" i="70"/>
  <c r="S90" i="70"/>
  <c r="S91" i="70"/>
  <c r="S92" i="70"/>
  <c r="S93" i="70"/>
  <c r="S94" i="70"/>
  <c r="S95" i="70"/>
  <c r="S96" i="70"/>
  <c r="S97" i="70"/>
  <c r="S98" i="70"/>
  <c r="S99" i="70"/>
  <c r="S100" i="70"/>
  <c r="S101" i="70"/>
  <c r="S102" i="70"/>
  <c r="S103" i="70"/>
  <c r="S104" i="70"/>
  <c r="S105" i="70"/>
  <c r="S106" i="70"/>
  <c r="S107" i="70"/>
  <c r="S108" i="70"/>
  <c r="S109" i="70"/>
  <c r="S110" i="70"/>
  <c r="S111" i="70"/>
  <c r="S112" i="70"/>
  <c r="S113" i="70"/>
  <c r="S114" i="70"/>
  <c r="S115" i="70"/>
  <c r="S116" i="70"/>
  <c r="S117" i="70"/>
  <c r="S118" i="70"/>
  <c r="S119" i="70"/>
  <c r="S120" i="70"/>
  <c r="S121" i="70"/>
  <c r="S122" i="70"/>
  <c r="S123" i="70"/>
  <c r="S124" i="70"/>
  <c r="S125" i="70"/>
  <c r="S126" i="70"/>
  <c r="S127" i="70"/>
  <c r="S128" i="70"/>
  <c r="S129" i="70"/>
  <c r="S130" i="70"/>
  <c r="S131" i="70"/>
  <c r="S132" i="70"/>
  <c r="S133" i="70"/>
  <c r="S134" i="70"/>
  <c r="S135" i="70"/>
  <c r="S136" i="70"/>
  <c r="S137" i="70"/>
  <c r="S138" i="70"/>
  <c r="S139" i="70"/>
  <c r="S140" i="70"/>
  <c r="S141" i="70"/>
  <c r="S142" i="70"/>
  <c r="S143" i="70"/>
  <c r="S144" i="70"/>
  <c r="S145" i="70"/>
  <c r="S146" i="70"/>
  <c r="S147" i="70"/>
  <c r="S148" i="70"/>
  <c r="S149" i="70"/>
  <c r="S150" i="70"/>
  <c r="S151" i="70"/>
  <c r="S152" i="70"/>
  <c r="S153" i="70"/>
  <c r="S154" i="70"/>
  <c r="S155" i="70"/>
  <c r="S156" i="70"/>
  <c r="S157" i="70"/>
  <c r="S158" i="70"/>
  <c r="S159" i="70"/>
  <c r="S160" i="70"/>
  <c r="S161" i="70"/>
  <c r="S162" i="70"/>
  <c r="S163" i="70"/>
  <c r="S164" i="70"/>
  <c r="S165" i="70"/>
  <c r="S166" i="70"/>
  <c r="S167" i="70"/>
  <c r="S168" i="70"/>
  <c r="S169" i="70"/>
  <c r="S170" i="70"/>
  <c r="S171" i="70"/>
  <c r="S172" i="70"/>
  <c r="S173" i="70"/>
  <c r="S174" i="70"/>
  <c r="S175" i="70"/>
  <c r="S176" i="70"/>
  <c r="S177" i="70"/>
  <c r="S178" i="70"/>
  <c r="S179" i="70"/>
  <c r="S180" i="70"/>
  <c r="S181" i="70"/>
  <c r="S182" i="70"/>
  <c r="S183" i="70"/>
  <c r="S184" i="70"/>
  <c r="S185" i="70"/>
  <c r="S186" i="70"/>
  <c r="S187" i="70"/>
  <c r="S188" i="70"/>
  <c r="S189" i="70"/>
  <c r="S190" i="70"/>
  <c r="S191" i="70"/>
  <c r="S192" i="70"/>
  <c r="S193" i="70"/>
  <c r="S194" i="70"/>
  <c r="S195" i="70"/>
  <c r="S196" i="70"/>
  <c r="S197" i="70"/>
  <c r="S198" i="70"/>
  <c r="S199" i="70"/>
  <c r="S200" i="70"/>
  <c r="S201" i="70"/>
  <c r="S202" i="70"/>
  <c r="S203" i="70"/>
  <c r="S204" i="70"/>
  <c r="S205" i="70"/>
  <c r="S206" i="70"/>
  <c r="S207" i="70"/>
  <c r="S208" i="70"/>
  <c r="S209" i="70"/>
  <c r="S210" i="70"/>
  <c r="S211" i="70"/>
  <c r="S212" i="70"/>
  <c r="S213" i="70"/>
  <c r="S214" i="70"/>
  <c r="S215" i="70"/>
  <c r="S216" i="70"/>
  <c r="S217" i="70"/>
  <c r="S218" i="70"/>
  <c r="S219" i="70"/>
  <c r="S220" i="70"/>
  <c r="S221" i="70"/>
  <c r="S222" i="70"/>
  <c r="S223" i="70"/>
  <c r="S224" i="70"/>
  <c r="S225" i="70"/>
  <c r="S226" i="70"/>
  <c r="S227" i="70"/>
  <c r="S228" i="70"/>
  <c r="S229" i="70"/>
  <c r="S230" i="70"/>
  <c r="S231" i="70"/>
  <c r="S232" i="70"/>
  <c r="S233" i="70"/>
  <c r="S234" i="70"/>
  <c r="S235" i="70"/>
  <c r="S236" i="70"/>
  <c r="S237" i="70"/>
  <c r="S238" i="70"/>
  <c r="S239" i="70"/>
  <c r="S240" i="70"/>
  <c r="S241" i="70"/>
  <c r="S242" i="70"/>
  <c r="S243" i="70"/>
  <c r="S244" i="70"/>
  <c r="S245" i="70"/>
  <c r="S246" i="70"/>
  <c r="S247" i="70"/>
  <c r="S248" i="70"/>
  <c r="S249" i="70"/>
  <c r="S250" i="70"/>
  <c r="S251" i="70"/>
  <c r="S252" i="70"/>
  <c r="S253" i="70"/>
  <c r="S254" i="70"/>
  <c r="S255" i="70"/>
  <c r="S256" i="70"/>
  <c r="S257" i="70"/>
  <c r="S258" i="70"/>
  <c r="S259" i="70"/>
  <c r="S260" i="70"/>
  <c r="S261" i="70"/>
  <c r="S262" i="70"/>
  <c r="S263" i="70"/>
  <c r="S264" i="70"/>
  <c r="S265" i="70"/>
  <c r="S266" i="70"/>
  <c r="S267" i="70"/>
  <c r="S268" i="70"/>
  <c r="S269" i="70"/>
  <c r="S270" i="70"/>
  <c r="S271" i="70"/>
  <c r="S272" i="70"/>
  <c r="S273" i="70"/>
  <c r="S274" i="70"/>
  <c r="S275" i="70"/>
  <c r="S276" i="70"/>
  <c r="S277" i="70"/>
  <c r="S278" i="70"/>
  <c r="S279" i="70"/>
  <c r="S280" i="70"/>
  <c r="S281" i="70"/>
  <c r="S282" i="70"/>
  <c r="S283" i="70"/>
  <c r="S284" i="70"/>
  <c r="S285" i="70"/>
  <c r="S286" i="70"/>
  <c r="S287" i="70"/>
  <c r="S288" i="70"/>
  <c r="S289" i="70"/>
  <c r="S290" i="70"/>
  <c r="S291" i="70"/>
  <c r="S292" i="70"/>
  <c r="S293" i="70"/>
  <c r="S294" i="70"/>
  <c r="S295" i="70"/>
  <c r="S296" i="70"/>
  <c r="S297" i="70"/>
  <c r="S298" i="70"/>
  <c r="S299" i="70"/>
  <c r="S300" i="70"/>
  <c r="S301" i="70"/>
  <c r="S302" i="70"/>
  <c r="S303" i="70"/>
  <c r="S304" i="70"/>
  <c r="S305" i="70"/>
  <c r="S306" i="70"/>
  <c r="S307" i="70"/>
  <c r="S308" i="70"/>
  <c r="S309" i="70"/>
  <c r="S310" i="70"/>
  <c r="S311" i="70"/>
  <c r="S312" i="70"/>
  <c r="S313" i="70"/>
  <c r="S314" i="70"/>
  <c r="S315" i="70"/>
  <c r="S316" i="70"/>
  <c r="S317" i="70"/>
  <c r="S318" i="70"/>
  <c r="S319" i="70"/>
  <c r="S320" i="70"/>
  <c r="M21" i="70" l="1"/>
  <c r="M18" i="70"/>
  <c r="M320" i="70"/>
  <c r="M319" i="70"/>
  <c r="M318" i="70"/>
  <c r="M317" i="70"/>
  <c r="M316" i="70"/>
  <c r="M315" i="70"/>
  <c r="M314" i="70"/>
  <c r="M313" i="70"/>
  <c r="M312" i="70"/>
  <c r="M311" i="70"/>
  <c r="M310" i="70"/>
  <c r="M309" i="70"/>
  <c r="M308" i="70"/>
  <c r="M307" i="70"/>
  <c r="M306" i="70"/>
  <c r="M305" i="70"/>
  <c r="M304" i="70"/>
  <c r="M303" i="70"/>
  <c r="M302" i="70"/>
  <c r="M301" i="70"/>
  <c r="M300" i="70"/>
  <c r="M299" i="70"/>
  <c r="M298" i="70"/>
  <c r="M297" i="70"/>
  <c r="M296" i="70"/>
  <c r="M295" i="70"/>
  <c r="M294" i="70"/>
  <c r="M293" i="70"/>
  <c r="M292" i="70"/>
  <c r="M291" i="70"/>
  <c r="M290" i="70"/>
  <c r="M289" i="70"/>
  <c r="M288" i="70"/>
  <c r="M287" i="70"/>
  <c r="M286" i="70"/>
  <c r="M285" i="70"/>
  <c r="M284" i="70"/>
  <c r="M283" i="70"/>
  <c r="M282" i="70"/>
  <c r="M281" i="70"/>
  <c r="M280" i="70"/>
  <c r="M279" i="70"/>
  <c r="M278" i="70"/>
  <c r="M277" i="70"/>
  <c r="M276" i="70"/>
  <c r="M275" i="70"/>
  <c r="M274" i="70"/>
  <c r="M273" i="70"/>
  <c r="M272" i="70"/>
  <c r="M271" i="70"/>
  <c r="M270" i="70"/>
  <c r="M269" i="70"/>
  <c r="M268" i="70"/>
  <c r="M267" i="70"/>
  <c r="M266" i="70"/>
  <c r="M265" i="70"/>
  <c r="M264" i="70"/>
  <c r="M263" i="70"/>
  <c r="M262" i="70"/>
  <c r="M261" i="70"/>
  <c r="M260" i="70"/>
  <c r="M259" i="70"/>
  <c r="M258" i="70"/>
  <c r="M257" i="70"/>
  <c r="M256" i="70"/>
  <c r="M255" i="70"/>
  <c r="M254" i="70"/>
  <c r="M253" i="70"/>
  <c r="M252" i="70"/>
  <c r="M251" i="70"/>
  <c r="M250" i="70"/>
  <c r="M249" i="70"/>
  <c r="M248" i="70"/>
  <c r="M247" i="70"/>
  <c r="M246" i="70"/>
  <c r="M245" i="70"/>
  <c r="M244" i="70"/>
  <c r="M243" i="70"/>
  <c r="M242" i="70"/>
  <c r="M241" i="70"/>
  <c r="M240" i="70"/>
  <c r="M239" i="70"/>
  <c r="M238" i="70"/>
  <c r="M237" i="70"/>
  <c r="M236" i="70"/>
  <c r="M235" i="70"/>
  <c r="M234" i="70"/>
  <c r="M233" i="70"/>
  <c r="M232" i="70"/>
  <c r="M231" i="70"/>
  <c r="M230" i="70"/>
  <c r="M229" i="70"/>
  <c r="M228" i="70"/>
  <c r="M227" i="70"/>
  <c r="M226" i="70"/>
  <c r="M225" i="70"/>
  <c r="M224" i="70"/>
  <c r="M223" i="70"/>
  <c r="M222" i="70"/>
  <c r="M221" i="70"/>
  <c r="M220" i="70"/>
  <c r="M219" i="70"/>
  <c r="M218" i="70"/>
  <c r="M217" i="70"/>
  <c r="M216" i="70"/>
  <c r="M215" i="70"/>
  <c r="M214" i="70"/>
  <c r="M213" i="70"/>
  <c r="M212" i="70"/>
  <c r="M211" i="70"/>
  <c r="M210" i="70"/>
  <c r="M209" i="70"/>
  <c r="M208" i="70"/>
  <c r="M207" i="70"/>
  <c r="M206" i="70"/>
  <c r="M205" i="70"/>
  <c r="M204" i="70"/>
  <c r="M203" i="70"/>
  <c r="M202" i="70"/>
  <c r="M201" i="70"/>
  <c r="M200" i="70"/>
  <c r="M199" i="70"/>
  <c r="M198" i="70"/>
  <c r="M197" i="70"/>
  <c r="M196" i="70"/>
  <c r="M195" i="70"/>
  <c r="M194" i="70"/>
  <c r="M193" i="70"/>
  <c r="M192" i="70"/>
  <c r="M191" i="70"/>
  <c r="M190" i="70"/>
  <c r="M189" i="70"/>
  <c r="M188" i="70"/>
  <c r="M187" i="70"/>
  <c r="M186" i="70"/>
  <c r="M185" i="70"/>
  <c r="M184" i="70"/>
  <c r="M183" i="70"/>
  <c r="M182" i="70"/>
  <c r="M181" i="70"/>
  <c r="M180" i="70"/>
  <c r="M179" i="70"/>
  <c r="M178" i="70"/>
  <c r="M177" i="70"/>
  <c r="M176" i="70"/>
  <c r="M175" i="70"/>
  <c r="M174" i="70"/>
  <c r="M173" i="70"/>
  <c r="M172" i="70"/>
  <c r="M171" i="70"/>
  <c r="M170" i="70"/>
  <c r="M169" i="70"/>
  <c r="M168" i="70"/>
  <c r="M167" i="70"/>
  <c r="M166" i="70"/>
  <c r="M165" i="70"/>
  <c r="M164" i="70"/>
  <c r="M163" i="70"/>
  <c r="M162" i="70"/>
  <c r="M161" i="70"/>
  <c r="M160" i="70"/>
  <c r="M159" i="70"/>
  <c r="M158" i="70"/>
  <c r="M157" i="70"/>
  <c r="M156" i="70"/>
  <c r="M155" i="70"/>
  <c r="M154" i="70"/>
  <c r="M153" i="70"/>
  <c r="M152" i="70"/>
  <c r="M151" i="70"/>
  <c r="M150" i="70"/>
  <c r="M149" i="70"/>
  <c r="M148" i="70"/>
  <c r="M147" i="70"/>
  <c r="M146" i="70"/>
  <c r="M145" i="70"/>
  <c r="M144" i="70"/>
  <c r="M143" i="70"/>
  <c r="M142" i="70"/>
  <c r="M141" i="70"/>
  <c r="M140" i="70"/>
  <c r="M139" i="70"/>
  <c r="M138" i="70"/>
  <c r="M137" i="70"/>
  <c r="M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M110" i="70"/>
  <c r="M109" i="70"/>
  <c r="M108" i="70"/>
  <c r="M107" i="70"/>
  <c r="M106" i="70"/>
  <c r="M105" i="70"/>
  <c r="M104" i="70"/>
  <c r="M103" i="70"/>
  <c r="M102" i="70"/>
  <c r="M101" i="70"/>
  <c r="M100" i="70"/>
  <c r="M99" i="70"/>
  <c r="M98" i="70"/>
  <c r="M97" i="70"/>
  <c r="M96" i="70"/>
  <c r="M95" i="70"/>
  <c r="M94" i="70"/>
  <c r="M93" i="70"/>
  <c r="M92" i="70"/>
  <c r="M91" i="70"/>
  <c r="M90" i="70"/>
  <c r="M89" i="70"/>
  <c r="M88" i="70"/>
  <c r="M87" i="70"/>
  <c r="M86" i="70"/>
  <c r="M85" i="70"/>
  <c r="M84" i="70"/>
  <c r="M83" i="70"/>
  <c r="M82" i="70"/>
  <c r="M81" i="70"/>
  <c r="M80" i="70"/>
  <c r="M79" i="70"/>
  <c r="M78" i="70"/>
  <c r="M77" i="70"/>
  <c r="M76" i="70"/>
  <c r="M75" i="70"/>
  <c r="M74" i="70"/>
  <c r="M73" i="70"/>
  <c r="M72" i="70"/>
  <c r="M71" i="70"/>
  <c r="M70" i="70"/>
  <c r="M69" i="70"/>
  <c r="M68" i="70"/>
  <c r="M67" i="70"/>
  <c r="M66" i="70"/>
  <c r="M65" i="70"/>
  <c r="M64" i="70"/>
  <c r="M63" i="70"/>
  <c r="M62" i="70"/>
  <c r="M61" i="70"/>
  <c r="M60" i="70"/>
  <c r="M59" i="70"/>
  <c r="M58" i="70"/>
  <c r="M57" i="70"/>
  <c r="M56" i="70"/>
  <c r="M55" i="70"/>
  <c r="M54" i="70"/>
  <c r="M53" i="70"/>
  <c r="M52" i="70"/>
  <c r="M51" i="70"/>
  <c r="M50" i="70"/>
  <c r="M49" i="70"/>
  <c r="M48" i="70"/>
  <c r="M47" i="70"/>
  <c r="M46" i="70"/>
  <c r="M45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0" i="70"/>
  <c r="M19" i="70"/>
  <c r="AV117" i="90" l="1"/>
  <c r="AP117" i="90"/>
  <c r="AJ117" i="90"/>
  <c r="AD117" i="90"/>
  <c r="X117" i="90"/>
  <c r="R117" i="90"/>
  <c r="L117" i="90"/>
  <c r="AV116" i="90"/>
  <c r="AP116" i="90"/>
  <c r="AJ116" i="90"/>
  <c r="AD116" i="90"/>
  <c r="X116" i="90"/>
  <c r="R116" i="90"/>
  <c r="L116" i="90"/>
  <c r="AV115" i="90"/>
  <c r="AP115" i="90"/>
  <c r="AJ115" i="90"/>
  <c r="AD115" i="90"/>
  <c r="X115" i="90"/>
  <c r="R115" i="90"/>
  <c r="L115" i="90"/>
  <c r="AV114" i="90"/>
  <c r="AP114" i="90"/>
  <c r="AJ114" i="90"/>
  <c r="AD114" i="90"/>
  <c r="X114" i="90"/>
  <c r="R114" i="90"/>
  <c r="L114" i="90"/>
  <c r="AV113" i="90"/>
  <c r="AP113" i="90"/>
  <c r="AJ113" i="90"/>
  <c r="AD113" i="90"/>
  <c r="X113" i="90"/>
  <c r="R113" i="90"/>
  <c r="L113" i="90"/>
  <c r="AV112" i="90"/>
  <c r="AP112" i="90"/>
  <c r="AJ112" i="90"/>
  <c r="AD112" i="90"/>
  <c r="X112" i="90"/>
  <c r="R112" i="90"/>
  <c r="L112" i="90"/>
  <c r="AV111" i="90"/>
  <c r="AP111" i="90"/>
  <c r="AJ111" i="90"/>
  <c r="AD111" i="90"/>
  <c r="X111" i="90"/>
  <c r="R111" i="90"/>
  <c r="L111" i="90"/>
  <c r="AV110" i="90"/>
  <c r="AP110" i="90"/>
  <c r="AJ110" i="90"/>
  <c r="AD110" i="90"/>
  <c r="X110" i="90"/>
  <c r="R110" i="90"/>
  <c r="L110" i="90"/>
  <c r="AV109" i="90"/>
  <c r="AP109" i="90"/>
  <c r="AJ109" i="90"/>
  <c r="AD109" i="90"/>
  <c r="X109" i="90"/>
  <c r="R109" i="90"/>
  <c r="L109" i="90"/>
  <c r="AV108" i="90"/>
  <c r="AP108" i="90"/>
  <c r="AJ108" i="90"/>
  <c r="AD108" i="90"/>
  <c r="X108" i="90"/>
  <c r="R108" i="90"/>
  <c r="L108" i="90"/>
  <c r="AV107" i="90"/>
  <c r="AP107" i="90"/>
  <c r="AJ107" i="90"/>
  <c r="AD107" i="90"/>
  <c r="X107" i="90"/>
  <c r="R107" i="90"/>
  <c r="L107" i="90"/>
  <c r="AV106" i="90"/>
  <c r="AP106" i="90"/>
  <c r="AJ106" i="90"/>
  <c r="AD106" i="90"/>
  <c r="X106" i="90"/>
  <c r="R106" i="90"/>
  <c r="L106" i="90"/>
  <c r="AV105" i="90"/>
  <c r="AP105" i="90"/>
  <c r="AJ105" i="90"/>
  <c r="AD105" i="90"/>
  <c r="X105" i="90"/>
  <c r="R105" i="90"/>
  <c r="L105" i="90"/>
  <c r="AV104" i="90"/>
  <c r="AP104" i="90"/>
  <c r="AJ104" i="90"/>
  <c r="AD104" i="90"/>
  <c r="X104" i="90"/>
  <c r="R104" i="90"/>
  <c r="L104" i="90"/>
  <c r="AV103" i="90"/>
  <c r="AP103" i="90"/>
  <c r="AJ103" i="90"/>
  <c r="AD103" i="90"/>
  <c r="X103" i="90"/>
  <c r="R103" i="90"/>
  <c r="L103" i="90"/>
  <c r="AV102" i="90"/>
  <c r="AP102" i="90"/>
  <c r="AJ102" i="90"/>
  <c r="AD102" i="90"/>
  <c r="X102" i="90"/>
  <c r="R102" i="90"/>
  <c r="L102" i="90"/>
  <c r="AV101" i="90"/>
  <c r="AP101" i="90"/>
  <c r="AJ101" i="90"/>
  <c r="AD101" i="90"/>
  <c r="X101" i="90"/>
  <c r="R101" i="90"/>
  <c r="L101" i="90"/>
  <c r="AV100" i="90"/>
  <c r="AP100" i="90"/>
  <c r="AJ100" i="90"/>
  <c r="AD100" i="90"/>
  <c r="X100" i="90"/>
  <c r="R100" i="90"/>
  <c r="L100" i="90"/>
  <c r="AV99" i="90"/>
  <c r="AP99" i="90"/>
  <c r="AJ99" i="90"/>
  <c r="AD99" i="90"/>
  <c r="X99" i="90"/>
  <c r="R99" i="90"/>
  <c r="L99" i="90"/>
  <c r="AV98" i="90"/>
  <c r="AP98" i="90"/>
  <c r="AJ98" i="90"/>
  <c r="AD98" i="90"/>
  <c r="X98" i="90"/>
  <c r="R98" i="90"/>
  <c r="L98" i="90"/>
  <c r="AV97" i="90"/>
  <c r="AP97" i="90"/>
  <c r="AJ97" i="90"/>
  <c r="AD97" i="90"/>
  <c r="X97" i="90"/>
  <c r="R97" i="90"/>
  <c r="L97" i="90"/>
  <c r="AV96" i="90"/>
  <c r="AP96" i="90"/>
  <c r="AJ96" i="90"/>
  <c r="AD96" i="90"/>
  <c r="X96" i="90"/>
  <c r="R96" i="90"/>
  <c r="L96" i="90"/>
  <c r="AV95" i="90"/>
  <c r="AP95" i="90"/>
  <c r="AJ95" i="90"/>
  <c r="AD95" i="90"/>
  <c r="X95" i="90"/>
  <c r="R95" i="90"/>
  <c r="L95" i="90"/>
  <c r="AV94" i="90"/>
  <c r="AP94" i="90"/>
  <c r="AJ94" i="90"/>
  <c r="AD94" i="90"/>
  <c r="X94" i="90"/>
  <c r="R94" i="90"/>
  <c r="L94" i="90"/>
  <c r="AV93" i="90"/>
  <c r="AP93" i="90"/>
  <c r="AJ93" i="90"/>
  <c r="AD93" i="90"/>
  <c r="X93" i="90"/>
  <c r="R93" i="90"/>
  <c r="L93" i="90"/>
  <c r="AV92" i="90"/>
  <c r="AP92" i="90"/>
  <c r="AJ92" i="90"/>
  <c r="AD92" i="90"/>
  <c r="X92" i="90"/>
  <c r="R92" i="90"/>
  <c r="L92" i="90"/>
  <c r="AV91" i="90"/>
  <c r="AP91" i="90"/>
  <c r="AJ91" i="90"/>
  <c r="AD91" i="90"/>
  <c r="X91" i="90"/>
  <c r="R91" i="90"/>
  <c r="L91" i="90"/>
  <c r="AV90" i="90"/>
  <c r="AP90" i="90"/>
  <c r="AJ90" i="90"/>
  <c r="AD90" i="90"/>
  <c r="X90" i="90"/>
  <c r="R90" i="90"/>
  <c r="L90" i="90"/>
  <c r="AV89" i="90"/>
  <c r="AP89" i="90"/>
  <c r="AJ89" i="90"/>
  <c r="AD89" i="90"/>
  <c r="X89" i="90"/>
  <c r="R89" i="90"/>
  <c r="L89" i="90"/>
  <c r="AV88" i="90"/>
  <c r="AP88" i="90"/>
  <c r="AJ88" i="90"/>
  <c r="AD88" i="90"/>
  <c r="X88" i="90"/>
  <c r="R88" i="90"/>
  <c r="L88" i="90"/>
  <c r="AV87" i="90"/>
  <c r="AP87" i="90"/>
  <c r="AJ87" i="90"/>
  <c r="AD87" i="90"/>
  <c r="X87" i="90"/>
  <c r="R87" i="90"/>
  <c r="L87" i="90"/>
  <c r="AV86" i="90"/>
  <c r="AP86" i="90"/>
  <c r="AJ86" i="90"/>
  <c r="AD86" i="90"/>
  <c r="X86" i="90"/>
  <c r="R86" i="90"/>
  <c r="L86" i="90"/>
  <c r="AV85" i="90"/>
  <c r="AP85" i="90"/>
  <c r="AJ85" i="90"/>
  <c r="AD85" i="90"/>
  <c r="X85" i="90"/>
  <c r="R85" i="90"/>
  <c r="L85" i="90"/>
  <c r="AV84" i="90"/>
  <c r="AP84" i="90"/>
  <c r="AJ84" i="90"/>
  <c r="AD84" i="90"/>
  <c r="X84" i="90"/>
  <c r="R84" i="90"/>
  <c r="L84" i="90"/>
  <c r="AV83" i="90"/>
  <c r="AP83" i="90"/>
  <c r="AJ83" i="90"/>
  <c r="AD83" i="90"/>
  <c r="X83" i="90"/>
  <c r="R83" i="90"/>
  <c r="L83" i="90"/>
  <c r="AV82" i="90"/>
  <c r="AP82" i="90"/>
  <c r="AJ82" i="90"/>
  <c r="AD82" i="90"/>
  <c r="X82" i="90"/>
  <c r="R82" i="90"/>
  <c r="L82" i="90"/>
  <c r="AV81" i="90"/>
  <c r="AP81" i="90"/>
  <c r="AJ81" i="90"/>
  <c r="AD81" i="90"/>
  <c r="X81" i="90"/>
  <c r="R81" i="90"/>
  <c r="L81" i="90"/>
  <c r="AV80" i="90"/>
  <c r="AP80" i="90"/>
  <c r="AJ80" i="90"/>
  <c r="AD80" i="90"/>
  <c r="X80" i="90"/>
  <c r="R80" i="90"/>
  <c r="L80" i="90"/>
  <c r="AV79" i="90"/>
  <c r="AP79" i="90"/>
  <c r="AJ79" i="90"/>
  <c r="AD79" i="90"/>
  <c r="X79" i="90"/>
  <c r="R79" i="90"/>
  <c r="L79" i="90"/>
  <c r="AV78" i="90"/>
  <c r="AP78" i="90"/>
  <c r="AJ78" i="90"/>
  <c r="AD78" i="90"/>
  <c r="X78" i="90"/>
  <c r="R78" i="90"/>
  <c r="L78" i="90"/>
  <c r="AV77" i="90"/>
  <c r="AP77" i="90"/>
  <c r="AJ77" i="90"/>
  <c r="AD77" i="90"/>
  <c r="X77" i="90"/>
  <c r="R77" i="90"/>
  <c r="L77" i="90"/>
  <c r="AV76" i="90"/>
  <c r="AP76" i="90"/>
  <c r="AJ76" i="90"/>
  <c r="AD76" i="90"/>
  <c r="X76" i="90"/>
  <c r="R76" i="90"/>
  <c r="L76" i="90"/>
  <c r="AV75" i="90"/>
  <c r="AP75" i="90"/>
  <c r="AJ75" i="90"/>
  <c r="AD75" i="90"/>
  <c r="X75" i="90"/>
  <c r="R75" i="90"/>
  <c r="L75" i="90"/>
  <c r="AV74" i="90"/>
  <c r="AP74" i="90"/>
  <c r="AJ74" i="90"/>
  <c r="AD74" i="90"/>
  <c r="X74" i="90"/>
  <c r="R74" i="90"/>
  <c r="L74" i="90"/>
  <c r="AV73" i="90"/>
  <c r="AP73" i="90"/>
  <c r="AJ73" i="90"/>
  <c r="AD73" i="90"/>
  <c r="X73" i="90"/>
  <c r="R73" i="90"/>
  <c r="L73" i="90"/>
  <c r="AV72" i="90"/>
  <c r="AP72" i="90"/>
  <c r="AJ72" i="90"/>
  <c r="AD72" i="90"/>
  <c r="X72" i="90"/>
  <c r="R72" i="90"/>
  <c r="L72" i="90"/>
  <c r="AV71" i="90"/>
  <c r="AP71" i="90"/>
  <c r="AJ71" i="90"/>
  <c r="AD71" i="90"/>
  <c r="X71" i="90"/>
  <c r="R71" i="90"/>
  <c r="L71" i="90"/>
  <c r="AV70" i="90"/>
  <c r="AP70" i="90"/>
  <c r="AJ70" i="90"/>
  <c r="AD70" i="90"/>
  <c r="X70" i="90"/>
  <c r="R70" i="90"/>
  <c r="L70" i="90"/>
  <c r="AV69" i="90"/>
  <c r="AP69" i="90"/>
  <c r="AJ69" i="90"/>
  <c r="AD69" i="90"/>
  <c r="X69" i="90"/>
  <c r="R69" i="90"/>
  <c r="L69" i="90"/>
  <c r="AV68" i="90"/>
  <c r="AP68" i="90"/>
  <c r="AJ68" i="90"/>
  <c r="AD68" i="90"/>
  <c r="X68" i="90"/>
  <c r="R68" i="90"/>
  <c r="L68" i="90"/>
  <c r="AV67" i="90"/>
  <c r="AP67" i="90"/>
  <c r="AJ67" i="90"/>
  <c r="AD67" i="90"/>
  <c r="X67" i="90"/>
  <c r="R67" i="90"/>
  <c r="L67" i="90"/>
  <c r="AV66" i="90"/>
  <c r="AP66" i="90"/>
  <c r="AJ66" i="90"/>
  <c r="AD66" i="90"/>
  <c r="X66" i="90"/>
  <c r="R66" i="90"/>
  <c r="L66" i="90"/>
  <c r="AV65" i="90"/>
  <c r="AP65" i="90"/>
  <c r="AJ65" i="90"/>
  <c r="AD65" i="90"/>
  <c r="X65" i="90"/>
  <c r="R65" i="90"/>
  <c r="L65" i="90"/>
  <c r="AV64" i="90"/>
  <c r="AP64" i="90"/>
  <c r="AJ64" i="90"/>
  <c r="AD64" i="90"/>
  <c r="X64" i="90"/>
  <c r="R64" i="90"/>
  <c r="L64" i="90"/>
  <c r="AV63" i="90"/>
  <c r="AP63" i="90"/>
  <c r="AJ63" i="90"/>
  <c r="AD63" i="90"/>
  <c r="X63" i="90"/>
  <c r="R63" i="90"/>
  <c r="L63" i="90"/>
  <c r="AV62" i="90"/>
  <c r="AP62" i="90"/>
  <c r="AJ62" i="90"/>
  <c r="AD62" i="90"/>
  <c r="X62" i="90"/>
  <c r="R62" i="90"/>
  <c r="L62" i="90"/>
  <c r="AV61" i="90"/>
  <c r="AP61" i="90"/>
  <c r="AJ61" i="90"/>
  <c r="AD61" i="90"/>
  <c r="X61" i="90"/>
  <c r="R61" i="90"/>
  <c r="L61" i="90"/>
  <c r="AV60" i="90"/>
  <c r="AP60" i="90"/>
  <c r="AJ60" i="90"/>
  <c r="AD60" i="90"/>
  <c r="X60" i="90"/>
  <c r="R60" i="90"/>
  <c r="L60" i="90"/>
  <c r="AV59" i="90"/>
  <c r="AP59" i="90"/>
  <c r="AJ59" i="90"/>
  <c r="AD59" i="90"/>
  <c r="X59" i="90"/>
  <c r="R59" i="90"/>
  <c r="L59" i="90"/>
  <c r="AV58" i="90"/>
  <c r="AP58" i="90"/>
  <c r="AJ58" i="90"/>
  <c r="AD58" i="90"/>
  <c r="X58" i="90"/>
  <c r="R58" i="90"/>
  <c r="L58" i="90"/>
  <c r="AV57" i="90"/>
  <c r="AP57" i="90"/>
  <c r="AJ57" i="90"/>
  <c r="AD57" i="90"/>
  <c r="X57" i="90"/>
  <c r="R57" i="90"/>
  <c r="L57" i="90"/>
  <c r="AV56" i="90"/>
  <c r="AP56" i="90"/>
  <c r="AJ56" i="90"/>
  <c r="AD56" i="90"/>
  <c r="X56" i="90"/>
  <c r="R56" i="90"/>
  <c r="L56" i="90"/>
  <c r="AV55" i="90"/>
  <c r="AP55" i="90"/>
  <c r="AJ55" i="90"/>
  <c r="AD55" i="90"/>
  <c r="X55" i="90"/>
  <c r="R55" i="90"/>
  <c r="L55" i="90"/>
  <c r="AV54" i="90"/>
  <c r="AP54" i="90"/>
  <c r="AJ54" i="90"/>
  <c r="AD54" i="90"/>
  <c r="X54" i="90"/>
  <c r="R54" i="90"/>
  <c r="L54" i="90"/>
  <c r="AV53" i="90"/>
  <c r="AP53" i="90"/>
  <c r="AJ53" i="90"/>
  <c r="AD53" i="90"/>
  <c r="X53" i="90"/>
  <c r="R53" i="90"/>
  <c r="L53" i="90"/>
  <c r="AV52" i="90"/>
  <c r="AP52" i="90"/>
  <c r="AJ52" i="90"/>
  <c r="AD52" i="90"/>
  <c r="X52" i="90"/>
  <c r="R52" i="90"/>
  <c r="L52" i="90"/>
  <c r="AV51" i="90"/>
  <c r="AP51" i="90"/>
  <c r="AJ51" i="90"/>
  <c r="AD51" i="90"/>
  <c r="X51" i="90"/>
  <c r="R51" i="90"/>
  <c r="L51" i="90"/>
  <c r="AV50" i="90"/>
  <c r="AP50" i="90"/>
  <c r="AJ50" i="90"/>
  <c r="AD50" i="90"/>
  <c r="X50" i="90"/>
  <c r="R50" i="90"/>
  <c r="L50" i="90"/>
  <c r="AV49" i="90"/>
  <c r="AP49" i="90"/>
  <c r="AJ49" i="90"/>
  <c r="AD49" i="90"/>
  <c r="X49" i="90"/>
  <c r="R49" i="90"/>
  <c r="L49" i="90"/>
  <c r="AV48" i="90"/>
  <c r="AP48" i="90"/>
  <c r="AJ48" i="90"/>
  <c r="AD48" i="90"/>
  <c r="X48" i="90"/>
  <c r="R48" i="90"/>
  <c r="L48" i="90"/>
  <c r="AV47" i="90"/>
  <c r="AP47" i="90"/>
  <c r="AJ47" i="90"/>
  <c r="AD47" i="90"/>
  <c r="X47" i="90"/>
  <c r="R47" i="90"/>
  <c r="L47" i="90"/>
  <c r="AV46" i="90"/>
  <c r="AP46" i="90"/>
  <c r="AJ46" i="90"/>
  <c r="AD46" i="90"/>
  <c r="X46" i="90"/>
  <c r="R46" i="90"/>
  <c r="L46" i="90"/>
  <c r="AV45" i="90"/>
  <c r="AP45" i="90"/>
  <c r="AJ45" i="90"/>
  <c r="AD45" i="90"/>
  <c r="X45" i="90"/>
  <c r="R45" i="90"/>
  <c r="L45" i="90"/>
  <c r="AV44" i="90"/>
  <c r="AP44" i="90"/>
  <c r="AJ44" i="90"/>
  <c r="AD44" i="90"/>
  <c r="X44" i="90"/>
  <c r="R44" i="90"/>
  <c r="L44" i="90"/>
  <c r="AV43" i="90"/>
  <c r="AP43" i="90"/>
  <c r="AJ43" i="90"/>
  <c r="AD43" i="90"/>
  <c r="X43" i="90"/>
  <c r="R43" i="90"/>
  <c r="L43" i="90"/>
  <c r="AV42" i="90"/>
  <c r="AP42" i="90"/>
  <c r="AJ42" i="90"/>
  <c r="AD42" i="90"/>
  <c r="X42" i="90"/>
  <c r="R42" i="90"/>
  <c r="L42" i="90"/>
  <c r="AV41" i="90"/>
  <c r="AP41" i="90"/>
  <c r="AJ41" i="90"/>
  <c r="AD41" i="90"/>
  <c r="X41" i="90"/>
  <c r="R41" i="90"/>
  <c r="L41" i="90"/>
  <c r="AV40" i="90"/>
  <c r="AP40" i="90"/>
  <c r="AJ40" i="90"/>
  <c r="AD40" i="90"/>
  <c r="X40" i="90"/>
  <c r="R40" i="90"/>
  <c r="L40" i="90"/>
  <c r="AV39" i="90"/>
  <c r="AP39" i="90"/>
  <c r="AJ39" i="90"/>
  <c r="AD39" i="90"/>
  <c r="X39" i="90"/>
  <c r="R39" i="90"/>
  <c r="L39" i="90"/>
  <c r="AV38" i="90"/>
  <c r="AP38" i="90"/>
  <c r="AJ38" i="90"/>
  <c r="AD38" i="90"/>
  <c r="X38" i="90"/>
  <c r="R38" i="90"/>
  <c r="L38" i="90"/>
  <c r="AV37" i="90"/>
  <c r="AP37" i="90"/>
  <c r="AJ37" i="90"/>
  <c r="AD37" i="90"/>
  <c r="X37" i="90"/>
  <c r="R37" i="90"/>
  <c r="L37" i="90"/>
  <c r="AV36" i="90"/>
  <c r="AP36" i="90"/>
  <c r="AJ36" i="90"/>
  <c r="AD36" i="90"/>
  <c r="X36" i="90"/>
  <c r="R36" i="90"/>
  <c r="L36" i="90"/>
  <c r="AV35" i="90"/>
  <c r="AP35" i="90"/>
  <c r="AJ35" i="90"/>
  <c r="AD35" i="90"/>
  <c r="X35" i="90"/>
  <c r="R35" i="90"/>
  <c r="L35" i="90"/>
  <c r="AV34" i="90"/>
  <c r="AP34" i="90"/>
  <c r="AJ34" i="90"/>
  <c r="AD34" i="90"/>
  <c r="X34" i="90"/>
  <c r="R34" i="90"/>
  <c r="L34" i="90"/>
  <c r="AV33" i="90"/>
  <c r="AP33" i="90"/>
  <c r="AJ33" i="90"/>
  <c r="AD33" i="90"/>
  <c r="X33" i="90"/>
  <c r="R33" i="90"/>
  <c r="L33" i="90"/>
  <c r="AV32" i="90"/>
  <c r="AP32" i="90"/>
  <c r="AJ32" i="90"/>
  <c r="AD32" i="90"/>
  <c r="X32" i="90"/>
  <c r="R32" i="90"/>
  <c r="L32" i="90"/>
  <c r="AV31" i="90"/>
  <c r="AP31" i="90"/>
  <c r="AJ31" i="90"/>
  <c r="AD31" i="90"/>
  <c r="X31" i="90"/>
  <c r="R31" i="90"/>
  <c r="L31" i="90"/>
  <c r="AV30" i="90"/>
  <c r="AP30" i="90"/>
  <c r="AJ30" i="90"/>
  <c r="AD30" i="90"/>
  <c r="X30" i="90"/>
  <c r="R30" i="90"/>
  <c r="L30" i="90"/>
  <c r="AV29" i="90"/>
  <c r="AP29" i="90"/>
  <c r="AJ29" i="90"/>
  <c r="AD29" i="90"/>
  <c r="X29" i="90"/>
  <c r="R29" i="90"/>
  <c r="L29" i="90"/>
  <c r="AV28" i="90"/>
  <c r="AP28" i="90"/>
  <c r="AJ28" i="90"/>
  <c r="AD28" i="90"/>
  <c r="X28" i="90"/>
  <c r="R28" i="90"/>
  <c r="L28" i="90"/>
  <c r="AV27" i="90"/>
  <c r="AP27" i="90"/>
  <c r="AJ27" i="90"/>
  <c r="AD27" i="90"/>
  <c r="X27" i="90"/>
  <c r="R27" i="90"/>
  <c r="L27" i="90"/>
  <c r="AV26" i="90"/>
  <c r="AP26" i="90"/>
  <c r="AJ26" i="90"/>
  <c r="AD26" i="90"/>
  <c r="X26" i="90"/>
  <c r="R26" i="90"/>
  <c r="L26" i="90"/>
  <c r="AV25" i="90"/>
  <c r="AP25" i="90"/>
  <c r="AJ25" i="90"/>
  <c r="AD25" i="90"/>
  <c r="X25" i="90"/>
  <c r="R25" i="90"/>
  <c r="L25" i="90"/>
  <c r="AV24" i="90"/>
  <c r="AP24" i="90"/>
  <c r="AJ24" i="90"/>
  <c r="AD24" i="90"/>
  <c r="X24" i="90"/>
  <c r="R24" i="90"/>
  <c r="L24" i="90"/>
  <c r="AV23" i="90"/>
  <c r="AP23" i="90"/>
  <c r="AJ23" i="90"/>
  <c r="AD23" i="90"/>
  <c r="X23" i="90"/>
  <c r="R23" i="90"/>
  <c r="L23" i="90"/>
  <c r="AV22" i="90"/>
  <c r="AP22" i="90"/>
  <c r="AJ22" i="90"/>
  <c r="AD22" i="90"/>
  <c r="X22" i="90"/>
  <c r="R22" i="90"/>
  <c r="L22" i="90"/>
  <c r="AV21" i="90"/>
  <c r="AP21" i="90"/>
  <c r="AJ21" i="90"/>
  <c r="AD21" i="90"/>
  <c r="X21" i="90"/>
  <c r="R21" i="90"/>
  <c r="L21" i="90"/>
  <c r="AV20" i="90"/>
  <c r="AP20" i="90"/>
  <c r="AJ20" i="90"/>
  <c r="AD20" i="90"/>
  <c r="X20" i="90"/>
  <c r="R20" i="90"/>
  <c r="L20" i="90"/>
  <c r="AV19" i="90"/>
  <c r="AP19" i="90"/>
  <c r="AJ19" i="90"/>
  <c r="AD19" i="90"/>
  <c r="X19" i="90"/>
  <c r="R19" i="90"/>
  <c r="L19" i="90"/>
  <c r="AV18" i="90"/>
  <c r="AP18" i="90"/>
  <c r="AJ18" i="90"/>
  <c r="AD18" i="90"/>
  <c r="X18" i="90"/>
  <c r="R18" i="90"/>
  <c r="L18" i="90"/>
  <c r="AV17" i="90"/>
  <c r="AP17" i="90"/>
  <c r="AJ17" i="90"/>
  <c r="AD17" i="90"/>
  <c r="X17" i="90"/>
  <c r="R17" i="90"/>
  <c r="L17" i="90"/>
  <c r="L17" i="59" l="1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64" i="59"/>
  <c r="L6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95" i="59"/>
  <c r="L96" i="59"/>
  <c r="L97" i="59"/>
  <c r="L98" i="59"/>
  <c r="L99" i="59"/>
  <c r="L100" i="59"/>
  <c r="L101" i="59"/>
  <c r="L102" i="59"/>
  <c r="L103" i="59"/>
  <c r="L104" i="59"/>
  <c r="L105" i="59"/>
  <c r="L106" i="59"/>
  <c r="L107" i="59"/>
  <c r="L108" i="59"/>
  <c r="L109" i="59"/>
  <c r="L110" i="59"/>
  <c r="L111" i="59"/>
  <c r="L112" i="59"/>
  <c r="L113" i="59"/>
  <c r="L114" i="59"/>
  <c r="L115" i="59"/>
  <c r="L116" i="59"/>
  <c r="L117" i="59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L59" i="61"/>
  <c r="L60" i="61"/>
  <c r="L61" i="61"/>
  <c r="L62" i="61"/>
  <c r="L63" i="61"/>
  <c r="L64" i="61"/>
  <c r="L65" i="61"/>
  <c r="L66" i="61"/>
  <c r="L67" i="61"/>
  <c r="L68" i="61"/>
  <c r="L69" i="61"/>
  <c r="L70" i="61"/>
  <c r="L71" i="61"/>
  <c r="L72" i="61"/>
  <c r="L73" i="61"/>
  <c r="L74" i="61"/>
  <c r="L75" i="61"/>
  <c r="L76" i="61"/>
  <c r="L77" i="61"/>
  <c r="L78" i="61"/>
  <c r="L79" i="61"/>
  <c r="L80" i="61"/>
  <c r="L81" i="61"/>
  <c r="L82" i="61"/>
  <c r="L83" i="61"/>
  <c r="L84" i="61"/>
  <c r="L85" i="61"/>
  <c r="L86" i="61"/>
  <c r="L87" i="61"/>
  <c r="L88" i="61"/>
  <c r="L89" i="61"/>
  <c r="L90" i="61"/>
  <c r="L91" i="61"/>
  <c r="L92" i="61"/>
  <c r="L93" i="61"/>
  <c r="L94" i="61"/>
  <c r="L95" i="61"/>
  <c r="L96" i="61"/>
  <c r="L97" i="61"/>
  <c r="L98" i="61"/>
  <c r="L99" i="61"/>
  <c r="L100" i="61"/>
  <c r="L101" i="61"/>
  <c r="L102" i="61"/>
  <c r="L103" i="61"/>
  <c r="L104" i="61"/>
  <c r="L105" i="61"/>
  <c r="L106" i="61"/>
  <c r="L107" i="61"/>
  <c r="L108" i="61"/>
  <c r="L109" i="61"/>
  <c r="L110" i="61"/>
  <c r="L111" i="61"/>
  <c r="L112" i="61"/>
  <c r="L113" i="61"/>
  <c r="L114" i="61"/>
  <c r="L115" i="61"/>
  <c r="L116" i="61"/>
  <c r="L18" i="89"/>
  <c r="L19" i="89"/>
  <c r="L20" i="89"/>
  <c r="L21" i="89"/>
  <c r="L22" i="89"/>
  <c r="L23" i="89"/>
  <c r="L24" i="89"/>
  <c r="L25" i="89"/>
  <c r="L26" i="89"/>
  <c r="L27" i="89"/>
  <c r="L28" i="89"/>
  <c r="L29" i="89"/>
  <c r="L30" i="89"/>
  <c r="L31" i="89"/>
  <c r="L32" i="89"/>
  <c r="L33" i="89"/>
  <c r="L34" i="89"/>
  <c r="L35" i="89"/>
  <c r="L36" i="89"/>
  <c r="L37" i="89"/>
  <c r="L38" i="89"/>
  <c r="L39" i="89"/>
  <c r="L40" i="89"/>
  <c r="L41" i="89"/>
  <c r="L42" i="89"/>
  <c r="L43" i="89"/>
  <c r="L44" i="89"/>
  <c r="L45" i="89"/>
  <c r="L46" i="89"/>
  <c r="L47" i="89"/>
  <c r="L48" i="89"/>
  <c r="L49" i="89"/>
  <c r="L50" i="89"/>
  <c r="L51" i="89"/>
  <c r="L52" i="89"/>
  <c r="L53" i="89"/>
  <c r="L54" i="89"/>
  <c r="L55" i="89"/>
  <c r="L56" i="89"/>
  <c r="L57" i="89"/>
  <c r="L58" i="89"/>
  <c r="L59" i="89"/>
  <c r="L60" i="89"/>
  <c r="L61" i="89"/>
  <c r="L62" i="89"/>
  <c r="L63" i="89"/>
  <c r="L64" i="89"/>
  <c r="L65" i="89"/>
  <c r="L66" i="89"/>
  <c r="L67" i="89"/>
  <c r="L68" i="89"/>
  <c r="L69" i="89"/>
  <c r="L70" i="89"/>
  <c r="L71" i="89"/>
  <c r="L72" i="89"/>
  <c r="L73" i="89"/>
  <c r="L74" i="89"/>
  <c r="L75" i="89"/>
  <c r="L76" i="89"/>
  <c r="L77" i="89"/>
  <c r="L78" i="89"/>
  <c r="L79" i="89"/>
  <c r="L80" i="89"/>
  <c r="L81" i="89"/>
  <c r="L82" i="89"/>
  <c r="L83" i="89"/>
  <c r="L84" i="89"/>
  <c r="L85" i="89"/>
  <c r="L86" i="89"/>
  <c r="L87" i="89"/>
  <c r="L88" i="89"/>
  <c r="L89" i="89"/>
  <c r="L90" i="89"/>
  <c r="L91" i="89"/>
  <c r="L92" i="89"/>
  <c r="L93" i="89"/>
  <c r="L94" i="89"/>
  <c r="L95" i="89"/>
  <c r="L96" i="89"/>
  <c r="L97" i="89"/>
  <c r="L98" i="89"/>
  <c r="L99" i="89"/>
  <c r="L100" i="89"/>
  <c r="L101" i="89"/>
  <c r="L102" i="89"/>
  <c r="L103" i="89"/>
  <c r="L104" i="89"/>
  <c r="L105" i="89"/>
  <c r="L106" i="89"/>
  <c r="L107" i="89"/>
  <c r="L108" i="89"/>
  <c r="L109" i="89"/>
  <c r="L110" i="89"/>
  <c r="L111" i="89"/>
  <c r="L112" i="89"/>
  <c r="L113" i="89"/>
  <c r="L114" i="89"/>
  <c r="L115" i="89"/>
  <c r="L116" i="89"/>
  <c r="L117" i="89"/>
  <c r="L118" i="89"/>
  <c r="R18" i="89"/>
  <c r="R19" i="89"/>
  <c r="R20" i="89"/>
  <c r="R21" i="89"/>
  <c r="R22" i="89"/>
  <c r="R23" i="89"/>
  <c r="R24" i="89"/>
  <c r="R25" i="89"/>
  <c r="R26" i="89"/>
  <c r="R27" i="89"/>
  <c r="R28" i="89"/>
  <c r="R29" i="89"/>
  <c r="R30" i="89"/>
  <c r="R31" i="89"/>
  <c r="R32" i="89"/>
  <c r="R33" i="89"/>
  <c r="R34" i="89"/>
  <c r="R35" i="89"/>
  <c r="R36" i="89"/>
  <c r="R37" i="89"/>
  <c r="R38" i="89"/>
  <c r="R39" i="89"/>
  <c r="R40" i="89"/>
  <c r="R41" i="89"/>
  <c r="R42" i="89"/>
  <c r="R43" i="89"/>
  <c r="R44" i="89"/>
  <c r="R45" i="89"/>
  <c r="R46" i="89"/>
  <c r="R47" i="89"/>
  <c r="R48" i="89"/>
  <c r="R49" i="89"/>
  <c r="R50" i="89"/>
  <c r="R51" i="89"/>
  <c r="R52" i="89"/>
  <c r="R53" i="89"/>
  <c r="R54" i="89"/>
  <c r="R55" i="89"/>
  <c r="R56" i="89"/>
  <c r="R57" i="89"/>
  <c r="R58" i="89"/>
  <c r="R59" i="89"/>
  <c r="R60" i="89"/>
  <c r="R61" i="89"/>
  <c r="R62" i="89"/>
  <c r="R63" i="89"/>
  <c r="R64" i="89"/>
  <c r="R65" i="89"/>
  <c r="R66" i="89"/>
  <c r="R67" i="89"/>
  <c r="R68" i="89"/>
  <c r="R69" i="89"/>
  <c r="R70" i="89"/>
  <c r="R71" i="89"/>
  <c r="R72" i="89"/>
  <c r="R73" i="89"/>
  <c r="R74" i="89"/>
  <c r="R75" i="89"/>
  <c r="R76" i="89"/>
  <c r="R77" i="89"/>
  <c r="R78" i="89"/>
  <c r="R79" i="89"/>
  <c r="R80" i="89"/>
  <c r="R81" i="89"/>
  <c r="R82" i="89"/>
  <c r="R83" i="89"/>
  <c r="R84" i="89"/>
  <c r="R85" i="89"/>
  <c r="R86" i="89"/>
  <c r="R87" i="89"/>
  <c r="R88" i="89"/>
  <c r="R89" i="89"/>
  <c r="R90" i="89"/>
  <c r="R91" i="89"/>
  <c r="R92" i="89"/>
  <c r="R93" i="89"/>
  <c r="R94" i="89"/>
  <c r="R95" i="89"/>
  <c r="R96" i="89"/>
  <c r="R97" i="89"/>
  <c r="R98" i="89"/>
  <c r="R99" i="89"/>
  <c r="R100" i="89"/>
  <c r="R101" i="89"/>
  <c r="R102" i="89"/>
  <c r="R103" i="89"/>
  <c r="R104" i="89"/>
  <c r="R105" i="89"/>
  <c r="R106" i="89"/>
  <c r="R107" i="89"/>
  <c r="R108" i="89"/>
  <c r="R109" i="89"/>
  <c r="R110" i="89"/>
  <c r="R111" i="89"/>
  <c r="R112" i="89"/>
  <c r="R113" i="89"/>
  <c r="R114" i="89"/>
  <c r="R115" i="89"/>
  <c r="R116" i="89"/>
  <c r="R117" i="89"/>
  <c r="R118" i="89"/>
  <c r="X18" i="89"/>
  <c r="X19" i="89"/>
  <c r="X20" i="89"/>
  <c r="X21" i="89"/>
  <c r="X22" i="89"/>
  <c r="X23" i="89"/>
  <c r="X24" i="89"/>
  <c r="X25" i="89"/>
  <c r="X26" i="89"/>
  <c r="X27" i="89"/>
  <c r="X28" i="89"/>
  <c r="X29" i="89"/>
  <c r="X30" i="89"/>
  <c r="X31" i="89"/>
  <c r="X32" i="89"/>
  <c r="X33" i="89"/>
  <c r="X34" i="89"/>
  <c r="X35" i="89"/>
  <c r="X36" i="89"/>
  <c r="X37" i="89"/>
  <c r="X38" i="89"/>
  <c r="X39" i="89"/>
  <c r="X40" i="89"/>
  <c r="X41" i="89"/>
  <c r="X42" i="89"/>
  <c r="X43" i="89"/>
  <c r="X44" i="89"/>
  <c r="X45" i="89"/>
  <c r="X46" i="89"/>
  <c r="X47" i="89"/>
  <c r="X48" i="89"/>
  <c r="X49" i="89"/>
  <c r="X50" i="89"/>
  <c r="X51" i="89"/>
  <c r="X52" i="89"/>
  <c r="X53" i="89"/>
  <c r="X54" i="89"/>
  <c r="X55" i="89"/>
  <c r="X56" i="89"/>
  <c r="X57" i="89"/>
  <c r="X58" i="89"/>
  <c r="X59" i="89"/>
  <c r="X60" i="89"/>
  <c r="X61" i="89"/>
  <c r="X62" i="89"/>
  <c r="X63" i="89"/>
  <c r="X64" i="89"/>
  <c r="X65" i="89"/>
  <c r="X66" i="89"/>
  <c r="X67" i="89"/>
  <c r="X68" i="89"/>
  <c r="X69" i="89"/>
  <c r="X70" i="89"/>
  <c r="X71" i="89"/>
  <c r="X72" i="89"/>
  <c r="X73" i="89"/>
  <c r="X74" i="89"/>
  <c r="X75" i="89"/>
  <c r="X76" i="89"/>
  <c r="X77" i="89"/>
  <c r="X78" i="89"/>
  <c r="X79" i="89"/>
  <c r="X80" i="89"/>
  <c r="X81" i="89"/>
  <c r="X82" i="89"/>
  <c r="X83" i="89"/>
  <c r="X84" i="89"/>
  <c r="X85" i="89"/>
  <c r="X86" i="89"/>
  <c r="X87" i="89"/>
  <c r="X88" i="89"/>
  <c r="X89" i="89"/>
  <c r="X90" i="89"/>
  <c r="X91" i="89"/>
  <c r="X92" i="89"/>
  <c r="X93" i="89"/>
  <c r="X94" i="89"/>
  <c r="X95" i="89"/>
  <c r="X96" i="89"/>
  <c r="X97" i="89"/>
  <c r="X98" i="89"/>
  <c r="X99" i="89"/>
  <c r="X100" i="89"/>
  <c r="X101" i="89"/>
  <c r="X102" i="89"/>
  <c r="X103" i="89"/>
  <c r="X104" i="89"/>
  <c r="X105" i="89"/>
  <c r="X106" i="89"/>
  <c r="X107" i="89"/>
  <c r="X108" i="89"/>
  <c r="X109" i="89"/>
  <c r="X110" i="89"/>
  <c r="X111" i="89"/>
  <c r="X112" i="89"/>
  <c r="X113" i="89"/>
  <c r="X114" i="89"/>
  <c r="X115" i="89"/>
  <c r="X116" i="89"/>
  <c r="X117" i="89"/>
  <c r="X118" i="89"/>
  <c r="AD18" i="89"/>
  <c r="AD19" i="89"/>
  <c r="AD20" i="89"/>
  <c r="AD21" i="89"/>
  <c r="AD22" i="89"/>
  <c r="AD23" i="89"/>
  <c r="AD24" i="89"/>
  <c r="AD25" i="89"/>
  <c r="AD26" i="89"/>
  <c r="AD27" i="89"/>
  <c r="AD28" i="89"/>
  <c r="AD29" i="89"/>
  <c r="AD30" i="89"/>
  <c r="AD31" i="89"/>
  <c r="AD32" i="89"/>
  <c r="AD33" i="89"/>
  <c r="AD34" i="89"/>
  <c r="AD35" i="89"/>
  <c r="AD36" i="89"/>
  <c r="AD37" i="89"/>
  <c r="AD38" i="89"/>
  <c r="AD39" i="89"/>
  <c r="AD40" i="89"/>
  <c r="AD41" i="89"/>
  <c r="AD42" i="89"/>
  <c r="AD43" i="89"/>
  <c r="AD44" i="89"/>
  <c r="AD45" i="89"/>
  <c r="AD46" i="89"/>
  <c r="AD47" i="89"/>
  <c r="AD48" i="89"/>
  <c r="AD49" i="89"/>
  <c r="AD50" i="89"/>
  <c r="AD51" i="89"/>
  <c r="AD52" i="89"/>
  <c r="AD53" i="89"/>
  <c r="AD54" i="89"/>
  <c r="AD55" i="89"/>
  <c r="AD56" i="89"/>
  <c r="AD57" i="89"/>
  <c r="AD58" i="89"/>
  <c r="AD59" i="89"/>
  <c r="AD60" i="89"/>
  <c r="AD61" i="89"/>
  <c r="AD62" i="89"/>
  <c r="AD63" i="89"/>
  <c r="AD64" i="89"/>
  <c r="AD65" i="89"/>
  <c r="AD66" i="89"/>
  <c r="AD67" i="89"/>
  <c r="AD68" i="89"/>
  <c r="AD69" i="89"/>
  <c r="AD70" i="89"/>
  <c r="AD71" i="89"/>
  <c r="AD72" i="89"/>
  <c r="AD73" i="89"/>
  <c r="AD74" i="89"/>
  <c r="AD75" i="89"/>
  <c r="AD76" i="89"/>
  <c r="AD77" i="89"/>
  <c r="AD78" i="89"/>
  <c r="AD79" i="89"/>
  <c r="AD80" i="89"/>
  <c r="AD81" i="89"/>
  <c r="AD82" i="89"/>
  <c r="AD83" i="89"/>
  <c r="AD84" i="89"/>
  <c r="AD85" i="89"/>
  <c r="AD86" i="89"/>
  <c r="AD87" i="89"/>
  <c r="AD88" i="89"/>
  <c r="AD89" i="89"/>
  <c r="AD90" i="89"/>
  <c r="AD91" i="89"/>
  <c r="AD92" i="89"/>
  <c r="AD93" i="89"/>
  <c r="AD94" i="89"/>
  <c r="AD95" i="89"/>
  <c r="AD96" i="89"/>
  <c r="AD97" i="89"/>
  <c r="AD98" i="89"/>
  <c r="AD99" i="89"/>
  <c r="AD100" i="89"/>
  <c r="AD101" i="89"/>
  <c r="AD102" i="89"/>
  <c r="AD103" i="89"/>
  <c r="AD104" i="89"/>
  <c r="AD105" i="89"/>
  <c r="AD106" i="89"/>
  <c r="AD107" i="89"/>
  <c r="AD108" i="89"/>
  <c r="AD109" i="89"/>
  <c r="AD110" i="89"/>
  <c r="AD111" i="89"/>
  <c r="AD112" i="89"/>
  <c r="AD113" i="89"/>
  <c r="AD114" i="89"/>
  <c r="AD115" i="89"/>
  <c r="AD116" i="89"/>
  <c r="AD117" i="89"/>
  <c r="AD118" i="89"/>
  <c r="AJ18" i="89"/>
  <c r="AJ19" i="89"/>
  <c r="AJ20" i="89"/>
  <c r="AJ21" i="89"/>
  <c r="AJ22" i="89"/>
  <c r="AJ23" i="89"/>
  <c r="AJ24" i="89"/>
  <c r="AJ25" i="89"/>
  <c r="AJ26" i="89"/>
  <c r="AJ27" i="89"/>
  <c r="AJ28" i="89"/>
  <c r="AJ29" i="89"/>
  <c r="AJ30" i="89"/>
  <c r="AJ31" i="89"/>
  <c r="AJ32" i="89"/>
  <c r="AJ33" i="89"/>
  <c r="AJ34" i="89"/>
  <c r="AJ35" i="89"/>
  <c r="AJ36" i="89"/>
  <c r="AJ37" i="89"/>
  <c r="AJ38" i="89"/>
  <c r="AJ39" i="89"/>
  <c r="AJ40" i="89"/>
  <c r="AJ41" i="89"/>
  <c r="AJ42" i="89"/>
  <c r="AJ43" i="89"/>
  <c r="AJ44" i="89"/>
  <c r="AJ45" i="89"/>
  <c r="AJ46" i="89"/>
  <c r="AJ47" i="89"/>
  <c r="AJ48" i="89"/>
  <c r="AJ49" i="89"/>
  <c r="AJ50" i="89"/>
  <c r="AJ51" i="89"/>
  <c r="AJ52" i="89"/>
  <c r="AJ53" i="89"/>
  <c r="AJ54" i="89"/>
  <c r="AJ55" i="89"/>
  <c r="AJ56" i="89"/>
  <c r="AJ57" i="89"/>
  <c r="AJ58" i="89"/>
  <c r="AJ59" i="89"/>
  <c r="AJ60" i="89"/>
  <c r="AJ61" i="89"/>
  <c r="AJ62" i="89"/>
  <c r="AJ63" i="89"/>
  <c r="AJ64" i="89"/>
  <c r="AJ65" i="89"/>
  <c r="AJ66" i="89"/>
  <c r="AJ67" i="89"/>
  <c r="AJ68" i="89"/>
  <c r="AJ69" i="89"/>
  <c r="AJ70" i="89"/>
  <c r="AJ71" i="89"/>
  <c r="AJ72" i="89"/>
  <c r="AJ73" i="89"/>
  <c r="AJ74" i="89"/>
  <c r="AJ75" i="89"/>
  <c r="AJ76" i="89"/>
  <c r="AJ77" i="89"/>
  <c r="AJ78" i="89"/>
  <c r="AJ79" i="89"/>
  <c r="AJ80" i="89"/>
  <c r="AJ81" i="89"/>
  <c r="AJ82" i="89"/>
  <c r="AJ83" i="89"/>
  <c r="AJ84" i="89"/>
  <c r="AJ85" i="89"/>
  <c r="AJ86" i="89"/>
  <c r="AJ87" i="89"/>
  <c r="AJ88" i="89"/>
  <c r="AJ89" i="89"/>
  <c r="AJ90" i="89"/>
  <c r="AJ91" i="89"/>
  <c r="AJ92" i="89"/>
  <c r="AJ93" i="89"/>
  <c r="AJ94" i="89"/>
  <c r="AJ95" i="89"/>
  <c r="AJ96" i="89"/>
  <c r="AJ97" i="89"/>
  <c r="AJ98" i="89"/>
  <c r="AJ99" i="89"/>
  <c r="AJ100" i="89"/>
  <c r="AJ101" i="89"/>
  <c r="AJ102" i="89"/>
  <c r="AJ103" i="89"/>
  <c r="AJ104" i="89"/>
  <c r="AJ105" i="89"/>
  <c r="AJ106" i="89"/>
  <c r="AJ107" i="89"/>
  <c r="AJ108" i="89"/>
  <c r="AJ109" i="89"/>
  <c r="AJ110" i="89"/>
  <c r="AJ111" i="89"/>
  <c r="AJ112" i="89"/>
  <c r="AJ113" i="89"/>
  <c r="AJ114" i="89"/>
  <c r="AJ115" i="89"/>
  <c r="AJ116" i="89"/>
  <c r="AJ117" i="89"/>
  <c r="AJ118" i="89"/>
  <c r="AP18" i="89"/>
  <c r="AP19" i="89"/>
  <c r="AP20" i="89"/>
  <c r="AP21" i="89"/>
  <c r="AP22" i="89"/>
  <c r="AP23" i="89"/>
  <c r="AP24" i="89"/>
  <c r="AP25" i="89"/>
  <c r="AP26" i="89"/>
  <c r="AP27" i="89"/>
  <c r="AP28" i="89"/>
  <c r="AP29" i="89"/>
  <c r="AP30" i="89"/>
  <c r="AP31" i="89"/>
  <c r="AP32" i="89"/>
  <c r="AP33" i="89"/>
  <c r="AP34" i="89"/>
  <c r="AP35" i="89"/>
  <c r="AP36" i="89"/>
  <c r="AP37" i="89"/>
  <c r="AP38" i="89"/>
  <c r="AP39" i="89"/>
  <c r="AP40" i="89"/>
  <c r="AP41" i="89"/>
  <c r="AP42" i="89"/>
  <c r="AP43" i="89"/>
  <c r="AP44" i="89"/>
  <c r="AP45" i="89"/>
  <c r="AP46" i="89"/>
  <c r="AP47" i="89"/>
  <c r="AP48" i="89"/>
  <c r="AP49" i="89"/>
  <c r="AP50" i="89"/>
  <c r="AP51" i="89"/>
  <c r="AP52" i="89"/>
  <c r="AP53" i="89"/>
  <c r="AP54" i="89"/>
  <c r="AP55" i="89"/>
  <c r="AP56" i="89"/>
  <c r="AP57" i="89"/>
  <c r="AP58" i="89"/>
  <c r="AP59" i="89"/>
  <c r="AP60" i="89"/>
  <c r="AP61" i="89"/>
  <c r="AP62" i="89"/>
  <c r="AP63" i="89"/>
  <c r="AP64" i="89"/>
  <c r="AP65" i="89"/>
  <c r="AP66" i="89"/>
  <c r="AP67" i="89"/>
  <c r="AP68" i="89"/>
  <c r="AP69" i="89"/>
  <c r="AP70" i="89"/>
  <c r="AP71" i="89"/>
  <c r="AP72" i="89"/>
  <c r="AP73" i="89"/>
  <c r="AP74" i="89"/>
  <c r="AP75" i="89"/>
  <c r="AP76" i="89"/>
  <c r="AP77" i="89"/>
  <c r="AP78" i="89"/>
  <c r="AP79" i="89"/>
  <c r="AP80" i="89"/>
  <c r="AP81" i="89"/>
  <c r="AP82" i="89"/>
  <c r="AP83" i="89"/>
  <c r="AP84" i="89"/>
  <c r="AP85" i="89"/>
  <c r="AP86" i="89"/>
  <c r="AP87" i="89"/>
  <c r="AP88" i="89"/>
  <c r="AP89" i="89"/>
  <c r="AP90" i="89"/>
  <c r="AP91" i="89"/>
  <c r="AP92" i="89"/>
  <c r="AP93" i="89"/>
  <c r="AP94" i="89"/>
  <c r="AP95" i="89"/>
  <c r="AP96" i="89"/>
  <c r="AP97" i="89"/>
  <c r="AP98" i="89"/>
  <c r="AP99" i="89"/>
  <c r="AP100" i="89"/>
  <c r="AP101" i="89"/>
  <c r="AP102" i="89"/>
  <c r="AP103" i="89"/>
  <c r="AP104" i="89"/>
  <c r="AP105" i="89"/>
  <c r="AP106" i="89"/>
  <c r="AP107" i="89"/>
  <c r="AP108" i="89"/>
  <c r="AP109" i="89"/>
  <c r="AP110" i="89"/>
  <c r="AP111" i="89"/>
  <c r="AP112" i="89"/>
  <c r="AP113" i="89"/>
  <c r="AP114" i="89"/>
  <c r="AP115" i="89"/>
  <c r="AP116" i="89"/>
  <c r="AP117" i="89"/>
  <c r="AP118" i="89"/>
  <c r="AV18" i="89"/>
  <c r="AV19" i="89"/>
  <c r="AV20" i="89"/>
  <c r="AV21" i="89"/>
  <c r="AV22" i="89"/>
  <c r="AV23" i="89"/>
  <c r="AV24" i="89"/>
  <c r="AV25" i="89"/>
  <c r="AV26" i="89"/>
  <c r="AV27" i="89"/>
  <c r="AV28" i="89"/>
  <c r="AV29" i="89"/>
  <c r="AV30" i="89"/>
  <c r="AV31" i="89"/>
  <c r="AV32" i="89"/>
  <c r="AV33" i="89"/>
  <c r="AV34" i="89"/>
  <c r="AV35" i="89"/>
  <c r="AV36" i="89"/>
  <c r="AV37" i="89"/>
  <c r="AV38" i="89"/>
  <c r="AV39" i="89"/>
  <c r="AV40" i="89"/>
  <c r="AV41" i="89"/>
  <c r="AV42" i="89"/>
  <c r="AV43" i="89"/>
  <c r="AV44" i="89"/>
  <c r="AV45" i="89"/>
  <c r="AV46" i="89"/>
  <c r="AV47" i="89"/>
  <c r="AV48" i="89"/>
  <c r="AV49" i="89"/>
  <c r="AV50" i="89"/>
  <c r="AV51" i="89"/>
  <c r="AV52" i="89"/>
  <c r="AV53" i="89"/>
  <c r="AV54" i="89"/>
  <c r="AV55" i="89"/>
  <c r="AV56" i="89"/>
  <c r="AV57" i="89"/>
  <c r="AV58" i="89"/>
  <c r="AV59" i="89"/>
  <c r="AV60" i="89"/>
  <c r="AV61" i="89"/>
  <c r="AV62" i="89"/>
  <c r="AV63" i="89"/>
  <c r="AV64" i="89"/>
  <c r="AV65" i="89"/>
  <c r="AV66" i="89"/>
  <c r="AV67" i="89"/>
  <c r="AV68" i="89"/>
  <c r="AV69" i="89"/>
  <c r="AV70" i="89"/>
  <c r="AV71" i="89"/>
  <c r="AV72" i="89"/>
  <c r="AV73" i="89"/>
  <c r="AV74" i="89"/>
  <c r="AV75" i="89"/>
  <c r="AV76" i="89"/>
  <c r="AV77" i="89"/>
  <c r="AV78" i="89"/>
  <c r="AV79" i="89"/>
  <c r="AV80" i="89"/>
  <c r="AV81" i="89"/>
  <c r="AV82" i="89"/>
  <c r="AV83" i="89"/>
  <c r="AV84" i="89"/>
  <c r="AV85" i="89"/>
  <c r="AV86" i="89"/>
  <c r="AV87" i="89"/>
  <c r="AV88" i="89"/>
  <c r="AV89" i="89"/>
  <c r="AV90" i="89"/>
  <c r="AV91" i="89"/>
  <c r="AV92" i="89"/>
  <c r="AV93" i="89"/>
  <c r="AV94" i="89"/>
  <c r="AV95" i="89"/>
  <c r="AV96" i="89"/>
  <c r="AV97" i="89"/>
  <c r="AV98" i="89"/>
  <c r="AV99" i="89"/>
  <c r="AV100" i="89"/>
  <c r="AV101" i="89"/>
  <c r="AV102" i="89"/>
  <c r="AV103" i="89"/>
  <c r="AV104" i="89"/>
  <c r="AV105" i="89"/>
  <c r="AV106" i="89"/>
  <c r="AV107" i="89"/>
  <c r="AV108" i="89"/>
  <c r="AV109" i="89"/>
  <c r="AV110" i="89"/>
  <c r="AV111" i="89"/>
  <c r="AV112" i="89"/>
  <c r="AV113" i="89"/>
  <c r="AV114" i="89"/>
  <c r="AV115" i="89"/>
  <c r="AV116" i="89"/>
  <c r="AV117" i="89"/>
  <c r="AV118" i="89"/>
  <c r="BB18" i="89"/>
  <c r="BB19" i="89"/>
  <c r="BB20" i="89"/>
  <c r="BB21" i="89"/>
  <c r="BB22" i="89"/>
  <c r="BB23" i="89"/>
  <c r="BB24" i="89"/>
  <c r="BB25" i="89"/>
  <c r="BB26" i="89"/>
  <c r="BB27" i="89"/>
  <c r="BB28" i="89"/>
  <c r="BB29" i="89"/>
  <c r="BB30" i="89"/>
  <c r="BB31" i="89"/>
  <c r="BB32" i="89"/>
  <c r="BB33" i="89"/>
  <c r="BB34" i="89"/>
  <c r="BB35" i="89"/>
  <c r="BB36" i="89"/>
  <c r="BB37" i="89"/>
  <c r="BB38" i="89"/>
  <c r="BB39" i="89"/>
  <c r="BB40" i="89"/>
  <c r="BB41" i="89"/>
  <c r="BB42" i="89"/>
  <c r="BB43" i="89"/>
  <c r="BB44" i="89"/>
  <c r="BB45" i="89"/>
  <c r="BB46" i="89"/>
  <c r="BB47" i="89"/>
  <c r="BB48" i="89"/>
  <c r="BB49" i="89"/>
  <c r="BB50" i="89"/>
  <c r="BB51" i="89"/>
  <c r="BB52" i="89"/>
  <c r="BB53" i="89"/>
  <c r="BB54" i="89"/>
  <c r="BB55" i="89"/>
  <c r="BB56" i="89"/>
  <c r="BB57" i="89"/>
  <c r="BB58" i="89"/>
  <c r="BB59" i="89"/>
  <c r="BB60" i="89"/>
  <c r="BB61" i="89"/>
  <c r="BB62" i="89"/>
  <c r="BB63" i="89"/>
  <c r="BB64" i="89"/>
  <c r="BB65" i="89"/>
  <c r="BB66" i="89"/>
  <c r="BB67" i="89"/>
  <c r="BB68" i="89"/>
  <c r="BB69" i="89"/>
  <c r="BB70" i="89"/>
  <c r="BB71" i="89"/>
  <c r="BB72" i="89"/>
  <c r="BB73" i="89"/>
  <c r="BB74" i="89"/>
  <c r="BB75" i="89"/>
  <c r="BB76" i="89"/>
  <c r="BB77" i="89"/>
  <c r="BB78" i="89"/>
  <c r="BB79" i="89"/>
  <c r="BB80" i="89"/>
  <c r="BB81" i="89"/>
  <c r="BB82" i="89"/>
  <c r="BB83" i="89"/>
  <c r="BB84" i="89"/>
  <c r="BB85" i="89"/>
  <c r="BB86" i="89"/>
  <c r="BB87" i="89"/>
  <c r="BB88" i="89"/>
  <c r="BB89" i="89"/>
  <c r="BB90" i="89"/>
  <c r="BB91" i="89"/>
  <c r="BB92" i="89"/>
  <c r="BB93" i="89"/>
  <c r="BB94" i="89"/>
  <c r="BB95" i="89"/>
  <c r="BB96" i="89"/>
  <c r="BB97" i="89"/>
  <c r="BB98" i="89"/>
  <c r="BB99" i="89"/>
  <c r="BB100" i="89"/>
  <c r="BB101" i="89"/>
  <c r="BB102" i="89"/>
  <c r="BB103" i="89"/>
  <c r="BB104" i="89"/>
  <c r="BB105" i="89"/>
  <c r="BB106" i="89"/>
  <c r="BB107" i="89"/>
  <c r="BB108" i="89"/>
  <c r="BB109" i="89"/>
  <c r="BB110" i="89"/>
  <c r="BB111" i="89"/>
  <c r="BB112" i="89"/>
  <c r="BB113" i="89"/>
  <c r="BB114" i="89"/>
  <c r="BB115" i="89"/>
  <c r="BB116" i="89"/>
  <c r="BB117" i="89"/>
  <c r="BB118" i="89"/>
  <c r="BH18" i="89"/>
  <c r="BH19" i="89"/>
  <c r="BH20" i="89"/>
  <c r="BH21" i="89"/>
  <c r="BH22" i="89"/>
  <c r="BH23" i="89"/>
  <c r="BH24" i="89"/>
  <c r="BH25" i="89"/>
  <c r="BH26" i="89"/>
  <c r="BH27" i="89"/>
  <c r="BH28" i="89"/>
  <c r="BH29" i="89"/>
  <c r="BH30" i="89"/>
  <c r="BH31" i="89"/>
  <c r="BH32" i="89"/>
  <c r="BH33" i="89"/>
  <c r="BH34" i="89"/>
  <c r="BH35" i="89"/>
  <c r="BH36" i="89"/>
  <c r="BH37" i="89"/>
  <c r="BH38" i="89"/>
  <c r="BH39" i="89"/>
  <c r="BH40" i="89"/>
  <c r="BH41" i="89"/>
  <c r="BH42" i="89"/>
  <c r="BH43" i="89"/>
  <c r="BH44" i="89"/>
  <c r="BH45" i="89"/>
  <c r="BH46" i="89"/>
  <c r="BH47" i="89"/>
  <c r="BH48" i="89"/>
  <c r="BH49" i="89"/>
  <c r="BH50" i="89"/>
  <c r="BH51" i="89"/>
  <c r="BH52" i="89"/>
  <c r="BH53" i="89"/>
  <c r="BH54" i="89"/>
  <c r="BH55" i="89"/>
  <c r="BH56" i="89"/>
  <c r="BH57" i="89"/>
  <c r="BH58" i="89"/>
  <c r="BH59" i="89"/>
  <c r="BH60" i="89"/>
  <c r="BH61" i="89"/>
  <c r="BH62" i="89"/>
  <c r="BH63" i="89"/>
  <c r="BH64" i="89"/>
  <c r="BH65" i="89"/>
  <c r="BH66" i="89"/>
  <c r="BH67" i="89"/>
  <c r="BH68" i="89"/>
  <c r="BH69" i="89"/>
  <c r="BH70" i="89"/>
  <c r="BH71" i="89"/>
  <c r="BH72" i="89"/>
  <c r="BH73" i="89"/>
  <c r="BH74" i="89"/>
  <c r="BH75" i="89"/>
  <c r="BH76" i="89"/>
  <c r="BH77" i="89"/>
  <c r="BH78" i="89"/>
  <c r="BH79" i="89"/>
  <c r="BH80" i="89"/>
  <c r="BH81" i="89"/>
  <c r="BH82" i="89"/>
  <c r="BH83" i="89"/>
  <c r="BH84" i="89"/>
  <c r="BH85" i="89"/>
  <c r="BH86" i="89"/>
  <c r="BH87" i="89"/>
  <c r="BH88" i="89"/>
  <c r="BH89" i="89"/>
  <c r="BH90" i="89"/>
  <c r="BH91" i="89"/>
  <c r="BH92" i="89"/>
  <c r="BH93" i="89"/>
  <c r="BH94" i="89"/>
  <c r="BH95" i="89"/>
  <c r="BH96" i="89"/>
  <c r="BH97" i="89"/>
  <c r="BH98" i="89"/>
  <c r="BH99" i="89"/>
  <c r="BH100" i="89"/>
  <c r="BH101" i="89"/>
  <c r="BH102" i="89"/>
  <c r="BH103" i="89"/>
  <c r="BH104" i="89"/>
  <c r="BH105" i="89"/>
  <c r="BH106" i="89"/>
  <c r="BH107" i="89"/>
  <c r="BH108" i="89"/>
  <c r="BH109" i="89"/>
  <c r="BH110" i="89"/>
  <c r="BH111" i="89"/>
  <c r="BH112" i="89"/>
  <c r="BH113" i="89"/>
  <c r="BH114" i="89"/>
  <c r="BH115" i="89"/>
  <c r="BH116" i="89"/>
  <c r="BH117" i="89"/>
  <c r="BH118" i="89"/>
  <c r="AV44" i="59"/>
  <c r="AV45" i="59"/>
  <c r="AV46" i="59"/>
  <c r="AV47" i="59"/>
  <c r="AV48" i="59"/>
  <c r="AV49" i="59"/>
  <c r="AV50" i="59"/>
  <c r="AV51" i="59"/>
  <c r="AV52" i="59"/>
  <c r="AV53" i="59"/>
  <c r="AV54" i="59"/>
  <c r="AV55" i="59"/>
  <c r="AV56" i="59"/>
  <c r="AV57" i="59"/>
  <c r="AV58" i="59"/>
  <c r="AV59" i="59"/>
  <c r="AV60" i="59"/>
  <c r="AV61" i="59"/>
  <c r="AV62" i="59"/>
  <c r="AV63" i="59"/>
  <c r="AV64" i="59"/>
  <c r="AV65" i="59"/>
  <c r="AV66" i="59"/>
  <c r="AV67" i="59"/>
  <c r="AV68" i="59"/>
  <c r="AV69" i="59"/>
  <c r="AV70" i="59"/>
  <c r="AV71" i="59"/>
  <c r="AV72" i="59"/>
  <c r="AV73" i="59"/>
  <c r="AV74" i="59"/>
  <c r="AV75" i="59"/>
  <c r="AV76" i="59"/>
  <c r="AV77" i="59"/>
  <c r="AV78" i="59"/>
  <c r="AV79" i="59"/>
  <c r="AV80" i="59"/>
  <c r="AV81" i="59"/>
  <c r="AV82" i="59"/>
  <c r="AV83" i="59"/>
  <c r="AV84" i="59"/>
  <c r="AV85" i="59"/>
  <c r="AV86" i="59"/>
  <c r="AV87" i="59"/>
  <c r="AV88" i="59"/>
  <c r="AV89" i="59"/>
  <c r="AV90" i="59"/>
  <c r="AV91" i="59"/>
  <c r="AV92" i="59"/>
  <c r="AV93" i="59"/>
  <c r="AV94" i="59"/>
  <c r="AV95" i="59"/>
  <c r="AV96" i="59"/>
  <c r="AV97" i="59"/>
  <c r="AV98" i="59"/>
  <c r="AV99" i="59"/>
  <c r="AV100" i="59"/>
  <c r="AV101" i="59"/>
  <c r="AV102" i="59"/>
  <c r="AV103" i="59"/>
  <c r="AV104" i="59"/>
  <c r="AV105" i="59"/>
  <c r="AV106" i="59"/>
  <c r="AV107" i="59"/>
  <c r="AV108" i="59"/>
  <c r="AV109" i="59"/>
  <c r="AV110" i="59"/>
  <c r="AV111" i="59"/>
  <c r="AV112" i="59"/>
  <c r="AV113" i="59"/>
  <c r="AV114" i="59"/>
  <c r="AV115" i="59"/>
  <c r="AV116" i="59"/>
  <c r="AV117" i="59"/>
  <c r="AP44" i="59"/>
  <c r="AP45" i="59"/>
  <c r="AP46" i="59"/>
  <c r="AP47" i="59"/>
  <c r="AP48" i="59"/>
  <c r="AP49" i="59"/>
  <c r="AP50" i="59"/>
  <c r="AP51" i="59"/>
  <c r="AP52" i="59"/>
  <c r="AP53" i="59"/>
  <c r="AP54" i="59"/>
  <c r="AP55" i="59"/>
  <c r="AP56" i="59"/>
  <c r="AP57" i="59"/>
  <c r="AP58" i="59"/>
  <c r="AP59" i="59"/>
  <c r="AP60" i="59"/>
  <c r="AP61" i="59"/>
  <c r="AP62" i="59"/>
  <c r="AP63" i="59"/>
  <c r="AP64" i="59"/>
  <c r="AP65" i="59"/>
  <c r="AP66" i="59"/>
  <c r="AP67" i="59"/>
  <c r="AP68" i="59"/>
  <c r="AP69" i="59"/>
  <c r="AP70" i="59"/>
  <c r="AP71" i="59"/>
  <c r="AP72" i="59"/>
  <c r="AP73" i="59"/>
  <c r="AP74" i="59"/>
  <c r="AP75" i="59"/>
  <c r="AP76" i="59"/>
  <c r="AP77" i="59"/>
  <c r="AP78" i="59"/>
  <c r="AP79" i="59"/>
  <c r="AP80" i="59"/>
  <c r="AP81" i="59"/>
  <c r="AP82" i="59"/>
  <c r="AP83" i="59"/>
  <c r="AP84" i="59"/>
  <c r="AP85" i="59"/>
  <c r="AP86" i="59"/>
  <c r="AP87" i="59"/>
  <c r="AP88" i="59"/>
  <c r="AP89" i="59"/>
  <c r="AP90" i="59"/>
  <c r="AP91" i="59"/>
  <c r="AP92" i="59"/>
  <c r="AP93" i="59"/>
  <c r="AP94" i="59"/>
  <c r="AP95" i="59"/>
  <c r="AP96" i="59"/>
  <c r="AP97" i="59"/>
  <c r="AP98" i="59"/>
  <c r="AP99" i="59"/>
  <c r="AP100" i="59"/>
  <c r="AP101" i="59"/>
  <c r="AP102" i="59"/>
  <c r="AP103" i="59"/>
  <c r="AP104" i="59"/>
  <c r="AP105" i="59"/>
  <c r="AP106" i="59"/>
  <c r="AP107" i="59"/>
  <c r="AP108" i="59"/>
  <c r="AP109" i="59"/>
  <c r="AP110" i="59"/>
  <c r="AP111" i="59"/>
  <c r="AP112" i="59"/>
  <c r="AP113" i="59"/>
  <c r="AP114" i="59"/>
  <c r="AP115" i="59"/>
  <c r="AP116" i="59"/>
  <c r="AP117" i="59"/>
  <c r="AJ44" i="59"/>
  <c r="AJ45" i="59"/>
  <c r="AJ46" i="59"/>
  <c r="AJ47" i="59"/>
  <c r="AJ48" i="59"/>
  <c r="AJ49" i="59"/>
  <c r="AJ50" i="59"/>
  <c r="AJ51" i="59"/>
  <c r="AJ52" i="59"/>
  <c r="AJ53" i="59"/>
  <c r="AJ54" i="59"/>
  <c r="AJ55" i="59"/>
  <c r="AJ56" i="59"/>
  <c r="AJ57" i="59"/>
  <c r="AJ58" i="59"/>
  <c r="AJ59" i="59"/>
  <c r="AJ60" i="59"/>
  <c r="AJ61" i="59"/>
  <c r="AJ62" i="59"/>
  <c r="AJ63" i="59"/>
  <c r="AJ64" i="59"/>
  <c r="AJ65" i="59"/>
  <c r="AJ66" i="59"/>
  <c r="AJ67" i="59"/>
  <c r="AJ68" i="59"/>
  <c r="AJ69" i="59"/>
  <c r="AJ70" i="59"/>
  <c r="AJ71" i="59"/>
  <c r="AJ72" i="59"/>
  <c r="AJ73" i="59"/>
  <c r="AJ74" i="59"/>
  <c r="AJ75" i="59"/>
  <c r="AJ76" i="59"/>
  <c r="AJ77" i="59"/>
  <c r="AJ78" i="59"/>
  <c r="AJ79" i="59"/>
  <c r="AJ80" i="59"/>
  <c r="AJ81" i="59"/>
  <c r="AJ82" i="59"/>
  <c r="AJ83" i="59"/>
  <c r="AJ84" i="59"/>
  <c r="AJ85" i="59"/>
  <c r="AJ86" i="59"/>
  <c r="AJ87" i="59"/>
  <c r="AJ88" i="59"/>
  <c r="AJ89" i="59"/>
  <c r="AJ90" i="59"/>
  <c r="AJ91" i="59"/>
  <c r="AJ92" i="59"/>
  <c r="AJ93" i="59"/>
  <c r="AJ94" i="59"/>
  <c r="AJ95" i="59"/>
  <c r="AJ96" i="59"/>
  <c r="AJ97" i="59"/>
  <c r="AJ98" i="59"/>
  <c r="AJ99" i="59"/>
  <c r="AJ100" i="59"/>
  <c r="AJ101" i="59"/>
  <c r="AJ102" i="59"/>
  <c r="AJ103" i="59"/>
  <c r="AJ104" i="59"/>
  <c r="AJ105" i="59"/>
  <c r="AJ106" i="59"/>
  <c r="AJ107" i="59"/>
  <c r="AJ108" i="59"/>
  <c r="AJ109" i="59"/>
  <c r="AJ110" i="59"/>
  <c r="AJ111" i="59"/>
  <c r="AJ112" i="59"/>
  <c r="AJ113" i="59"/>
  <c r="AJ114" i="59"/>
  <c r="AJ115" i="59"/>
  <c r="AJ116" i="59"/>
  <c r="AJ117" i="59"/>
  <c r="AD44" i="59"/>
  <c r="AD45" i="59"/>
  <c r="AD46" i="59"/>
  <c r="AD47" i="59"/>
  <c r="AD48" i="59"/>
  <c r="AD49" i="59"/>
  <c r="AD50" i="59"/>
  <c r="AD51" i="59"/>
  <c r="AD52" i="59"/>
  <c r="AD53" i="59"/>
  <c r="AD54" i="59"/>
  <c r="AD55" i="59"/>
  <c r="AD56" i="59"/>
  <c r="AD57" i="59"/>
  <c r="AD58" i="59"/>
  <c r="AD59" i="59"/>
  <c r="AD60" i="59"/>
  <c r="AD61" i="59"/>
  <c r="AD62" i="59"/>
  <c r="AD63" i="59"/>
  <c r="AD64" i="59"/>
  <c r="AD65" i="59"/>
  <c r="AD66" i="59"/>
  <c r="AD67" i="59"/>
  <c r="AD68" i="59"/>
  <c r="AD69" i="59"/>
  <c r="AD70" i="59"/>
  <c r="AD71" i="59"/>
  <c r="AD72" i="59"/>
  <c r="AD73" i="59"/>
  <c r="AD74" i="59"/>
  <c r="AD75" i="59"/>
  <c r="AD76" i="59"/>
  <c r="AD77" i="59"/>
  <c r="AD78" i="59"/>
  <c r="AD79" i="59"/>
  <c r="AD80" i="59"/>
  <c r="AD81" i="59"/>
  <c r="AD82" i="59"/>
  <c r="AD83" i="59"/>
  <c r="AD84" i="59"/>
  <c r="AD85" i="59"/>
  <c r="AD86" i="59"/>
  <c r="AD87" i="59"/>
  <c r="AD88" i="59"/>
  <c r="AD89" i="59"/>
  <c r="AD90" i="59"/>
  <c r="AD91" i="59"/>
  <c r="AD92" i="59"/>
  <c r="AD93" i="59"/>
  <c r="AD94" i="59"/>
  <c r="AD95" i="59"/>
  <c r="AD96" i="59"/>
  <c r="AD97" i="59"/>
  <c r="AD98" i="59"/>
  <c r="AD99" i="59"/>
  <c r="AD100" i="59"/>
  <c r="AD101" i="59"/>
  <c r="AD102" i="59"/>
  <c r="AD103" i="59"/>
  <c r="AD104" i="59"/>
  <c r="AD105" i="59"/>
  <c r="AD106" i="59"/>
  <c r="AD107" i="59"/>
  <c r="AD108" i="59"/>
  <c r="AD109" i="59"/>
  <c r="AD110" i="59"/>
  <c r="AD111" i="59"/>
  <c r="AD112" i="59"/>
  <c r="AD113" i="59"/>
  <c r="AD114" i="59"/>
  <c r="AD115" i="59"/>
  <c r="AD116" i="59"/>
  <c r="AD117" i="59"/>
  <c r="X44" i="59"/>
  <c r="X45" i="59"/>
  <c r="X46" i="59"/>
  <c r="X47" i="59"/>
  <c r="X48" i="59"/>
  <c r="X49" i="59"/>
  <c r="X50" i="59"/>
  <c r="X51" i="59"/>
  <c r="X52" i="59"/>
  <c r="X53" i="59"/>
  <c r="X54" i="59"/>
  <c r="X55" i="59"/>
  <c r="X56" i="59"/>
  <c r="X57" i="59"/>
  <c r="X58" i="59"/>
  <c r="X59" i="59"/>
  <c r="X60" i="59"/>
  <c r="X61" i="59"/>
  <c r="X62" i="59"/>
  <c r="X63" i="59"/>
  <c r="X64" i="59"/>
  <c r="X65" i="59"/>
  <c r="X66" i="59"/>
  <c r="X67" i="59"/>
  <c r="X68" i="59"/>
  <c r="X69" i="59"/>
  <c r="X70" i="59"/>
  <c r="X71" i="59"/>
  <c r="X72" i="59"/>
  <c r="X73" i="59"/>
  <c r="X74" i="59"/>
  <c r="X75" i="59"/>
  <c r="X76" i="59"/>
  <c r="X77" i="59"/>
  <c r="X78" i="59"/>
  <c r="X79" i="59"/>
  <c r="X80" i="59"/>
  <c r="X81" i="59"/>
  <c r="X82" i="59"/>
  <c r="X83" i="59"/>
  <c r="X84" i="59"/>
  <c r="X85" i="59"/>
  <c r="X86" i="59"/>
  <c r="X87" i="59"/>
  <c r="X88" i="59"/>
  <c r="X89" i="59"/>
  <c r="X90" i="59"/>
  <c r="X91" i="59"/>
  <c r="X92" i="59"/>
  <c r="X93" i="59"/>
  <c r="X94" i="59"/>
  <c r="X95" i="59"/>
  <c r="X96" i="59"/>
  <c r="X97" i="59"/>
  <c r="X98" i="59"/>
  <c r="X99" i="59"/>
  <c r="X100" i="59"/>
  <c r="X101" i="59"/>
  <c r="X102" i="59"/>
  <c r="X103" i="59"/>
  <c r="X104" i="59"/>
  <c r="X105" i="59"/>
  <c r="X106" i="59"/>
  <c r="X107" i="59"/>
  <c r="X108" i="59"/>
  <c r="X109" i="59"/>
  <c r="X110" i="59"/>
  <c r="X111" i="59"/>
  <c r="X112" i="59"/>
  <c r="X113" i="59"/>
  <c r="X114" i="59"/>
  <c r="X115" i="59"/>
  <c r="X116" i="59"/>
  <c r="X117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R78" i="59"/>
  <c r="R79" i="59"/>
  <c r="R80" i="59"/>
  <c r="R81" i="59"/>
  <c r="R82" i="59"/>
  <c r="R83" i="59"/>
  <c r="R84" i="59"/>
  <c r="R85" i="59"/>
  <c r="R86" i="59"/>
  <c r="R87" i="59"/>
  <c r="R88" i="59"/>
  <c r="R89" i="59"/>
  <c r="R90" i="59"/>
  <c r="R91" i="59"/>
  <c r="R92" i="59"/>
  <c r="R93" i="59"/>
  <c r="R94" i="59"/>
  <c r="R95" i="59"/>
  <c r="R96" i="59"/>
  <c r="R97" i="59"/>
  <c r="R98" i="59"/>
  <c r="R99" i="59"/>
  <c r="R100" i="59"/>
  <c r="R101" i="59"/>
  <c r="R102" i="59"/>
  <c r="R103" i="59"/>
  <c r="R104" i="59"/>
  <c r="R105" i="59"/>
  <c r="R106" i="59"/>
  <c r="R107" i="59"/>
  <c r="R108" i="59"/>
  <c r="R109" i="59"/>
  <c r="R110" i="59"/>
  <c r="R111" i="59"/>
  <c r="R112" i="59"/>
  <c r="R113" i="59"/>
  <c r="R114" i="59"/>
  <c r="R115" i="59"/>
  <c r="R116" i="59"/>
  <c r="R117" i="59"/>
  <c r="AD44" i="60"/>
  <c r="AD45" i="60"/>
  <c r="AD46" i="60"/>
  <c r="AD47" i="60"/>
  <c r="AD48" i="60"/>
  <c r="AD49" i="60"/>
  <c r="AD50" i="60"/>
  <c r="AD51" i="60"/>
  <c r="AD52" i="60"/>
  <c r="AD53" i="60"/>
  <c r="AD54" i="60"/>
  <c r="AD55" i="60"/>
  <c r="AD56" i="60"/>
  <c r="AD57" i="60"/>
  <c r="AD58" i="60"/>
  <c r="AD59" i="60"/>
  <c r="AD60" i="60"/>
  <c r="AD61" i="60"/>
  <c r="AD62" i="60"/>
  <c r="AD63" i="60"/>
  <c r="AD64" i="60"/>
  <c r="AD65" i="60"/>
  <c r="AD66" i="60"/>
  <c r="AD67" i="60"/>
  <c r="AD68" i="60"/>
  <c r="AD69" i="60"/>
  <c r="AD70" i="60"/>
  <c r="AD71" i="60"/>
  <c r="AD72" i="60"/>
  <c r="AD73" i="60"/>
  <c r="AD74" i="60"/>
  <c r="AD75" i="60"/>
  <c r="AD76" i="60"/>
  <c r="AD77" i="60"/>
  <c r="AD78" i="60"/>
  <c r="AD79" i="60"/>
  <c r="AD80" i="60"/>
  <c r="AD81" i="60"/>
  <c r="AD82" i="60"/>
  <c r="AD83" i="60"/>
  <c r="AD84" i="60"/>
  <c r="AD85" i="60"/>
  <c r="AD86" i="60"/>
  <c r="AD87" i="60"/>
  <c r="AD88" i="60"/>
  <c r="AD89" i="60"/>
  <c r="AD90" i="60"/>
  <c r="AD91" i="60"/>
  <c r="AD92" i="60"/>
  <c r="AD93" i="60"/>
  <c r="AD94" i="60"/>
  <c r="AD95" i="60"/>
  <c r="AD96" i="60"/>
  <c r="AD97" i="60"/>
  <c r="AD98" i="60"/>
  <c r="AD99" i="60"/>
  <c r="AD100" i="60"/>
  <c r="AD101" i="60"/>
  <c r="AD102" i="60"/>
  <c r="AD103" i="60"/>
  <c r="AD104" i="60"/>
  <c r="AD105" i="60"/>
  <c r="AD106" i="60"/>
  <c r="AD107" i="60"/>
  <c r="AD108" i="60"/>
  <c r="AD109" i="60"/>
  <c r="AD110" i="60"/>
  <c r="AD111" i="60"/>
  <c r="AD112" i="60"/>
  <c r="AD113" i="60"/>
  <c r="AD114" i="60"/>
  <c r="AD115" i="60"/>
  <c r="AD116" i="60"/>
  <c r="AD117" i="60"/>
  <c r="X44" i="60"/>
  <c r="X45" i="60"/>
  <c r="X46" i="60"/>
  <c r="X47" i="60"/>
  <c r="X48" i="60"/>
  <c r="X49" i="60"/>
  <c r="X50" i="60"/>
  <c r="X51" i="60"/>
  <c r="X52" i="60"/>
  <c r="X53" i="60"/>
  <c r="X54" i="60"/>
  <c r="X55" i="60"/>
  <c r="X56" i="60"/>
  <c r="X57" i="60"/>
  <c r="X58" i="60"/>
  <c r="X59" i="60"/>
  <c r="X60" i="60"/>
  <c r="X61" i="60"/>
  <c r="X62" i="60"/>
  <c r="X63" i="60"/>
  <c r="X64" i="60"/>
  <c r="X65" i="60"/>
  <c r="X66" i="60"/>
  <c r="X67" i="60"/>
  <c r="X68" i="60"/>
  <c r="X69" i="60"/>
  <c r="X70" i="60"/>
  <c r="X71" i="60"/>
  <c r="X72" i="60"/>
  <c r="X73" i="60"/>
  <c r="X74" i="60"/>
  <c r="X75" i="60"/>
  <c r="X76" i="60"/>
  <c r="X77" i="60"/>
  <c r="X78" i="60"/>
  <c r="X79" i="60"/>
  <c r="X80" i="60"/>
  <c r="X81" i="60"/>
  <c r="X82" i="60"/>
  <c r="X83" i="60"/>
  <c r="X84" i="60"/>
  <c r="X85" i="60"/>
  <c r="X86" i="60"/>
  <c r="X87" i="60"/>
  <c r="X88" i="60"/>
  <c r="X89" i="60"/>
  <c r="X90" i="60"/>
  <c r="X91" i="60"/>
  <c r="X92" i="60"/>
  <c r="X93" i="60"/>
  <c r="X94" i="60"/>
  <c r="X95" i="60"/>
  <c r="X96" i="60"/>
  <c r="X97" i="60"/>
  <c r="X98" i="60"/>
  <c r="X99" i="60"/>
  <c r="X100" i="60"/>
  <c r="X101" i="60"/>
  <c r="X102" i="60"/>
  <c r="X103" i="60"/>
  <c r="X104" i="60"/>
  <c r="X105" i="60"/>
  <c r="X106" i="60"/>
  <c r="X107" i="60"/>
  <c r="X108" i="60"/>
  <c r="X109" i="60"/>
  <c r="X110" i="60"/>
  <c r="X111" i="60"/>
  <c r="X112" i="60"/>
  <c r="X113" i="60"/>
  <c r="X114" i="60"/>
  <c r="X115" i="60"/>
  <c r="X116" i="60"/>
  <c r="X117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L44" i="60"/>
  <c r="L45" i="60"/>
  <c r="L46" i="60"/>
  <c r="L47" i="60"/>
  <c r="L48" i="60"/>
  <c r="L49" i="60"/>
  <c r="L50" i="60"/>
  <c r="L51" i="60"/>
  <c r="L52" i="60"/>
  <c r="L53" i="60"/>
  <c r="L54" i="60"/>
  <c r="L55" i="60"/>
  <c r="L56" i="60"/>
  <c r="L57" i="60"/>
  <c r="L58" i="60"/>
  <c r="L59" i="60"/>
  <c r="L60" i="60"/>
  <c r="L61" i="60"/>
  <c r="L62" i="60"/>
  <c r="L63" i="60"/>
  <c r="L64" i="60"/>
  <c r="L65" i="60"/>
  <c r="L66" i="60"/>
  <c r="L67" i="60"/>
  <c r="L68" i="60"/>
  <c r="L69" i="60"/>
  <c r="L70" i="60"/>
  <c r="L71" i="60"/>
  <c r="L72" i="60"/>
  <c r="L73" i="60"/>
  <c r="L74" i="60"/>
  <c r="L75" i="60"/>
  <c r="L76" i="60"/>
  <c r="L77" i="60"/>
  <c r="L78" i="60"/>
  <c r="L79" i="60"/>
  <c r="L80" i="60"/>
  <c r="L81" i="60"/>
  <c r="L82" i="60"/>
  <c r="L83" i="60"/>
  <c r="L84" i="60"/>
  <c r="L85" i="60"/>
  <c r="L86" i="60"/>
  <c r="L87" i="60"/>
  <c r="L88" i="60"/>
  <c r="L89" i="60"/>
  <c r="L90" i="60"/>
  <c r="L91" i="60"/>
  <c r="L92" i="60"/>
  <c r="L93" i="60"/>
  <c r="L94" i="60"/>
  <c r="L95" i="60"/>
  <c r="L96" i="60"/>
  <c r="L97" i="60"/>
  <c r="L98" i="60"/>
  <c r="L99" i="60"/>
  <c r="L100" i="60"/>
  <c r="L101" i="60"/>
  <c r="L102" i="60"/>
  <c r="L103" i="60"/>
  <c r="L104" i="60"/>
  <c r="L105" i="60"/>
  <c r="L106" i="60"/>
  <c r="L107" i="60"/>
  <c r="L108" i="60"/>
  <c r="L109" i="60"/>
  <c r="L110" i="60"/>
  <c r="L111" i="60"/>
  <c r="L112" i="60"/>
  <c r="L113" i="60"/>
  <c r="L114" i="60"/>
  <c r="L115" i="60"/>
  <c r="L116" i="60"/>
  <c r="L117" i="60"/>
  <c r="AP45" i="58"/>
  <c r="AP46" i="58"/>
  <c r="AP47" i="58"/>
  <c r="AP48" i="58"/>
  <c r="AP49" i="58"/>
  <c r="AP50" i="58"/>
  <c r="AP51" i="58"/>
  <c r="AP52" i="58"/>
  <c r="AP53" i="58"/>
  <c r="AP54" i="58"/>
  <c r="AP55" i="58"/>
  <c r="AP56" i="58"/>
  <c r="AP57" i="58"/>
  <c r="AP58" i="58"/>
  <c r="AP59" i="58"/>
  <c r="AP60" i="58"/>
  <c r="AP61" i="58"/>
  <c r="AP62" i="58"/>
  <c r="AP63" i="58"/>
  <c r="AP64" i="58"/>
  <c r="AP65" i="58"/>
  <c r="AP66" i="58"/>
  <c r="AP67" i="58"/>
  <c r="AP68" i="58"/>
  <c r="AP69" i="58"/>
  <c r="AP70" i="58"/>
  <c r="AP71" i="58"/>
  <c r="AP72" i="58"/>
  <c r="AP73" i="58"/>
  <c r="AP74" i="58"/>
  <c r="AP75" i="58"/>
  <c r="AP76" i="58"/>
  <c r="AP77" i="58"/>
  <c r="AP78" i="58"/>
  <c r="AP79" i="58"/>
  <c r="AP80" i="58"/>
  <c r="AP81" i="58"/>
  <c r="AP82" i="58"/>
  <c r="AP83" i="58"/>
  <c r="AP84" i="58"/>
  <c r="AP85" i="58"/>
  <c r="AP86" i="58"/>
  <c r="AP87" i="58"/>
  <c r="AP88" i="58"/>
  <c r="AP89" i="58"/>
  <c r="AP90" i="58"/>
  <c r="AP91" i="58"/>
  <c r="AP92" i="58"/>
  <c r="AP93" i="58"/>
  <c r="AP94" i="58"/>
  <c r="AP95" i="58"/>
  <c r="AP96" i="58"/>
  <c r="AP97" i="58"/>
  <c r="AP98" i="58"/>
  <c r="AP99" i="58"/>
  <c r="AP100" i="58"/>
  <c r="AP101" i="58"/>
  <c r="AP102" i="58"/>
  <c r="AP103" i="58"/>
  <c r="AP104" i="58"/>
  <c r="AP105" i="58"/>
  <c r="AP106" i="58"/>
  <c r="AP107" i="58"/>
  <c r="AP108" i="58"/>
  <c r="AP109" i="58"/>
  <c r="AP110" i="58"/>
  <c r="AP111" i="58"/>
  <c r="AP112" i="58"/>
  <c r="AP113" i="58"/>
  <c r="AP114" i="58"/>
  <c r="AP115" i="58"/>
  <c r="AP116" i="58"/>
  <c r="AP117" i="58"/>
  <c r="AP118" i="58"/>
  <c r="AJ45" i="58"/>
  <c r="AJ46" i="58"/>
  <c r="AJ47" i="58"/>
  <c r="AJ48" i="58"/>
  <c r="AJ49" i="58"/>
  <c r="AJ50" i="58"/>
  <c r="AJ51" i="58"/>
  <c r="AJ52" i="58"/>
  <c r="AJ53" i="58"/>
  <c r="AJ54" i="58"/>
  <c r="AJ55" i="58"/>
  <c r="AJ56" i="58"/>
  <c r="AJ57" i="58"/>
  <c r="AJ58" i="58"/>
  <c r="AJ59" i="58"/>
  <c r="AJ60" i="58"/>
  <c r="AJ61" i="58"/>
  <c r="AJ62" i="58"/>
  <c r="AJ63" i="58"/>
  <c r="AJ64" i="58"/>
  <c r="AJ65" i="58"/>
  <c r="AJ66" i="58"/>
  <c r="AJ67" i="58"/>
  <c r="AJ68" i="58"/>
  <c r="AJ69" i="58"/>
  <c r="AJ70" i="58"/>
  <c r="AJ71" i="58"/>
  <c r="AJ72" i="58"/>
  <c r="AJ73" i="58"/>
  <c r="AJ74" i="58"/>
  <c r="AJ75" i="58"/>
  <c r="AJ76" i="58"/>
  <c r="AJ77" i="58"/>
  <c r="AJ78" i="58"/>
  <c r="AJ79" i="58"/>
  <c r="AJ80" i="58"/>
  <c r="AJ81" i="58"/>
  <c r="AJ82" i="58"/>
  <c r="AJ83" i="58"/>
  <c r="AJ84" i="58"/>
  <c r="AJ85" i="58"/>
  <c r="AJ86" i="58"/>
  <c r="AJ87" i="58"/>
  <c r="AJ88" i="58"/>
  <c r="AJ89" i="58"/>
  <c r="AJ90" i="58"/>
  <c r="AJ91" i="58"/>
  <c r="AJ92" i="58"/>
  <c r="AJ93" i="58"/>
  <c r="AJ94" i="58"/>
  <c r="AJ95" i="58"/>
  <c r="AJ96" i="58"/>
  <c r="AJ97" i="58"/>
  <c r="AJ98" i="58"/>
  <c r="AJ99" i="58"/>
  <c r="AJ100" i="58"/>
  <c r="AJ101" i="58"/>
  <c r="AJ102" i="58"/>
  <c r="AJ103" i="58"/>
  <c r="AJ104" i="58"/>
  <c r="AJ105" i="58"/>
  <c r="AJ106" i="58"/>
  <c r="AJ107" i="58"/>
  <c r="AJ108" i="58"/>
  <c r="AJ109" i="58"/>
  <c r="AJ110" i="58"/>
  <c r="AJ111" i="58"/>
  <c r="AJ112" i="58"/>
  <c r="AJ113" i="58"/>
  <c r="AJ114" i="58"/>
  <c r="AJ115" i="58"/>
  <c r="AJ116" i="58"/>
  <c r="AJ117" i="58"/>
  <c r="AJ118" i="58"/>
  <c r="AD45" i="58"/>
  <c r="AD46" i="58"/>
  <c r="AD47" i="58"/>
  <c r="AD48" i="58"/>
  <c r="AD49" i="58"/>
  <c r="AD50" i="58"/>
  <c r="AD51" i="58"/>
  <c r="AD52" i="58"/>
  <c r="AD53" i="58"/>
  <c r="AD54" i="58"/>
  <c r="AD55" i="58"/>
  <c r="AD56" i="58"/>
  <c r="AD57" i="58"/>
  <c r="AD58" i="58"/>
  <c r="AD59" i="58"/>
  <c r="AD60" i="58"/>
  <c r="AD61" i="58"/>
  <c r="AD62" i="58"/>
  <c r="AD63" i="58"/>
  <c r="AD64" i="58"/>
  <c r="AD65" i="58"/>
  <c r="AD66" i="58"/>
  <c r="AD67" i="58"/>
  <c r="AD68" i="58"/>
  <c r="AD69" i="58"/>
  <c r="AD70" i="58"/>
  <c r="AD71" i="58"/>
  <c r="AD72" i="58"/>
  <c r="AD73" i="58"/>
  <c r="AD74" i="58"/>
  <c r="AD75" i="58"/>
  <c r="AD76" i="58"/>
  <c r="AD77" i="58"/>
  <c r="AD78" i="58"/>
  <c r="AD79" i="58"/>
  <c r="AD80" i="58"/>
  <c r="AD81" i="58"/>
  <c r="AD82" i="58"/>
  <c r="AD83" i="58"/>
  <c r="AD84" i="58"/>
  <c r="AD85" i="58"/>
  <c r="AD86" i="58"/>
  <c r="AD87" i="58"/>
  <c r="AD88" i="58"/>
  <c r="AD89" i="58"/>
  <c r="AD90" i="58"/>
  <c r="AD91" i="58"/>
  <c r="AD92" i="58"/>
  <c r="AD93" i="58"/>
  <c r="AD94" i="58"/>
  <c r="AD95" i="58"/>
  <c r="AD96" i="58"/>
  <c r="AD97" i="58"/>
  <c r="AD98" i="58"/>
  <c r="AD99" i="58"/>
  <c r="AD100" i="58"/>
  <c r="AD101" i="58"/>
  <c r="AD102" i="58"/>
  <c r="AD103" i="58"/>
  <c r="AD104" i="58"/>
  <c r="AD105" i="58"/>
  <c r="AD106" i="58"/>
  <c r="AD107" i="58"/>
  <c r="AD108" i="58"/>
  <c r="AD109" i="58"/>
  <c r="AD110" i="58"/>
  <c r="AD111" i="58"/>
  <c r="AD112" i="58"/>
  <c r="AD113" i="58"/>
  <c r="AD114" i="58"/>
  <c r="AD115" i="58"/>
  <c r="AD116" i="58"/>
  <c r="AD117" i="58"/>
  <c r="AD118" i="58"/>
  <c r="X45" i="58"/>
  <c r="X46" i="58"/>
  <c r="X47" i="58"/>
  <c r="X48" i="58"/>
  <c r="X49" i="58"/>
  <c r="X50" i="58"/>
  <c r="X51" i="58"/>
  <c r="X52" i="58"/>
  <c r="X53" i="58"/>
  <c r="X54" i="58"/>
  <c r="X55" i="58"/>
  <c r="X56" i="58"/>
  <c r="X57" i="58"/>
  <c r="X58" i="58"/>
  <c r="X59" i="58"/>
  <c r="X60" i="58"/>
  <c r="X61" i="58"/>
  <c r="X62" i="58"/>
  <c r="X63" i="58"/>
  <c r="X64" i="58"/>
  <c r="X65" i="58"/>
  <c r="X66" i="58"/>
  <c r="X67" i="58"/>
  <c r="X68" i="58"/>
  <c r="X69" i="58"/>
  <c r="X70" i="58"/>
  <c r="X71" i="58"/>
  <c r="X72" i="58"/>
  <c r="X73" i="58"/>
  <c r="X74" i="58"/>
  <c r="X75" i="58"/>
  <c r="X76" i="58"/>
  <c r="X77" i="58"/>
  <c r="X78" i="58"/>
  <c r="X79" i="58"/>
  <c r="X80" i="58"/>
  <c r="X81" i="58"/>
  <c r="X82" i="58"/>
  <c r="X83" i="58"/>
  <c r="X84" i="58"/>
  <c r="X85" i="58"/>
  <c r="X86" i="58"/>
  <c r="X87" i="58"/>
  <c r="X88" i="58"/>
  <c r="X89" i="58"/>
  <c r="X90" i="58"/>
  <c r="X91" i="58"/>
  <c r="X92" i="58"/>
  <c r="X93" i="58"/>
  <c r="X94" i="58"/>
  <c r="X95" i="58"/>
  <c r="X96" i="58"/>
  <c r="X97" i="58"/>
  <c r="X98" i="58"/>
  <c r="X99" i="58"/>
  <c r="X100" i="58"/>
  <c r="X101" i="58"/>
  <c r="X102" i="58"/>
  <c r="X103" i="58"/>
  <c r="X104" i="58"/>
  <c r="X105" i="58"/>
  <c r="X106" i="58"/>
  <c r="X107" i="58"/>
  <c r="X108" i="58"/>
  <c r="X109" i="58"/>
  <c r="X110" i="58"/>
  <c r="X111" i="58"/>
  <c r="X112" i="58"/>
  <c r="X113" i="58"/>
  <c r="X114" i="58"/>
  <c r="X115" i="58"/>
  <c r="X116" i="58"/>
  <c r="X117" i="58"/>
  <c r="X118" i="58"/>
  <c r="R45" i="58"/>
  <c r="R46" i="58"/>
  <c r="R47" i="58"/>
  <c r="R48" i="58"/>
  <c r="R49" i="58"/>
  <c r="R50" i="58"/>
  <c r="R51" i="58"/>
  <c r="R52" i="58"/>
  <c r="R53" i="58"/>
  <c r="R54" i="58"/>
  <c r="R55" i="58"/>
  <c r="R56" i="58"/>
  <c r="R57" i="58"/>
  <c r="R58" i="58"/>
  <c r="R59" i="58"/>
  <c r="R60" i="58"/>
  <c r="R61" i="58"/>
  <c r="R62" i="58"/>
  <c r="R63" i="58"/>
  <c r="R64" i="58"/>
  <c r="R65" i="58"/>
  <c r="R66" i="58"/>
  <c r="R67" i="58"/>
  <c r="R68" i="58"/>
  <c r="R69" i="58"/>
  <c r="R70" i="58"/>
  <c r="R71" i="58"/>
  <c r="R72" i="58"/>
  <c r="R73" i="58"/>
  <c r="R74" i="58"/>
  <c r="R75" i="58"/>
  <c r="R76" i="58"/>
  <c r="R77" i="58"/>
  <c r="R78" i="58"/>
  <c r="R79" i="58"/>
  <c r="R80" i="58"/>
  <c r="R81" i="58"/>
  <c r="R82" i="58"/>
  <c r="R83" i="58"/>
  <c r="R84" i="58"/>
  <c r="R85" i="58"/>
  <c r="R86" i="58"/>
  <c r="R87" i="58"/>
  <c r="R88" i="58"/>
  <c r="R89" i="58"/>
  <c r="R90" i="58"/>
  <c r="R91" i="58"/>
  <c r="R92" i="58"/>
  <c r="R93" i="58"/>
  <c r="R94" i="58"/>
  <c r="R95" i="58"/>
  <c r="R96" i="58"/>
  <c r="R97" i="58"/>
  <c r="R98" i="58"/>
  <c r="R99" i="58"/>
  <c r="R100" i="58"/>
  <c r="R101" i="58"/>
  <c r="R102" i="58"/>
  <c r="R103" i="58"/>
  <c r="R104" i="58"/>
  <c r="R105" i="58"/>
  <c r="R106" i="58"/>
  <c r="R107" i="58"/>
  <c r="R108" i="58"/>
  <c r="R109" i="58"/>
  <c r="R110" i="58"/>
  <c r="R111" i="58"/>
  <c r="R112" i="58"/>
  <c r="R113" i="58"/>
  <c r="R114" i="58"/>
  <c r="R115" i="58"/>
  <c r="R116" i="58"/>
  <c r="R117" i="58"/>
  <c r="R118" i="58"/>
  <c r="L45" i="58"/>
  <c r="L46" i="58"/>
  <c r="L47" i="58"/>
  <c r="L48" i="58"/>
  <c r="L49" i="58"/>
  <c r="L50" i="58"/>
  <c r="L51" i="58"/>
  <c r="L52" i="58"/>
  <c r="L53" i="58"/>
  <c r="L54" i="58"/>
  <c r="L55" i="58"/>
  <c r="L56" i="58"/>
  <c r="L57" i="58"/>
  <c r="L58" i="58"/>
  <c r="L59" i="58"/>
  <c r="L60" i="58"/>
  <c r="L61" i="58"/>
  <c r="L62" i="58"/>
  <c r="L63" i="58"/>
  <c r="L64" i="58"/>
  <c r="L65" i="58"/>
  <c r="L66" i="58"/>
  <c r="L67" i="58"/>
  <c r="L68" i="58"/>
  <c r="L69" i="58"/>
  <c r="L70" i="58"/>
  <c r="L71" i="58"/>
  <c r="L72" i="58"/>
  <c r="L73" i="58"/>
  <c r="L74" i="58"/>
  <c r="L75" i="58"/>
  <c r="L76" i="58"/>
  <c r="L77" i="58"/>
  <c r="L78" i="58"/>
  <c r="L79" i="58"/>
  <c r="L80" i="58"/>
  <c r="L81" i="58"/>
  <c r="L82" i="58"/>
  <c r="L83" i="58"/>
  <c r="L84" i="58"/>
  <c r="L85" i="58"/>
  <c r="L86" i="58"/>
  <c r="L87" i="58"/>
  <c r="L88" i="58"/>
  <c r="L89" i="58"/>
  <c r="L90" i="58"/>
  <c r="L91" i="58"/>
  <c r="L92" i="58"/>
  <c r="L93" i="58"/>
  <c r="L94" i="58"/>
  <c r="L95" i="58"/>
  <c r="L96" i="58"/>
  <c r="L97" i="58"/>
  <c r="L98" i="58"/>
  <c r="L99" i="58"/>
  <c r="L100" i="58"/>
  <c r="L101" i="58"/>
  <c r="L102" i="58"/>
  <c r="L103" i="58"/>
  <c r="L104" i="58"/>
  <c r="L105" i="58"/>
  <c r="L106" i="58"/>
  <c r="L107" i="58"/>
  <c r="L108" i="58"/>
  <c r="L109" i="58"/>
  <c r="L110" i="58"/>
  <c r="L111" i="58"/>
  <c r="L112" i="58"/>
  <c r="L113" i="58"/>
  <c r="L114" i="58"/>
  <c r="L115" i="58"/>
  <c r="L116" i="58"/>
  <c r="L117" i="58"/>
  <c r="L118" i="58"/>
  <c r="R44" i="57"/>
  <c r="R45" i="57"/>
  <c r="R46" i="57"/>
  <c r="R47" i="57"/>
  <c r="R48" i="57"/>
  <c r="R49" i="57"/>
  <c r="R50" i="57"/>
  <c r="R51" i="57"/>
  <c r="R52" i="57"/>
  <c r="R53" i="57"/>
  <c r="R54" i="57"/>
  <c r="R55" i="57"/>
  <c r="R56" i="57"/>
  <c r="R57" i="57"/>
  <c r="R58" i="57"/>
  <c r="R59" i="57"/>
  <c r="R60" i="57"/>
  <c r="R61" i="57"/>
  <c r="R62" i="57"/>
  <c r="R63" i="57"/>
  <c r="R64" i="57"/>
  <c r="R65" i="57"/>
  <c r="R66" i="57"/>
  <c r="R67" i="57"/>
  <c r="R68" i="57"/>
  <c r="R69" i="57"/>
  <c r="R70" i="57"/>
  <c r="R71" i="57"/>
  <c r="R72" i="57"/>
  <c r="R73" i="57"/>
  <c r="R74" i="57"/>
  <c r="R75" i="57"/>
  <c r="R76" i="57"/>
  <c r="R77" i="57"/>
  <c r="R78" i="57"/>
  <c r="R79" i="57"/>
  <c r="R80" i="57"/>
  <c r="R81" i="57"/>
  <c r="R82" i="57"/>
  <c r="R83" i="57"/>
  <c r="R84" i="57"/>
  <c r="R85" i="57"/>
  <c r="R86" i="57"/>
  <c r="R87" i="57"/>
  <c r="R88" i="57"/>
  <c r="R89" i="57"/>
  <c r="R90" i="57"/>
  <c r="R91" i="57"/>
  <c r="R92" i="57"/>
  <c r="R93" i="57"/>
  <c r="R94" i="57"/>
  <c r="R95" i="57"/>
  <c r="R96" i="57"/>
  <c r="R97" i="57"/>
  <c r="R98" i="57"/>
  <c r="R99" i="57"/>
  <c r="R100" i="57"/>
  <c r="R101" i="57"/>
  <c r="R102" i="57"/>
  <c r="R103" i="57"/>
  <c r="R104" i="57"/>
  <c r="R105" i="57"/>
  <c r="R106" i="57"/>
  <c r="R107" i="57"/>
  <c r="R108" i="57"/>
  <c r="R109" i="57"/>
  <c r="R110" i="57"/>
  <c r="R111" i="57"/>
  <c r="R112" i="57"/>
  <c r="R113" i="57"/>
  <c r="R114" i="57"/>
  <c r="R115" i="57"/>
  <c r="R116" i="57"/>
  <c r="R117" i="57"/>
  <c r="L44" i="57"/>
  <c r="L45" i="57"/>
  <c r="L46" i="57"/>
  <c r="L47" i="57"/>
  <c r="L48" i="57"/>
  <c r="L49" i="57"/>
  <c r="L50" i="57"/>
  <c r="L51" i="57"/>
  <c r="L52" i="57"/>
  <c r="L53" i="57"/>
  <c r="L54" i="57"/>
  <c r="L55" i="57"/>
  <c r="L56" i="57"/>
  <c r="L57" i="57"/>
  <c r="L58" i="57"/>
  <c r="L59" i="57"/>
  <c r="L60" i="57"/>
  <c r="L61" i="57"/>
  <c r="L62" i="57"/>
  <c r="L63" i="57"/>
  <c r="L64" i="57"/>
  <c r="L65" i="57"/>
  <c r="L66" i="57"/>
  <c r="L67" i="57"/>
  <c r="L68" i="57"/>
  <c r="L69" i="57"/>
  <c r="L70" i="57"/>
  <c r="L71" i="57"/>
  <c r="L72" i="57"/>
  <c r="L73" i="57"/>
  <c r="L74" i="57"/>
  <c r="L75" i="57"/>
  <c r="L76" i="57"/>
  <c r="L77" i="57"/>
  <c r="L78" i="57"/>
  <c r="L79" i="57"/>
  <c r="L80" i="57"/>
  <c r="L81" i="57"/>
  <c r="L82" i="57"/>
  <c r="L83" i="57"/>
  <c r="L84" i="57"/>
  <c r="L85" i="57"/>
  <c r="L86" i="57"/>
  <c r="L87" i="57"/>
  <c r="L88" i="57"/>
  <c r="L89" i="57"/>
  <c r="L90" i="57"/>
  <c r="L91" i="57"/>
  <c r="L92" i="57"/>
  <c r="L93" i="57"/>
  <c r="L94" i="57"/>
  <c r="L95" i="57"/>
  <c r="L96" i="57"/>
  <c r="L97" i="57"/>
  <c r="L98" i="57"/>
  <c r="L99" i="57"/>
  <c r="L100" i="57"/>
  <c r="L101" i="57"/>
  <c r="L102" i="57"/>
  <c r="L103" i="57"/>
  <c r="L104" i="57"/>
  <c r="L105" i="57"/>
  <c r="L106" i="57"/>
  <c r="L107" i="57"/>
  <c r="L108" i="57"/>
  <c r="L109" i="57"/>
  <c r="L110" i="57"/>
  <c r="L111" i="57"/>
  <c r="L112" i="57"/>
  <c r="L113" i="57"/>
  <c r="L114" i="57"/>
  <c r="L115" i="57"/>
  <c r="L116" i="57"/>
  <c r="L117" i="57"/>
  <c r="DR45" i="27"/>
  <c r="DR46" i="27"/>
  <c r="DR47" i="27"/>
  <c r="DR48" i="27"/>
  <c r="DR49" i="27"/>
  <c r="DR50" i="27"/>
  <c r="DR51" i="27"/>
  <c r="DR52" i="27"/>
  <c r="DR53" i="27"/>
  <c r="DR54" i="27"/>
  <c r="DR55" i="27"/>
  <c r="DR56" i="27"/>
  <c r="DR57" i="27"/>
  <c r="DR58" i="27"/>
  <c r="DR59" i="27"/>
  <c r="DR60" i="27"/>
  <c r="DR61" i="27"/>
  <c r="DR62" i="27"/>
  <c r="DR63" i="27"/>
  <c r="DR64" i="27"/>
  <c r="DR65" i="27"/>
  <c r="DR66" i="27"/>
  <c r="DR67" i="27"/>
  <c r="DR68" i="27"/>
  <c r="DR69" i="27"/>
  <c r="DR70" i="27"/>
  <c r="DR71" i="27"/>
  <c r="DR72" i="27"/>
  <c r="DR73" i="27"/>
  <c r="DR74" i="27"/>
  <c r="DR75" i="27"/>
  <c r="DR76" i="27"/>
  <c r="DR77" i="27"/>
  <c r="DR78" i="27"/>
  <c r="DR79" i="27"/>
  <c r="DR80" i="27"/>
  <c r="DR81" i="27"/>
  <c r="DR82" i="27"/>
  <c r="DR83" i="27"/>
  <c r="DR84" i="27"/>
  <c r="DR85" i="27"/>
  <c r="DR86" i="27"/>
  <c r="DR87" i="27"/>
  <c r="DR88" i="27"/>
  <c r="DR89" i="27"/>
  <c r="DR90" i="27"/>
  <c r="DR91" i="27"/>
  <c r="DR92" i="27"/>
  <c r="DR93" i="27"/>
  <c r="DR94" i="27"/>
  <c r="DR95" i="27"/>
  <c r="DR96" i="27"/>
  <c r="DR97" i="27"/>
  <c r="DR98" i="27"/>
  <c r="DR99" i="27"/>
  <c r="DR100" i="27"/>
  <c r="DR101" i="27"/>
  <c r="DR102" i="27"/>
  <c r="DR103" i="27"/>
  <c r="DR104" i="27"/>
  <c r="DR105" i="27"/>
  <c r="DR106" i="27"/>
  <c r="DR107" i="27"/>
  <c r="DR108" i="27"/>
  <c r="DR109" i="27"/>
  <c r="DR110" i="27"/>
  <c r="DR111" i="27"/>
  <c r="DR112" i="27"/>
  <c r="DR113" i="27"/>
  <c r="DR114" i="27"/>
  <c r="DR115" i="27"/>
  <c r="DR116" i="27"/>
  <c r="DR117" i="27"/>
  <c r="DR118" i="27"/>
  <c r="DL45" i="27"/>
  <c r="DL46" i="27"/>
  <c r="DL47" i="27"/>
  <c r="DL48" i="27"/>
  <c r="DL49" i="27"/>
  <c r="DL50" i="27"/>
  <c r="DL51" i="27"/>
  <c r="DL52" i="27"/>
  <c r="DL53" i="27"/>
  <c r="DL54" i="27"/>
  <c r="DL55" i="27"/>
  <c r="DL56" i="27"/>
  <c r="DL57" i="27"/>
  <c r="DL58" i="27"/>
  <c r="DL59" i="27"/>
  <c r="DL60" i="27"/>
  <c r="DL61" i="27"/>
  <c r="DL62" i="27"/>
  <c r="DL63" i="27"/>
  <c r="DL64" i="27"/>
  <c r="DL65" i="27"/>
  <c r="DL66" i="27"/>
  <c r="DL67" i="27"/>
  <c r="DL68" i="27"/>
  <c r="DL69" i="27"/>
  <c r="DL70" i="27"/>
  <c r="DL71" i="27"/>
  <c r="DL72" i="27"/>
  <c r="DL73" i="27"/>
  <c r="DL74" i="27"/>
  <c r="DL75" i="27"/>
  <c r="DL76" i="27"/>
  <c r="DL77" i="27"/>
  <c r="DL78" i="27"/>
  <c r="DL79" i="27"/>
  <c r="DL80" i="27"/>
  <c r="DL81" i="27"/>
  <c r="DL82" i="27"/>
  <c r="DL83" i="27"/>
  <c r="DL84" i="27"/>
  <c r="DL85" i="27"/>
  <c r="DL86" i="27"/>
  <c r="DL87" i="27"/>
  <c r="DL88" i="27"/>
  <c r="DL89" i="27"/>
  <c r="DL90" i="27"/>
  <c r="DL91" i="27"/>
  <c r="DL92" i="27"/>
  <c r="DL93" i="27"/>
  <c r="DL94" i="27"/>
  <c r="DL95" i="27"/>
  <c r="DL96" i="27"/>
  <c r="DL97" i="27"/>
  <c r="DL98" i="27"/>
  <c r="DL99" i="27"/>
  <c r="DL100" i="27"/>
  <c r="DL101" i="27"/>
  <c r="DL102" i="27"/>
  <c r="DL103" i="27"/>
  <c r="DL104" i="27"/>
  <c r="DL105" i="27"/>
  <c r="DL106" i="27"/>
  <c r="DL107" i="27"/>
  <c r="DL108" i="27"/>
  <c r="DL109" i="27"/>
  <c r="DL110" i="27"/>
  <c r="DL111" i="27"/>
  <c r="DL112" i="27"/>
  <c r="DL113" i="27"/>
  <c r="DL114" i="27"/>
  <c r="DL115" i="27"/>
  <c r="DL116" i="27"/>
  <c r="DL117" i="27"/>
  <c r="DL118" i="27"/>
  <c r="DF45" i="27"/>
  <c r="DF46" i="27"/>
  <c r="DF47" i="27"/>
  <c r="DF48" i="27"/>
  <c r="DF49" i="27"/>
  <c r="DF50" i="27"/>
  <c r="DF51" i="27"/>
  <c r="DF52" i="27"/>
  <c r="DF53" i="27"/>
  <c r="DF54" i="27"/>
  <c r="DF55" i="27"/>
  <c r="DF56" i="27"/>
  <c r="DF57" i="27"/>
  <c r="DF58" i="27"/>
  <c r="DF59" i="27"/>
  <c r="DF60" i="27"/>
  <c r="DF61" i="27"/>
  <c r="DF62" i="27"/>
  <c r="DF63" i="27"/>
  <c r="DF64" i="27"/>
  <c r="DF65" i="27"/>
  <c r="DF66" i="27"/>
  <c r="DF67" i="27"/>
  <c r="DF68" i="27"/>
  <c r="DF69" i="27"/>
  <c r="DF70" i="27"/>
  <c r="DF71" i="27"/>
  <c r="DF72" i="27"/>
  <c r="DF73" i="27"/>
  <c r="DF74" i="27"/>
  <c r="DF75" i="27"/>
  <c r="DF76" i="27"/>
  <c r="DF77" i="27"/>
  <c r="DF78" i="27"/>
  <c r="DF79" i="27"/>
  <c r="DF80" i="27"/>
  <c r="DF81" i="27"/>
  <c r="DF82" i="27"/>
  <c r="DF83" i="27"/>
  <c r="DF84" i="27"/>
  <c r="DF85" i="27"/>
  <c r="DF86" i="27"/>
  <c r="DF87" i="27"/>
  <c r="DF88" i="27"/>
  <c r="DF89" i="27"/>
  <c r="DF90" i="27"/>
  <c r="DF91" i="27"/>
  <c r="DF92" i="27"/>
  <c r="DF93" i="27"/>
  <c r="DF94" i="27"/>
  <c r="DF95" i="27"/>
  <c r="DF96" i="27"/>
  <c r="DF97" i="27"/>
  <c r="DF98" i="27"/>
  <c r="DF99" i="27"/>
  <c r="DF100" i="27"/>
  <c r="DF101" i="27"/>
  <c r="DF102" i="27"/>
  <c r="DF103" i="27"/>
  <c r="DF104" i="27"/>
  <c r="DF105" i="27"/>
  <c r="DF106" i="27"/>
  <c r="DF107" i="27"/>
  <c r="DF108" i="27"/>
  <c r="DF109" i="27"/>
  <c r="DF110" i="27"/>
  <c r="DF111" i="27"/>
  <c r="DF112" i="27"/>
  <c r="DF113" i="27"/>
  <c r="DF114" i="27"/>
  <c r="DF115" i="27"/>
  <c r="DF116" i="27"/>
  <c r="DF117" i="27"/>
  <c r="DF118" i="27"/>
  <c r="CZ45" i="27"/>
  <c r="CZ46" i="27"/>
  <c r="CZ47" i="27"/>
  <c r="CZ48" i="27"/>
  <c r="CZ49" i="27"/>
  <c r="CZ50" i="27"/>
  <c r="CZ51" i="27"/>
  <c r="CZ52" i="27"/>
  <c r="CZ53" i="27"/>
  <c r="CZ54" i="27"/>
  <c r="CZ55" i="27"/>
  <c r="CZ56" i="27"/>
  <c r="CZ57" i="27"/>
  <c r="CZ58" i="27"/>
  <c r="CZ59" i="27"/>
  <c r="CZ60" i="27"/>
  <c r="CZ61" i="27"/>
  <c r="CZ62" i="27"/>
  <c r="CZ63" i="27"/>
  <c r="CZ64" i="27"/>
  <c r="CZ65" i="27"/>
  <c r="CZ66" i="27"/>
  <c r="CZ67" i="27"/>
  <c r="CZ68" i="27"/>
  <c r="CZ69" i="27"/>
  <c r="CZ70" i="27"/>
  <c r="CZ71" i="27"/>
  <c r="CZ72" i="27"/>
  <c r="CZ73" i="27"/>
  <c r="CZ74" i="27"/>
  <c r="CZ75" i="27"/>
  <c r="CZ76" i="27"/>
  <c r="CZ77" i="27"/>
  <c r="CZ78" i="27"/>
  <c r="CZ79" i="27"/>
  <c r="CZ80" i="27"/>
  <c r="CZ81" i="27"/>
  <c r="CZ82" i="27"/>
  <c r="CZ83" i="27"/>
  <c r="CZ84" i="27"/>
  <c r="CZ85" i="27"/>
  <c r="CZ86" i="27"/>
  <c r="CZ87" i="27"/>
  <c r="CZ88" i="27"/>
  <c r="CZ89" i="27"/>
  <c r="CZ90" i="27"/>
  <c r="CZ91" i="27"/>
  <c r="CZ92" i="27"/>
  <c r="CZ93" i="27"/>
  <c r="CZ94" i="27"/>
  <c r="CZ95" i="27"/>
  <c r="CZ96" i="27"/>
  <c r="CZ97" i="27"/>
  <c r="CZ98" i="27"/>
  <c r="CZ99" i="27"/>
  <c r="CZ100" i="27"/>
  <c r="CZ101" i="27"/>
  <c r="CZ102" i="27"/>
  <c r="CZ103" i="27"/>
  <c r="CZ104" i="27"/>
  <c r="CZ105" i="27"/>
  <c r="CZ106" i="27"/>
  <c r="CZ107" i="27"/>
  <c r="CZ108" i="27"/>
  <c r="CZ109" i="27"/>
  <c r="CZ110" i="27"/>
  <c r="CZ111" i="27"/>
  <c r="CZ112" i="27"/>
  <c r="CZ113" i="27"/>
  <c r="CZ114" i="27"/>
  <c r="CZ115" i="27"/>
  <c r="CZ116" i="27"/>
  <c r="CZ117" i="27"/>
  <c r="CZ118" i="27"/>
  <c r="CO45" i="27"/>
  <c r="CO46" i="27"/>
  <c r="CO47" i="27"/>
  <c r="CO48" i="27"/>
  <c r="CO49" i="27"/>
  <c r="CO50" i="27"/>
  <c r="CO51" i="27"/>
  <c r="CO52" i="27"/>
  <c r="CO53" i="27"/>
  <c r="CO54" i="27"/>
  <c r="CO55" i="27"/>
  <c r="CO56" i="27"/>
  <c r="CO57" i="27"/>
  <c r="CO58" i="27"/>
  <c r="CO59" i="27"/>
  <c r="CO60" i="27"/>
  <c r="CO61" i="27"/>
  <c r="CO62" i="27"/>
  <c r="CO63" i="27"/>
  <c r="CO64" i="27"/>
  <c r="CO65" i="27"/>
  <c r="CO66" i="27"/>
  <c r="CO67" i="27"/>
  <c r="CO68" i="27"/>
  <c r="CO69" i="27"/>
  <c r="CO70" i="27"/>
  <c r="CO71" i="27"/>
  <c r="CO72" i="27"/>
  <c r="CO73" i="27"/>
  <c r="CO74" i="27"/>
  <c r="CO75" i="27"/>
  <c r="CO76" i="27"/>
  <c r="CO77" i="27"/>
  <c r="CO78" i="27"/>
  <c r="CO79" i="27"/>
  <c r="CO80" i="27"/>
  <c r="CO81" i="27"/>
  <c r="CO82" i="27"/>
  <c r="CO83" i="27"/>
  <c r="CO84" i="27"/>
  <c r="CO85" i="27"/>
  <c r="CO86" i="27"/>
  <c r="CO87" i="27"/>
  <c r="CO88" i="27"/>
  <c r="CO89" i="27"/>
  <c r="CO90" i="27"/>
  <c r="CO91" i="27"/>
  <c r="CO92" i="27"/>
  <c r="CO93" i="27"/>
  <c r="CO94" i="27"/>
  <c r="CO95" i="27"/>
  <c r="CO96" i="27"/>
  <c r="CO97" i="27"/>
  <c r="CO98" i="27"/>
  <c r="CO99" i="27"/>
  <c r="CO100" i="27"/>
  <c r="CO101" i="27"/>
  <c r="CO102" i="27"/>
  <c r="CO103" i="27"/>
  <c r="CO104" i="27"/>
  <c r="CO105" i="27"/>
  <c r="CO106" i="27"/>
  <c r="CO107" i="27"/>
  <c r="CO108" i="27"/>
  <c r="CO109" i="27"/>
  <c r="CO110" i="27"/>
  <c r="CO111" i="27"/>
  <c r="CO112" i="27"/>
  <c r="CO113" i="27"/>
  <c r="CO114" i="27"/>
  <c r="CO115" i="27"/>
  <c r="CO116" i="27"/>
  <c r="CO117" i="27"/>
  <c r="CO118" i="27"/>
  <c r="CI45" i="27"/>
  <c r="CI46" i="27"/>
  <c r="CI47" i="27"/>
  <c r="CI48" i="27"/>
  <c r="CI49" i="27"/>
  <c r="CI50" i="27"/>
  <c r="CI51" i="27"/>
  <c r="CI52" i="27"/>
  <c r="CI53" i="27"/>
  <c r="CI54" i="27"/>
  <c r="CI55" i="27"/>
  <c r="CI56" i="27"/>
  <c r="CI57" i="27"/>
  <c r="CI58" i="27"/>
  <c r="CI59" i="27"/>
  <c r="CI60" i="27"/>
  <c r="CI61" i="27"/>
  <c r="CI62" i="27"/>
  <c r="CI63" i="27"/>
  <c r="CI64" i="27"/>
  <c r="CI65" i="27"/>
  <c r="CI66" i="27"/>
  <c r="CI67" i="27"/>
  <c r="CI68" i="27"/>
  <c r="CI69" i="27"/>
  <c r="CI70" i="27"/>
  <c r="CI71" i="27"/>
  <c r="CI72" i="27"/>
  <c r="CI73" i="27"/>
  <c r="CI74" i="27"/>
  <c r="CI75" i="27"/>
  <c r="CI76" i="27"/>
  <c r="CI77" i="27"/>
  <c r="CI78" i="27"/>
  <c r="CI79" i="27"/>
  <c r="CI80" i="27"/>
  <c r="CI81" i="27"/>
  <c r="CI82" i="27"/>
  <c r="CI83" i="27"/>
  <c r="CI84" i="27"/>
  <c r="CI85" i="27"/>
  <c r="CI86" i="27"/>
  <c r="CI87" i="27"/>
  <c r="CI88" i="27"/>
  <c r="CI89" i="27"/>
  <c r="CI90" i="27"/>
  <c r="CI91" i="27"/>
  <c r="CI92" i="27"/>
  <c r="CI93" i="27"/>
  <c r="CI94" i="27"/>
  <c r="CI95" i="27"/>
  <c r="CI96" i="27"/>
  <c r="CI97" i="27"/>
  <c r="CI98" i="27"/>
  <c r="CI99" i="27"/>
  <c r="CI100" i="27"/>
  <c r="CI101" i="27"/>
  <c r="CI102" i="27"/>
  <c r="CI103" i="27"/>
  <c r="CI104" i="27"/>
  <c r="CI105" i="27"/>
  <c r="CI106" i="27"/>
  <c r="CI107" i="27"/>
  <c r="CI108" i="27"/>
  <c r="CI109" i="27"/>
  <c r="CI110" i="27"/>
  <c r="CI111" i="27"/>
  <c r="CI112" i="27"/>
  <c r="CI113" i="27"/>
  <c r="CI114" i="27"/>
  <c r="CI115" i="27"/>
  <c r="CI116" i="27"/>
  <c r="CI117" i="27"/>
  <c r="CI118" i="27"/>
  <c r="CC45" i="27"/>
  <c r="CC46" i="27"/>
  <c r="CC47" i="27"/>
  <c r="CC48" i="27"/>
  <c r="CC49" i="27"/>
  <c r="CC50" i="27"/>
  <c r="CC51" i="27"/>
  <c r="CC52" i="27"/>
  <c r="CC53" i="27"/>
  <c r="CC54" i="27"/>
  <c r="CC55" i="27"/>
  <c r="CC56" i="27"/>
  <c r="CC57" i="27"/>
  <c r="CC58" i="27"/>
  <c r="CC59" i="27"/>
  <c r="CC60" i="27"/>
  <c r="CC61" i="27"/>
  <c r="CC62" i="27"/>
  <c r="CC63" i="27"/>
  <c r="CC64" i="27"/>
  <c r="CC65" i="27"/>
  <c r="CC66" i="27"/>
  <c r="CC67" i="27"/>
  <c r="CC68" i="27"/>
  <c r="CC69" i="27"/>
  <c r="CC70" i="27"/>
  <c r="CC71" i="27"/>
  <c r="CC72" i="27"/>
  <c r="CC73" i="27"/>
  <c r="CC74" i="27"/>
  <c r="CC75" i="27"/>
  <c r="CC76" i="27"/>
  <c r="CC77" i="27"/>
  <c r="CC78" i="27"/>
  <c r="CC79" i="27"/>
  <c r="CC80" i="27"/>
  <c r="CC81" i="27"/>
  <c r="CC82" i="27"/>
  <c r="CC83" i="27"/>
  <c r="CC84" i="27"/>
  <c r="CC85" i="27"/>
  <c r="CC86" i="27"/>
  <c r="CC87" i="27"/>
  <c r="CC88" i="27"/>
  <c r="CC89" i="27"/>
  <c r="CC90" i="27"/>
  <c r="CC91" i="27"/>
  <c r="CC92" i="27"/>
  <c r="CC93" i="27"/>
  <c r="CC94" i="27"/>
  <c r="CC95" i="27"/>
  <c r="CC96" i="27"/>
  <c r="CC97" i="27"/>
  <c r="CC98" i="27"/>
  <c r="CC99" i="27"/>
  <c r="CC100" i="27"/>
  <c r="CC101" i="27"/>
  <c r="CC102" i="27"/>
  <c r="CC103" i="27"/>
  <c r="CC104" i="27"/>
  <c r="CC105" i="27"/>
  <c r="CC106" i="27"/>
  <c r="CC107" i="27"/>
  <c r="CC108" i="27"/>
  <c r="CC109" i="27"/>
  <c r="CC110" i="27"/>
  <c r="CC111" i="27"/>
  <c r="CC112" i="27"/>
  <c r="CC113" i="27"/>
  <c r="CC114" i="27"/>
  <c r="CC115" i="27"/>
  <c r="CC116" i="27"/>
  <c r="CC117" i="27"/>
  <c r="CC118" i="27"/>
  <c r="BW45" i="27"/>
  <c r="BW46" i="27"/>
  <c r="BW47" i="27"/>
  <c r="BW48" i="27"/>
  <c r="BW49" i="27"/>
  <c r="BW50" i="27"/>
  <c r="BW51" i="27"/>
  <c r="BW52" i="27"/>
  <c r="BW53" i="27"/>
  <c r="BW54" i="27"/>
  <c r="BW55" i="27"/>
  <c r="BW56" i="27"/>
  <c r="BW57" i="27"/>
  <c r="BW58" i="27"/>
  <c r="BW59" i="27"/>
  <c r="BW60" i="27"/>
  <c r="BW61" i="27"/>
  <c r="BW62" i="27"/>
  <c r="BW63" i="27"/>
  <c r="BW64" i="27"/>
  <c r="BW65" i="27"/>
  <c r="BW66" i="27"/>
  <c r="BW67" i="27"/>
  <c r="BW68" i="27"/>
  <c r="BW69" i="27"/>
  <c r="BW70" i="27"/>
  <c r="BW71" i="27"/>
  <c r="BW72" i="27"/>
  <c r="BW73" i="27"/>
  <c r="BW74" i="27"/>
  <c r="BW75" i="27"/>
  <c r="BW76" i="27"/>
  <c r="BW77" i="27"/>
  <c r="BW78" i="27"/>
  <c r="BW79" i="27"/>
  <c r="BW80" i="27"/>
  <c r="BW81" i="27"/>
  <c r="BW82" i="27"/>
  <c r="BW83" i="27"/>
  <c r="BW84" i="27"/>
  <c r="BW85" i="27"/>
  <c r="BW86" i="27"/>
  <c r="BW87" i="27"/>
  <c r="BW88" i="27"/>
  <c r="BW89" i="27"/>
  <c r="BW90" i="27"/>
  <c r="BW91" i="27"/>
  <c r="BW92" i="27"/>
  <c r="BW93" i="27"/>
  <c r="BW94" i="27"/>
  <c r="BW95" i="27"/>
  <c r="BW96" i="27"/>
  <c r="BW97" i="27"/>
  <c r="BW98" i="27"/>
  <c r="BW99" i="27"/>
  <c r="BW100" i="27"/>
  <c r="BW101" i="27"/>
  <c r="BW102" i="27"/>
  <c r="BW103" i="27"/>
  <c r="BW104" i="27"/>
  <c r="BW105" i="27"/>
  <c r="BW106" i="27"/>
  <c r="BW107" i="27"/>
  <c r="BW108" i="27"/>
  <c r="BW109" i="27"/>
  <c r="BW110" i="27"/>
  <c r="BW111" i="27"/>
  <c r="BW112" i="27"/>
  <c r="BW113" i="27"/>
  <c r="BW114" i="27"/>
  <c r="BW115" i="27"/>
  <c r="BW116" i="27"/>
  <c r="BW117" i="27"/>
  <c r="BW118" i="27"/>
  <c r="BL45" i="27"/>
  <c r="BL46" i="27"/>
  <c r="BL47" i="27"/>
  <c r="BL48" i="27"/>
  <c r="BL49" i="27"/>
  <c r="BL50" i="27"/>
  <c r="BL51" i="27"/>
  <c r="BL52" i="27"/>
  <c r="BL53" i="27"/>
  <c r="BL54" i="27"/>
  <c r="BL55" i="27"/>
  <c r="BL56" i="27"/>
  <c r="BL57" i="27"/>
  <c r="BL58" i="27"/>
  <c r="BL59" i="27"/>
  <c r="BL60" i="27"/>
  <c r="BL61" i="27"/>
  <c r="BL62" i="27"/>
  <c r="BL63" i="27"/>
  <c r="BL64" i="27"/>
  <c r="BL65" i="27"/>
  <c r="BL66" i="27"/>
  <c r="BL67" i="27"/>
  <c r="BL68" i="27"/>
  <c r="BL69" i="27"/>
  <c r="BL70" i="27"/>
  <c r="BL71" i="27"/>
  <c r="BL72" i="27"/>
  <c r="BL73" i="27"/>
  <c r="BL74" i="27"/>
  <c r="BL75" i="27"/>
  <c r="BL76" i="27"/>
  <c r="BL77" i="27"/>
  <c r="BL78" i="27"/>
  <c r="BL79" i="27"/>
  <c r="BL80" i="27"/>
  <c r="BL81" i="27"/>
  <c r="BL82" i="27"/>
  <c r="BL83" i="27"/>
  <c r="BL84" i="27"/>
  <c r="BL85" i="27"/>
  <c r="BL86" i="27"/>
  <c r="BL87" i="27"/>
  <c r="BL88" i="27"/>
  <c r="BL89" i="27"/>
  <c r="BL90" i="27"/>
  <c r="BL91" i="27"/>
  <c r="BL92" i="27"/>
  <c r="BL93" i="27"/>
  <c r="BL94" i="27"/>
  <c r="BL95" i="27"/>
  <c r="BL96" i="27"/>
  <c r="BL97" i="27"/>
  <c r="BL98" i="27"/>
  <c r="BL99" i="27"/>
  <c r="BL100" i="27"/>
  <c r="BL101" i="27"/>
  <c r="BL102" i="27"/>
  <c r="BL103" i="27"/>
  <c r="BL104" i="27"/>
  <c r="BL105" i="27"/>
  <c r="BL106" i="27"/>
  <c r="BL107" i="27"/>
  <c r="BL108" i="27"/>
  <c r="BL109" i="27"/>
  <c r="BL110" i="27"/>
  <c r="BL111" i="27"/>
  <c r="BL112" i="27"/>
  <c r="BL113" i="27"/>
  <c r="BL114" i="27"/>
  <c r="BL115" i="27"/>
  <c r="BL116" i="27"/>
  <c r="BL117" i="27"/>
  <c r="BL118" i="27"/>
  <c r="BF45" i="27"/>
  <c r="BF46" i="27"/>
  <c r="BF47" i="27"/>
  <c r="BF48" i="27"/>
  <c r="BF49" i="27"/>
  <c r="BF50" i="27"/>
  <c r="BF51" i="27"/>
  <c r="BF52" i="27"/>
  <c r="BF53" i="27"/>
  <c r="BF54" i="27"/>
  <c r="BF55" i="27"/>
  <c r="BF56" i="27"/>
  <c r="BF57" i="27"/>
  <c r="BF58" i="27"/>
  <c r="BF59" i="27"/>
  <c r="BF60" i="27"/>
  <c r="BF61" i="27"/>
  <c r="BF62" i="27"/>
  <c r="BF63" i="27"/>
  <c r="BF64" i="27"/>
  <c r="BF65" i="27"/>
  <c r="BF66" i="27"/>
  <c r="BF67" i="27"/>
  <c r="BF68" i="27"/>
  <c r="BF69" i="27"/>
  <c r="BF70" i="27"/>
  <c r="BF71" i="27"/>
  <c r="BF72" i="27"/>
  <c r="BF73" i="27"/>
  <c r="BF74" i="27"/>
  <c r="BF75" i="27"/>
  <c r="BF76" i="27"/>
  <c r="BF77" i="27"/>
  <c r="BF78" i="27"/>
  <c r="BF79" i="27"/>
  <c r="BF80" i="27"/>
  <c r="BF81" i="27"/>
  <c r="BF82" i="27"/>
  <c r="BF83" i="27"/>
  <c r="BF84" i="27"/>
  <c r="BF85" i="27"/>
  <c r="BF86" i="27"/>
  <c r="BF87" i="27"/>
  <c r="BF88" i="27"/>
  <c r="BF89" i="27"/>
  <c r="BF90" i="27"/>
  <c r="BF91" i="27"/>
  <c r="BF92" i="27"/>
  <c r="BF93" i="27"/>
  <c r="BF94" i="27"/>
  <c r="BF95" i="27"/>
  <c r="BF96" i="27"/>
  <c r="BF97" i="27"/>
  <c r="BF98" i="27"/>
  <c r="BF99" i="27"/>
  <c r="BF100" i="27"/>
  <c r="BF101" i="27"/>
  <c r="BF102" i="27"/>
  <c r="BF103" i="27"/>
  <c r="BF104" i="27"/>
  <c r="BF105" i="27"/>
  <c r="BF106" i="27"/>
  <c r="BF107" i="27"/>
  <c r="BF108" i="27"/>
  <c r="BF109" i="27"/>
  <c r="BF110" i="27"/>
  <c r="BF111" i="27"/>
  <c r="BF112" i="27"/>
  <c r="BF113" i="27"/>
  <c r="BF114" i="27"/>
  <c r="BF115" i="27"/>
  <c r="BF116" i="27"/>
  <c r="BF117" i="27"/>
  <c r="BF118" i="27"/>
  <c r="AZ45" i="27"/>
  <c r="AZ46" i="27"/>
  <c r="AZ47" i="27"/>
  <c r="AZ48" i="27"/>
  <c r="AZ49" i="27"/>
  <c r="AZ50" i="27"/>
  <c r="AZ51" i="27"/>
  <c r="AZ52" i="27"/>
  <c r="AZ53" i="27"/>
  <c r="AZ54" i="27"/>
  <c r="AZ55" i="27"/>
  <c r="AZ56" i="27"/>
  <c r="AZ57" i="27"/>
  <c r="AZ58" i="27"/>
  <c r="AZ59" i="27"/>
  <c r="AZ60" i="27"/>
  <c r="AZ61" i="27"/>
  <c r="AZ62" i="27"/>
  <c r="AZ63" i="27"/>
  <c r="AZ64" i="27"/>
  <c r="AZ65" i="27"/>
  <c r="AZ66" i="27"/>
  <c r="AZ67" i="27"/>
  <c r="AZ68" i="27"/>
  <c r="AZ69" i="27"/>
  <c r="AZ70" i="27"/>
  <c r="AZ71" i="27"/>
  <c r="AZ72" i="27"/>
  <c r="AZ73" i="27"/>
  <c r="AZ74" i="27"/>
  <c r="AZ75" i="27"/>
  <c r="AZ76" i="27"/>
  <c r="AZ77" i="27"/>
  <c r="AZ78" i="27"/>
  <c r="AZ79" i="27"/>
  <c r="AZ80" i="27"/>
  <c r="AZ81" i="27"/>
  <c r="AZ82" i="27"/>
  <c r="AZ83" i="27"/>
  <c r="AZ84" i="27"/>
  <c r="AZ85" i="27"/>
  <c r="AZ86" i="27"/>
  <c r="AZ87" i="27"/>
  <c r="AZ88" i="27"/>
  <c r="AZ89" i="27"/>
  <c r="AZ90" i="27"/>
  <c r="AZ91" i="27"/>
  <c r="AZ92" i="27"/>
  <c r="AZ93" i="27"/>
  <c r="AZ94" i="27"/>
  <c r="AZ95" i="27"/>
  <c r="AZ96" i="27"/>
  <c r="AZ97" i="27"/>
  <c r="AZ98" i="27"/>
  <c r="AZ99" i="27"/>
  <c r="AZ100" i="27"/>
  <c r="AZ101" i="27"/>
  <c r="AZ102" i="27"/>
  <c r="AZ103" i="27"/>
  <c r="AZ104" i="27"/>
  <c r="AZ105" i="27"/>
  <c r="AZ106" i="27"/>
  <c r="AZ107" i="27"/>
  <c r="AZ108" i="27"/>
  <c r="AZ109" i="27"/>
  <c r="AZ110" i="27"/>
  <c r="AZ111" i="27"/>
  <c r="AZ112" i="27"/>
  <c r="AZ113" i="27"/>
  <c r="AZ114" i="27"/>
  <c r="AZ115" i="27"/>
  <c r="AZ116" i="27"/>
  <c r="AZ117" i="27"/>
  <c r="AZ118" i="27"/>
  <c r="AT45" i="27"/>
  <c r="AT46" i="27"/>
  <c r="AT47" i="27"/>
  <c r="AT48" i="27"/>
  <c r="AT49" i="27"/>
  <c r="AT50" i="27"/>
  <c r="AT51" i="27"/>
  <c r="AT52" i="27"/>
  <c r="AT53" i="27"/>
  <c r="AT54" i="27"/>
  <c r="AT55" i="27"/>
  <c r="AT56" i="27"/>
  <c r="AT57" i="27"/>
  <c r="AT58" i="27"/>
  <c r="AT59" i="27"/>
  <c r="AT60" i="27"/>
  <c r="AT61" i="27"/>
  <c r="AT62" i="27"/>
  <c r="AT63" i="27"/>
  <c r="AT64" i="27"/>
  <c r="AT65" i="27"/>
  <c r="AT66" i="27"/>
  <c r="AT67" i="27"/>
  <c r="AT68" i="27"/>
  <c r="AT69" i="27"/>
  <c r="AT70" i="27"/>
  <c r="AT71" i="27"/>
  <c r="AT72" i="27"/>
  <c r="AT73" i="27"/>
  <c r="AT74" i="27"/>
  <c r="AT75" i="27"/>
  <c r="AT76" i="27"/>
  <c r="AT77" i="27"/>
  <c r="AT78" i="27"/>
  <c r="AT79" i="27"/>
  <c r="AT80" i="27"/>
  <c r="AT81" i="27"/>
  <c r="AT82" i="27"/>
  <c r="AT83" i="27"/>
  <c r="AT84" i="27"/>
  <c r="AT85" i="27"/>
  <c r="AT86" i="27"/>
  <c r="AT87" i="27"/>
  <c r="AT88" i="27"/>
  <c r="AT89" i="27"/>
  <c r="AT90" i="27"/>
  <c r="AT91" i="27"/>
  <c r="AT92" i="27"/>
  <c r="AT93" i="27"/>
  <c r="AT94" i="27"/>
  <c r="AT95" i="27"/>
  <c r="AT96" i="27"/>
  <c r="AT97" i="27"/>
  <c r="AT98" i="27"/>
  <c r="AT99" i="27"/>
  <c r="AT100" i="27"/>
  <c r="AT101" i="27"/>
  <c r="AT102" i="27"/>
  <c r="AT103" i="27"/>
  <c r="AT104" i="27"/>
  <c r="AT105" i="27"/>
  <c r="AT106" i="27"/>
  <c r="AT107" i="27"/>
  <c r="AT108" i="27"/>
  <c r="AT109" i="27"/>
  <c r="AT110" i="27"/>
  <c r="AT111" i="27"/>
  <c r="AT112" i="27"/>
  <c r="AT113" i="27"/>
  <c r="AT114" i="27"/>
  <c r="AT115" i="27"/>
  <c r="AT116" i="27"/>
  <c r="AT117" i="27"/>
  <c r="AT118" i="27"/>
  <c r="AI45" i="27"/>
  <c r="AI46" i="27"/>
  <c r="AI47" i="27"/>
  <c r="AI48" i="27"/>
  <c r="AI49" i="27"/>
  <c r="AI50" i="27"/>
  <c r="AI51" i="27"/>
  <c r="AI52" i="27"/>
  <c r="AI53" i="27"/>
  <c r="AI54" i="27"/>
  <c r="AI55" i="27"/>
  <c r="AI56" i="27"/>
  <c r="AI57" i="27"/>
  <c r="AI58" i="27"/>
  <c r="AI59" i="27"/>
  <c r="AI60" i="27"/>
  <c r="AI61" i="27"/>
  <c r="AI62" i="27"/>
  <c r="AI63" i="27"/>
  <c r="AI64" i="27"/>
  <c r="AI65" i="27"/>
  <c r="AI66" i="27"/>
  <c r="AI67" i="27"/>
  <c r="AI68" i="27"/>
  <c r="AI69" i="27"/>
  <c r="AI70" i="27"/>
  <c r="AI71" i="27"/>
  <c r="AI72" i="27"/>
  <c r="AI73" i="27"/>
  <c r="AI74" i="27"/>
  <c r="AI75" i="27"/>
  <c r="AI76" i="27"/>
  <c r="AI77" i="27"/>
  <c r="AI78" i="27"/>
  <c r="AI79" i="27"/>
  <c r="AI80" i="27"/>
  <c r="AI81" i="27"/>
  <c r="AI82" i="27"/>
  <c r="AI83" i="27"/>
  <c r="AI84" i="27"/>
  <c r="AI85" i="27"/>
  <c r="AI86" i="27"/>
  <c r="AI87" i="27"/>
  <c r="AI88" i="27"/>
  <c r="AI89" i="27"/>
  <c r="AI90" i="27"/>
  <c r="AI91" i="27"/>
  <c r="AI92" i="27"/>
  <c r="AI93" i="27"/>
  <c r="AI94" i="27"/>
  <c r="AI95" i="27"/>
  <c r="AI96" i="27"/>
  <c r="AI97" i="27"/>
  <c r="AI98" i="27"/>
  <c r="AI99" i="27"/>
  <c r="AI100" i="27"/>
  <c r="AI101" i="27"/>
  <c r="AI102" i="27"/>
  <c r="AI103" i="27"/>
  <c r="AI104" i="27"/>
  <c r="AI105" i="27"/>
  <c r="AI106" i="27"/>
  <c r="AI107" i="27"/>
  <c r="AI108" i="27"/>
  <c r="AI109" i="27"/>
  <c r="AI110" i="27"/>
  <c r="AI111" i="27"/>
  <c r="AI112" i="27"/>
  <c r="AI113" i="27"/>
  <c r="AI114" i="27"/>
  <c r="AI115" i="27"/>
  <c r="AI116" i="27"/>
  <c r="AI117" i="27"/>
  <c r="AI118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AJ45" i="87"/>
  <c r="AJ46" i="87"/>
  <c r="AJ47" i="87"/>
  <c r="AJ48" i="87"/>
  <c r="AJ49" i="87"/>
  <c r="AJ50" i="87"/>
  <c r="AJ51" i="87"/>
  <c r="AJ52" i="87"/>
  <c r="AJ53" i="87"/>
  <c r="AJ54" i="87"/>
  <c r="AJ55" i="87"/>
  <c r="AJ56" i="87"/>
  <c r="AJ57" i="87"/>
  <c r="AJ58" i="87"/>
  <c r="AJ59" i="87"/>
  <c r="AJ60" i="87"/>
  <c r="AJ61" i="87"/>
  <c r="AJ62" i="87"/>
  <c r="AJ63" i="87"/>
  <c r="AJ64" i="87"/>
  <c r="AJ65" i="87"/>
  <c r="AJ66" i="87"/>
  <c r="AJ67" i="87"/>
  <c r="AJ68" i="87"/>
  <c r="AJ69" i="87"/>
  <c r="AJ70" i="87"/>
  <c r="AJ71" i="87"/>
  <c r="AJ72" i="87"/>
  <c r="AJ73" i="87"/>
  <c r="AJ74" i="87"/>
  <c r="AJ75" i="87"/>
  <c r="AJ76" i="87"/>
  <c r="AJ77" i="87"/>
  <c r="AJ78" i="87"/>
  <c r="AJ79" i="87"/>
  <c r="AJ80" i="87"/>
  <c r="AJ81" i="87"/>
  <c r="AJ82" i="87"/>
  <c r="AJ83" i="87"/>
  <c r="AJ84" i="87"/>
  <c r="AJ85" i="87"/>
  <c r="AJ86" i="87"/>
  <c r="AJ87" i="87"/>
  <c r="AJ88" i="87"/>
  <c r="AJ89" i="87"/>
  <c r="AJ90" i="87"/>
  <c r="AJ91" i="87"/>
  <c r="AJ92" i="87"/>
  <c r="AJ93" i="87"/>
  <c r="AJ94" i="87"/>
  <c r="AJ95" i="87"/>
  <c r="AJ96" i="87"/>
  <c r="AJ97" i="87"/>
  <c r="AJ98" i="87"/>
  <c r="AJ99" i="87"/>
  <c r="AJ100" i="87"/>
  <c r="AJ101" i="87"/>
  <c r="AJ102" i="87"/>
  <c r="AJ103" i="87"/>
  <c r="AJ104" i="87"/>
  <c r="AJ105" i="87"/>
  <c r="AJ106" i="87"/>
  <c r="AJ107" i="87"/>
  <c r="AJ108" i="87"/>
  <c r="AJ109" i="87"/>
  <c r="AJ110" i="87"/>
  <c r="AJ111" i="87"/>
  <c r="AJ112" i="87"/>
  <c r="AJ113" i="87"/>
  <c r="AJ114" i="87"/>
  <c r="AJ115" i="87"/>
  <c r="AJ116" i="87"/>
  <c r="AJ117" i="87"/>
  <c r="AJ118" i="87"/>
  <c r="AD45" i="87"/>
  <c r="AD46" i="87"/>
  <c r="AD47" i="87"/>
  <c r="AD48" i="87"/>
  <c r="AD49" i="87"/>
  <c r="AD50" i="87"/>
  <c r="AD51" i="87"/>
  <c r="AD52" i="87"/>
  <c r="AD53" i="87"/>
  <c r="AD54" i="87"/>
  <c r="AD55" i="87"/>
  <c r="AD56" i="87"/>
  <c r="AD57" i="87"/>
  <c r="AD58" i="87"/>
  <c r="AD59" i="87"/>
  <c r="AD60" i="87"/>
  <c r="AD61" i="87"/>
  <c r="AD62" i="87"/>
  <c r="AD63" i="87"/>
  <c r="AD64" i="87"/>
  <c r="AD65" i="87"/>
  <c r="AD66" i="87"/>
  <c r="AD67" i="87"/>
  <c r="AD68" i="87"/>
  <c r="AD69" i="87"/>
  <c r="AD70" i="87"/>
  <c r="AD71" i="87"/>
  <c r="AD72" i="87"/>
  <c r="AD73" i="87"/>
  <c r="AD74" i="87"/>
  <c r="AD75" i="87"/>
  <c r="AD76" i="87"/>
  <c r="AD77" i="87"/>
  <c r="AD78" i="87"/>
  <c r="AD79" i="87"/>
  <c r="AD80" i="87"/>
  <c r="AD81" i="87"/>
  <c r="AD82" i="87"/>
  <c r="AD83" i="87"/>
  <c r="AD84" i="87"/>
  <c r="AD85" i="87"/>
  <c r="AD86" i="87"/>
  <c r="AD87" i="87"/>
  <c r="AD88" i="87"/>
  <c r="AD89" i="87"/>
  <c r="AD90" i="87"/>
  <c r="AD91" i="87"/>
  <c r="AD92" i="87"/>
  <c r="AD93" i="87"/>
  <c r="AD94" i="87"/>
  <c r="AD95" i="87"/>
  <c r="AD96" i="87"/>
  <c r="AD97" i="87"/>
  <c r="AD98" i="87"/>
  <c r="AD99" i="87"/>
  <c r="AD100" i="87"/>
  <c r="AD101" i="87"/>
  <c r="AD102" i="87"/>
  <c r="AD103" i="87"/>
  <c r="AD104" i="87"/>
  <c r="AD105" i="87"/>
  <c r="AD106" i="87"/>
  <c r="AD107" i="87"/>
  <c r="AD108" i="87"/>
  <c r="AD109" i="87"/>
  <c r="AD110" i="87"/>
  <c r="AD111" i="87"/>
  <c r="AD112" i="87"/>
  <c r="AD113" i="87"/>
  <c r="AD114" i="87"/>
  <c r="AD115" i="87"/>
  <c r="AD116" i="87"/>
  <c r="AD117" i="87"/>
  <c r="AD118" i="87"/>
  <c r="X45" i="87"/>
  <c r="X46" i="87"/>
  <c r="X47" i="87"/>
  <c r="X48" i="87"/>
  <c r="X49" i="87"/>
  <c r="X50" i="87"/>
  <c r="X51" i="87"/>
  <c r="X52" i="87"/>
  <c r="X53" i="87"/>
  <c r="X54" i="87"/>
  <c r="X55" i="87"/>
  <c r="X56" i="87"/>
  <c r="X57" i="87"/>
  <c r="X58" i="87"/>
  <c r="X59" i="87"/>
  <c r="X60" i="87"/>
  <c r="X61" i="87"/>
  <c r="X62" i="87"/>
  <c r="X63" i="87"/>
  <c r="X64" i="87"/>
  <c r="X65" i="87"/>
  <c r="X66" i="87"/>
  <c r="X67" i="87"/>
  <c r="X68" i="87"/>
  <c r="X69" i="87"/>
  <c r="X70" i="87"/>
  <c r="X71" i="87"/>
  <c r="X72" i="87"/>
  <c r="X73" i="87"/>
  <c r="X74" i="87"/>
  <c r="X75" i="87"/>
  <c r="X76" i="87"/>
  <c r="X77" i="87"/>
  <c r="X78" i="87"/>
  <c r="X79" i="87"/>
  <c r="X80" i="87"/>
  <c r="X81" i="87"/>
  <c r="X82" i="87"/>
  <c r="X83" i="87"/>
  <c r="X84" i="87"/>
  <c r="X85" i="87"/>
  <c r="X86" i="87"/>
  <c r="X87" i="87"/>
  <c r="X88" i="87"/>
  <c r="X89" i="87"/>
  <c r="X90" i="87"/>
  <c r="X91" i="87"/>
  <c r="X92" i="87"/>
  <c r="X93" i="87"/>
  <c r="X94" i="87"/>
  <c r="X95" i="87"/>
  <c r="X96" i="87"/>
  <c r="X97" i="87"/>
  <c r="X98" i="87"/>
  <c r="X99" i="87"/>
  <c r="X100" i="87"/>
  <c r="X101" i="87"/>
  <c r="X102" i="87"/>
  <c r="X103" i="87"/>
  <c r="X104" i="87"/>
  <c r="X105" i="87"/>
  <c r="X106" i="87"/>
  <c r="X107" i="87"/>
  <c r="X108" i="87"/>
  <c r="X109" i="87"/>
  <c r="X110" i="87"/>
  <c r="X111" i="87"/>
  <c r="X112" i="87"/>
  <c r="X113" i="87"/>
  <c r="X114" i="87"/>
  <c r="X115" i="87"/>
  <c r="X116" i="87"/>
  <c r="X117" i="87"/>
  <c r="X118" i="87"/>
  <c r="R45" i="87"/>
  <c r="R46" i="87"/>
  <c r="R47" i="87"/>
  <c r="R48" i="87"/>
  <c r="R49" i="87"/>
  <c r="R50" i="87"/>
  <c r="R51" i="87"/>
  <c r="R52" i="87"/>
  <c r="R53" i="87"/>
  <c r="R54" i="87"/>
  <c r="R55" i="87"/>
  <c r="R56" i="87"/>
  <c r="R57" i="87"/>
  <c r="R58" i="87"/>
  <c r="R59" i="87"/>
  <c r="R60" i="87"/>
  <c r="R61" i="87"/>
  <c r="R62" i="87"/>
  <c r="R63" i="87"/>
  <c r="R64" i="87"/>
  <c r="R65" i="87"/>
  <c r="R66" i="87"/>
  <c r="R67" i="87"/>
  <c r="R68" i="87"/>
  <c r="R69" i="87"/>
  <c r="R70" i="87"/>
  <c r="R71" i="87"/>
  <c r="R72" i="87"/>
  <c r="R73" i="87"/>
  <c r="R74" i="87"/>
  <c r="R75" i="87"/>
  <c r="R76" i="87"/>
  <c r="R77" i="87"/>
  <c r="R78" i="87"/>
  <c r="R79" i="87"/>
  <c r="R80" i="87"/>
  <c r="R81" i="87"/>
  <c r="R82" i="87"/>
  <c r="R83" i="87"/>
  <c r="R84" i="87"/>
  <c r="R85" i="87"/>
  <c r="R86" i="87"/>
  <c r="R87" i="87"/>
  <c r="R88" i="87"/>
  <c r="R89" i="87"/>
  <c r="R90" i="87"/>
  <c r="R91" i="87"/>
  <c r="R92" i="87"/>
  <c r="R93" i="87"/>
  <c r="R94" i="87"/>
  <c r="R95" i="87"/>
  <c r="R96" i="87"/>
  <c r="R97" i="87"/>
  <c r="R98" i="87"/>
  <c r="R99" i="87"/>
  <c r="R100" i="87"/>
  <c r="R101" i="87"/>
  <c r="R102" i="87"/>
  <c r="R103" i="87"/>
  <c r="R104" i="87"/>
  <c r="R105" i="87"/>
  <c r="R106" i="87"/>
  <c r="R107" i="87"/>
  <c r="R108" i="87"/>
  <c r="R109" i="87"/>
  <c r="R110" i="87"/>
  <c r="R111" i="87"/>
  <c r="R112" i="87"/>
  <c r="R113" i="87"/>
  <c r="R114" i="87"/>
  <c r="R115" i="87"/>
  <c r="R116" i="87"/>
  <c r="R117" i="87"/>
  <c r="R118" i="87"/>
  <c r="L45" i="87"/>
  <c r="L46" i="87"/>
  <c r="L47" i="87"/>
  <c r="L48" i="87"/>
  <c r="L49" i="87"/>
  <c r="L50" i="87"/>
  <c r="L51" i="87"/>
  <c r="L52" i="87"/>
  <c r="L53" i="87"/>
  <c r="L54" i="87"/>
  <c r="L55" i="87"/>
  <c r="L56" i="87"/>
  <c r="L57" i="87"/>
  <c r="L58" i="87"/>
  <c r="L59" i="87"/>
  <c r="L60" i="87"/>
  <c r="L61" i="87"/>
  <c r="L62" i="87"/>
  <c r="L63" i="87"/>
  <c r="L64" i="87"/>
  <c r="L65" i="87"/>
  <c r="L66" i="87"/>
  <c r="L67" i="87"/>
  <c r="L68" i="87"/>
  <c r="L69" i="87"/>
  <c r="L70" i="87"/>
  <c r="L71" i="87"/>
  <c r="L72" i="87"/>
  <c r="L73" i="87"/>
  <c r="L74" i="87"/>
  <c r="L75" i="87"/>
  <c r="L76" i="87"/>
  <c r="L77" i="87"/>
  <c r="L78" i="87"/>
  <c r="L79" i="87"/>
  <c r="L80" i="87"/>
  <c r="L81" i="87"/>
  <c r="L82" i="87"/>
  <c r="L83" i="87"/>
  <c r="L84" i="87"/>
  <c r="L85" i="87"/>
  <c r="L86" i="87"/>
  <c r="L87" i="87"/>
  <c r="L88" i="87"/>
  <c r="L89" i="87"/>
  <c r="L90" i="87"/>
  <c r="L91" i="87"/>
  <c r="L92" i="87"/>
  <c r="L93" i="87"/>
  <c r="L94" i="87"/>
  <c r="L95" i="87"/>
  <c r="L96" i="87"/>
  <c r="L97" i="87"/>
  <c r="L98" i="87"/>
  <c r="L99" i="87"/>
  <c r="L100" i="87"/>
  <c r="L101" i="87"/>
  <c r="L102" i="87"/>
  <c r="L103" i="87"/>
  <c r="L104" i="87"/>
  <c r="L105" i="87"/>
  <c r="L106" i="87"/>
  <c r="L107" i="87"/>
  <c r="L108" i="87"/>
  <c r="L109" i="87"/>
  <c r="L110" i="87"/>
  <c r="L111" i="87"/>
  <c r="L112" i="87"/>
  <c r="L113" i="87"/>
  <c r="L114" i="87"/>
  <c r="L115" i="87"/>
  <c r="L116" i="87"/>
  <c r="L117" i="87"/>
  <c r="L118" i="87"/>
  <c r="BU101" i="71"/>
  <c r="BU102" i="71"/>
  <c r="BU103" i="71"/>
  <c r="BU104" i="71"/>
  <c r="BU105" i="71"/>
  <c r="BU106" i="71"/>
  <c r="BU107" i="71"/>
  <c r="BU108" i="71"/>
  <c r="BU109" i="71"/>
  <c r="BU110" i="71"/>
  <c r="BU111" i="71"/>
  <c r="BU112" i="71"/>
  <c r="BU113" i="71"/>
  <c r="BU114" i="71"/>
  <c r="BU115" i="71"/>
  <c r="BU116" i="71"/>
  <c r="BU117" i="71"/>
  <c r="BU118" i="71"/>
  <c r="BU119" i="71"/>
  <c r="BU120" i="71"/>
  <c r="BU121" i="71"/>
  <c r="BU122" i="71"/>
  <c r="BU123" i="71"/>
  <c r="BU124" i="71"/>
  <c r="BU125" i="71"/>
  <c r="BU126" i="71"/>
  <c r="BU127" i="71"/>
  <c r="BU128" i="71"/>
  <c r="BU129" i="71"/>
  <c r="BU130" i="71"/>
  <c r="BU131" i="71"/>
  <c r="BU132" i="71"/>
  <c r="BU133" i="71"/>
  <c r="BU134" i="71"/>
  <c r="BU135" i="71"/>
  <c r="BU136" i="71"/>
  <c r="BU137" i="71"/>
  <c r="BU138" i="71"/>
  <c r="BU139" i="71"/>
  <c r="BU140" i="71"/>
  <c r="BU141" i="71"/>
  <c r="BU142" i="71"/>
  <c r="BU143" i="71"/>
  <c r="BU144" i="71"/>
  <c r="BU145" i="71"/>
  <c r="BU146" i="71"/>
  <c r="BU147" i="71"/>
  <c r="BU148" i="71"/>
  <c r="BU149" i="71"/>
  <c r="BU150" i="71"/>
  <c r="BU151" i="71"/>
  <c r="BU152" i="71"/>
  <c r="BU153" i="71"/>
  <c r="BU154" i="71"/>
  <c r="BU155" i="71"/>
  <c r="BU156" i="71"/>
  <c r="BU157" i="71"/>
  <c r="BU158" i="71"/>
  <c r="BU159" i="71"/>
  <c r="BU160" i="71"/>
  <c r="BU161" i="71"/>
  <c r="BU162" i="71"/>
  <c r="BU163" i="71"/>
  <c r="BU164" i="71"/>
  <c r="BU165" i="71"/>
  <c r="BU166" i="71"/>
  <c r="BU167" i="71"/>
  <c r="BU168" i="71"/>
  <c r="BU169" i="71"/>
  <c r="BU170" i="71"/>
  <c r="BU171" i="71"/>
  <c r="BU172" i="71"/>
  <c r="BU173" i="71"/>
  <c r="BU174" i="71"/>
  <c r="BU175" i="71"/>
  <c r="BU176" i="71"/>
  <c r="BU177" i="71"/>
  <c r="BU178" i="71"/>
  <c r="BU179" i="71"/>
  <c r="BU180" i="71"/>
  <c r="BU181" i="71"/>
  <c r="BU182" i="71"/>
  <c r="BU183" i="71"/>
  <c r="BU184" i="71"/>
  <c r="BU185" i="71"/>
  <c r="BU186" i="71"/>
  <c r="BU187" i="71"/>
  <c r="BU188" i="71"/>
  <c r="BU189" i="71"/>
  <c r="BU190" i="71"/>
  <c r="BU191" i="71"/>
  <c r="BU192" i="71"/>
  <c r="BU193" i="71"/>
  <c r="BU194" i="71"/>
  <c r="BU195" i="71"/>
  <c r="BU196" i="71"/>
  <c r="BU197" i="71"/>
  <c r="BU198" i="71"/>
  <c r="BU199" i="71"/>
  <c r="BU200" i="71"/>
  <c r="BU201" i="71"/>
  <c r="BU202" i="71"/>
  <c r="BU203" i="71"/>
  <c r="BU204" i="71"/>
  <c r="BU205" i="71"/>
  <c r="BU206" i="71"/>
  <c r="BU207" i="71"/>
  <c r="BU208" i="71"/>
  <c r="BU209" i="71"/>
  <c r="BU210" i="71"/>
  <c r="BU211" i="71"/>
  <c r="BU212" i="71"/>
  <c r="BU213" i="71"/>
  <c r="BU214" i="71"/>
  <c r="BU215" i="71"/>
  <c r="BU216" i="71"/>
  <c r="BU217" i="71"/>
  <c r="BU218" i="71"/>
  <c r="BU219" i="71"/>
  <c r="BU220" i="71"/>
  <c r="BU221" i="71"/>
  <c r="BU222" i="71"/>
  <c r="BU223" i="71"/>
  <c r="BU224" i="71"/>
  <c r="BU225" i="71"/>
  <c r="BU226" i="71"/>
  <c r="BU227" i="71"/>
  <c r="BU228" i="71"/>
  <c r="BU229" i="71"/>
  <c r="BU230" i="71"/>
  <c r="BU231" i="71"/>
  <c r="BU232" i="71"/>
  <c r="BU233" i="71"/>
  <c r="BU234" i="71"/>
  <c r="BU235" i="71"/>
  <c r="BU236" i="71"/>
  <c r="BU237" i="71"/>
  <c r="BU238" i="71"/>
  <c r="BU239" i="71"/>
  <c r="BU240" i="71"/>
  <c r="BU241" i="71"/>
  <c r="BU242" i="71"/>
  <c r="BU243" i="71"/>
  <c r="BU244" i="71"/>
  <c r="BU245" i="71"/>
  <c r="BU246" i="71"/>
  <c r="BU247" i="71"/>
  <c r="BU248" i="71"/>
  <c r="BU249" i="71"/>
  <c r="BU250" i="71"/>
  <c r="BU251" i="71"/>
  <c r="BU252" i="71"/>
  <c r="BU253" i="71"/>
  <c r="BU254" i="71"/>
  <c r="BU255" i="71"/>
  <c r="BU256" i="71"/>
  <c r="BU257" i="71"/>
  <c r="BU258" i="71"/>
  <c r="BU259" i="71"/>
  <c r="BU260" i="71"/>
  <c r="BU261" i="71"/>
  <c r="BU262" i="71"/>
  <c r="BU263" i="71"/>
  <c r="BU264" i="71"/>
  <c r="BU265" i="71"/>
  <c r="BU266" i="71"/>
  <c r="BU267" i="71"/>
  <c r="BU268" i="71"/>
  <c r="BU269" i="71"/>
  <c r="BU270" i="71"/>
  <c r="BU271" i="71"/>
  <c r="BU272" i="71"/>
  <c r="BU273" i="71"/>
  <c r="BU274" i="71"/>
  <c r="BU275" i="71"/>
  <c r="BU276" i="71"/>
  <c r="BU277" i="71"/>
  <c r="BU278" i="71"/>
  <c r="BU279" i="71"/>
  <c r="BU280" i="71"/>
  <c r="BU281" i="71"/>
  <c r="BU282" i="71"/>
  <c r="BU283" i="71"/>
  <c r="BU284" i="71"/>
  <c r="BU285" i="71"/>
  <c r="BU286" i="71"/>
  <c r="BU287" i="71"/>
  <c r="BU288" i="71"/>
  <c r="BU289" i="71"/>
  <c r="BU290" i="71"/>
  <c r="BU291" i="71"/>
  <c r="BU292" i="71"/>
  <c r="BU293" i="71"/>
  <c r="BU294" i="71"/>
  <c r="BU295" i="71"/>
  <c r="BU296" i="71"/>
  <c r="BU297" i="71"/>
  <c r="BU298" i="71"/>
  <c r="BU299" i="71"/>
  <c r="BU300" i="71"/>
  <c r="BU301" i="71"/>
  <c r="BU302" i="71"/>
  <c r="BU303" i="71"/>
  <c r="BU304" i="71"/>
  <c r="BU305" i="71"/>
  <c r="BU306" i="71"/>
  <c r="BU307" i="71"/>
  <c r="BU308" i="71"/>
  <c r="BU309" i="71"/>
  <c r="BU310" i="71"/>
  <c r="BU311" i="71"/>
  <c r="BU312" i="71"/>
  <c r="BU313" i="71"/>
  <c r="BU314" i="71"/>
  <c r="BU315" i="71"/>
  <c r="BU316" i="71"/>
  <c r="BU317" i="71"/>
  <c r="BU318" i="71"/>
  <c r="BU319" i="71"/>
  <c r="BU320" i="71"/>
  <c r="BO101" i="71"/>
  <c r="BO102" i="71"/>
  <c r="BO103" i="71"/>
  <c r="BO104" i="71"/>
  <c r="BO105" i="71"/>
  <c r="BO106" i="71"/>
  <c r="BO107" i="71"/>
  <c r="BO108" i="71"/>
  <c r="BO109" i="71"/>
  <c r="BO110" i="71"/>
  <c r="BO111" i="71"/>
  <c r="BO112" i="71"/>
  <c r="BO113" i="71"/>
  <c r="BO114" i="71"/>
  <c r="BO115" i="71"/>
  <c r="BO116" i="71"/>
  <c r="BO117" i="71"/>
  <c r="BO118" i="71"/>
  <c r="BO119" i="71"/>
  <c r="BO120" i="71"/>
  <c r="BO121" i="71"/>
  <c r="BO122" i="71"/>
  <c r="BO123" i="71"/>
  <c r="BO124" i="71"/>
  <c r="BO125" i="71"/>
  <c r="BO126" i="71"/>
  <c r="BO127" i="71"/>
  <c r="BO128" i="71"/>
  <c r="BO129" i="71"/>
  <c r="BO130" i="71"/>
  <c r="BO131" i="71"/>
  <c r="BO132" i="71"/>
  <c r="BO133" i="71"/>
  <c r="BO134" i="71"/>
  <c r="BO135" i="71"/>
  <c r="BO136" i="71"/>
  <c r="BO137" i="71"/>
  <c r="BO138" i="71"/>
  <c r="BO139" i="71"/>
  <c r="BO140" i="71"/>
  <c r="BO141" i="71"/>
  <c r="BO142" i="71"/>
  <c r="BO143" i="71"/>
  <c r="BO144" i="71"/>
  <c r="BO145" i="71"/>
  <c r="BO146" i="71"/>
  <c r="BO147" i="71"/>
  <c r="BO148" i="71"/>
  <c r="BO149" i="71"/>
  <c r="BO150" i="71"/>
  <c r="BO151" i="71"/>
  <c r="BO152" i="71"/>
  <c r="BO153" i="71"/>
  <c r="BO154" i="71"/>
  <c r="BO155" i="71"/>
  <c r="BO156" i="71"/>
  <c r="BO157" i="71"/>
  <c r="BO158" i="71"/>
  <c r="BO159" i="71"/>
  <c r="BO160" i="71"/>
  <c r="BO161" i="71"/>
  <c r="BO162" i="71"/>
  <c r="BO163" i="71"/>
  <c r="BO164" i="71"/>
  <c r="BO165" i="71"/>
  <c r="BO166" i="71"/>
  <c r="BO167" i="71"/>
  <c r="BO168" i="71"/>
  <c r="BO169" i="71"/>
  <c r="BO170" i="71"/>
  <c r="BO171" i="71"/>
  <c r="BO172" i="71"/>
  <c r="BO173" i="71"/>
  <c r="BO174" i="71"/>
  <c r="BO175" i="71"/>
  <c r="BO176" i="71"/>
  <c r="BO177" i="71"/>
  <c r="BO178" i="71"/>
  <c r="BO179" i="71"/>
  <c r="BO180" i="71"/>
  <c r="BO181" i="71"/>
  <c r="BO182" i="71"/>
  <c r="BO183" i="71"/>
  <c r="BO184" i="71"/>
  <c r="BO185" i="71"/>
  <c r="BO186" i="71"/>
  <c r="BO187" i="71"/>
  <c r="BO188" i="71"/>
  <c r="BO189" i="71"/>
  <c r="BO190" i="71"/>
  <c r="BO191" i="71"/>
  <c r="BO192" i="71"/>
  <c r="BO193" i="71"/>
  <c r="BO194" i="71"/>
  <c r="BO195" i="71"/>
  <c r="BO196" i="71"/>
  <c r="BO197" i="71"/>
  <c r="BO198" i="71"/>
  <c r="BO199" i="71"/>
  <c r="BO200" i="71"/>
  <c r="BO201" i="71"/>
  <c r="BO202" i="71"/>
  <c r="BO203" i="71"/>
  <c r="BO204" i="71"/>
  <c r="BO205" i="71"/>
  <c r="BO206" i="71"/>
  <c r="BO207" i="71"/>
  <c r="BO208" i="71"/>
  <c r="BO209" i="71"/>
  <c r="BO210" i="71"/>
  <c r="BO211" i="71"/>
  <c r="BO212" i="71"/>
  <c r="BO213" i="71"/>
  <c r="BO214" i="71"/>
  <c r="BO215" i="71"/>
  <c r="BO216" i="71"/>
  <c r="BO217" i="71"/>
  <c r="BO218" i="71"/>
  <c r="BO219" i="71"/>
  <c r="BO220" i="71"/>
  <c r="BO221" i="71"/>
  <c r="BO222" i="71"/>
  <c r="BO223" i="71"/>
  <c r="BO224" i="71"/>
  <c r="BO225" i="71"/>
  <c r="BO226" i="71"/>
  <c r="BO227" i="71"/>
  <c r="BO228" i="71"/>
  <c r="BO229" i="71"/>
  <c r="BO230" i="71"/>
  <c r="BO231" i="71"/>
  <c r="BO232" i="71"/>
  <c r="BO233" i="71"/>
  <c r="BO234" i="71"/>
  <c r="BO235" i="71"/>
  <c r="BO236" i="71"/>
  <c r="BO237" i="71"/>
  <c r="BO238" i="71"/>
  <c r="BO239" i="71"/>
  <c r="BO240" i="71"/>
  <c r="BO241" i="71"/>
  <c r="BO242" i="71"/>
  <c r="BO243" i="71"/>
  <c r="BO244" i="71"/>
  <c r="BO245" i="71"/>
  <c r="BO246" i="71"/>
  <c r="BO247" i="71"/>
  <c r="BO248" i="71"/>
  <c r="BO249" i="71"/>
  <c r="BO250" i="71"/>
  <c r="BO251" i="71"/>
  <c r="BO252" i="71"/>
  <c r="BO253" i="71"/>
  <c r="BO254" i="71"/>
  <c r="BO255" i="71"/>
  <c r="BO256" i="71"/>
  <c r="BO257" i="71"/>
  <c r="BO258" i="71"/>
  <c r="BO259" i="71"/>
  <c r="BO260" i="71"/>
  <c r="BO261" i="71"/>
  <c r="BO262" i="71"/>
  <c r="BO263" i="71"/>
  <c r="BO264" i="71"/>
  <c r="BO265" i="71"/>
  <c r="BO266" i="71"/>
  <c r="BO267" i="71"/>
  <c r="BO268" i="71"/>
  <c r="BO269" i="71"/>
  <c r="BO270" i="71"/>
  <c r="BO271" i="71"/>
  <c r="BO272" i="71"/>
  <c r="BO273" i="71"/>
  <c r="BO274" i="71"/>
  <c r="BO275" i="71"/>
  <c r="BO276" i="71"/>
  <c r="BO277" i="71"/>
  <c r="BO278" i="71"/>
  <c r="BO279" i="71"/>
  <c r="BO280" i="71"/>
  <c r="BO281" i="71"/>
  <c r="BO282" i="71"/>
  <c r="BO283" i="71"/>
  <c r="BO284" i="71"/>
  <c r="BO285" i="71"/>
  <c r="BO286" i="71"/>
  <c r="BO287" i="71"/>
  <c r="BO288" i="71"/>
  <c r="BO289" i="71"/>
  <c r="BO290" i="71"/>
  <c r="BO291" i="71"/>
  <c r="BO292" i="71"/>
  <c r="BO293" i="71"/>
  <c r="BO294" i="71"/>
  <c r="BO295" i="71"/>
  <c r="BO296" i="71"/>
  <c r="BO297" i="71"/>
  <c r="BO298" i="71"/>
  <c r="BO299" i="71"/>
  <c r="BO300" i="71"/>
  <c r="BO301" i="71"/>
  <c r="BO302" i="71"/>
  <c r="BO303" i="71"/>
  <c r="BO304" i="71"/>
  <c r="BO305" i="71"/>
  <c r="BO306" i="71"/>
  <c r="BO307" i="71"/>
  <c r="BO308" i="71"/>
  <c r="BO309" i="71"/>
  <c r="BO310" i="71"/>
  <c r="BO311" i="71"/>
  <c r="BO312" i="71"/>
  <c r="BO313" i="71"/>
  <c r="BO314" i="71"/>
  <c r="BO315" i="71"/>
  <c r="BO316" i="71"/>
  <c r="BO317" i="71"/>
  <c r="BO318" i="71"/>
  <c r="BO319" i="71"/>
  <c r="BO320" i="71"/>
  <c r="BI101" i="71"/>
  <c r="BI102" i="71"/>
  <c r="BI103" i="71"/>
  <c r="BI104" i="71"/>
  <c r="BI105" i="71"/>
  <c r="BI106" i="71"/>
  <c r="BI107" i="71"/>
  <c r="BI108" i="71"/>
  <c r="BI109" i="71"/>
  <c r="BI110" i="71"/>
  <c r="BI111" i="71"/>
  <c r="BI112" i="71"/>
  <c r="BI113" i="71"/>
  <c r="BI114" i="71"/>
  <c r="BI115" i="71"/>
  <c r="BI116" i="71"/>
  <c r="BI117" i="71"/>
  <c r="BI118" i="71"/>
  <c r="BI119" i="71"/>
  <c r="BI120" i="71"/>
  <c r="BI121" i="71"/>
  <c r="BI122" i="71"/>
  <c r="BI123" i="71"/>
  <c r="BI124" i="71"/>
  <c r="BI125" i="71"/>
  <c r="BI126" i="71"/>
  <c r="BI127" i="71"/>
  <c r="BI128" i="71"/>
  <c r="BI129" i="71"/>
  <c r="BI130" i="71"/>
  <c r="BI131" i="71"/>
  <c r="BI132" i="71"/>
  <c r="BI133" i="71"/>
  <c r="BI134" i="71"/>
  <c r="BI135" i="71"/>
  <c r="BI136" i="71"/>
  <c r="BI137" i="71"/>
  <c r="BI138" i="71"/>
  <c r="BI139" i="71"/>
  <c r="BI140" i="71"/>
  <c r="BI141" i="71"/>
  <c r="BI142" i="71"/>
  <c r="BI143" i="71"/>
  <c r="BI144" i="71"/>
  <c r="BI145" i="71"/>
  <c r="BI146" i="71"/>
  <c r="BI147" i="71"/>
  <c r="BI148" i="71"/>
  <c r="BI149" i="71"/>
  <c r="BI150" i="71"/>
  <c r="BI151" i="71"/>
  <c r="BI152" i="71"/>
  <c r="BI153" i="71"/>
  <c r="BI154" i="71"/>
  <c r="BI155" i="71"/>
  <c r="BI156" i="71"/>
  <c r="BI157" i="71"/>
  <c r="BI158" i="71"/>
  <c r="BI159" i="71"/>
  <c r="BI160" i="71"/>
  <c r="BI161" i="71"/>
  <c r="BI162" i="71"/>
  <c r="BI163" i="71"/>
  <c r="BI164" i="71"/>
  <c r="BI165" i="71"/>
  <c r="BI166" i="71"/>
  <c r="BI167" i="71"/>
  <c r="BI168" i="71"/>
  <c r="BI169" i="71"/>
  <c r="BI170" i="71"/>
  <c r="BI171" i="71"/>
  <c r="BI172" i="71"/>
  <c r="BI173" i="71"/>
  <c r="BI174" i="71"/>
  <c r="BI175" i="71"/>
  <c r="BI176" i="71"/>
  <c r="BI177" i="71"/>
  <c r="BI178" i="71"/>
  <c r="BI179" i="71"/>
  <c r="BI180" i="71"/>
  <c r="BI181" i="71"/>
  <c r="BI182" i="71"/>
  <c r="BI183" i="71"/>
  <c r="BI184" i="71"/>
  <c r="BI185" i="71"/>
  <c r="BI186" i="71"/>
  <c r="BI187" i="71"/>
  <c r="BI188" i="71"/>
  <c r="BI189" i="71"/>
  <c r="BI190" i="71"/>
  <c r="BI191" i="71"/>
  <c r="BI192" i="71"/>
  <c r="BI193" i="71"/>
  <c r="BI194" i="71"/>
  <c r="BI195" i="71"/>
  <c r="BI196" i="71"/>
  <c r="BI197" i="71"/>
  <c r="BI198" i="71"/>
  <c r="BI199" i="71"/>
  <c r="BI200" i="71"/>
  <c r="BI201" i="71"/>
  <c r="BI202" i="71"/>
  <c r="BI203" i="71"/>
  <c r="BI204" i="71"/>
  <c r="BI205" i="71"/>
  <c r="BI206" i="71"/>
  <c r="BI207" i="71"/>
  <c r="BI208" i="71"/>
  <c r="BI209" i="71"/>
  <c r="BI210" i="71"/>
  <c r="BI211" i="71"/>
  <c r="BI212" i="71"/>
  <c r="BI213" i="71"/>
  <c r="BI214" i="71"/>
  <c r="BI215" i="71"/>
  <c r="BI216" i="71"/>
  <c r="BI217" i="71"/>
  <c r="BI218" i="71"/>
  <c r="BI219" i="71"/>
  <c r="BI220" i="71"/>
  <c r="BI221" i="71"/>
  <c r="BI222" i="71"/>
  <c r="BI223" i="71"/>
  <c r="BI224" i="71"/>
  <c r="BI225" i="71"/>
  <c r="BI226" i="71"/>
  <c r="BI227" i="71"/>
  <c r="BI228" i="71"/>
  <c r="BI229" i="71"/>
  <c r="BI230" i="71"/>
  <c r="BI231" i="71"/>
  <c r="BI232" i="71"/>
  <c r="BI233" i="71"/>
  <c r="BI234" i="71"/>
  <c r="BI235" i="71"/>
  <c r="BI236" i="71"/>
  <c r="BI237" i="71"/>
  <c r="BI238" i="71"/>
  <c r="BI239" i="71"/>
  <c r="BI240" i="71"/>
  <c r="BI241" i="71"/>
  <c r="BI242" i="71"/>
  <c r="BI243" i="71"/>
  <c r="BI244" i="71"/>
  <c r="BI245" i="71"/>
  <c r="BI246" i="71"/>
  <c r="BI247" i="71"/>
  <c r="BI248" i="71"/>
  <c r="BI249" i="71"/>
  <c r="BI250" i="71"/>
  <c r="BI251" i="71"/>
  <c r="BI252" i="71"/>
  <c r="BI253" i="71"/>
  <c r="BI254" i="71"/>
  <c r="BI255" i="71"/>
  <c r="BI256" i="71"/>
  <c r="BI257" i="71"/>
  <c r="BI258" i="71"/>
  <c r="BI259" i="71"/>
  <c r="BI260" i="71"/>
  <c r="BI261" i="71"/>
  <c r="BI262" i="71"/>
  <c r="BI263" i="71"/>
  <c r="BI264" i="71"/>
  <c r="BI265" i="71"/>
  <c r="BI266" i="71"/>
  <c r="BI267" i="71"/>
  <c r="BI268" i="71"/>
  <c r="BI269" i="71"/>
  <c r="BI270" i="71"/>
  <c r="BI271" i="71"/>
  <c r="BI272" i="71"/>
  <c r="BI273" i="71"/>
  <c r="BI274" i="71"/>
  <c r="BI275" i="71"/>
  <c r="BI276" i="71"/>
  <c r="BI277" i="71"/>
  <c r="BI278" i="71"/>
  <c r="BI279" i="71"/>
  <c r="BI280" i="71"/>
  <c r="BI281" i="71"/>
  <c r="BI282" i="71"/>
  <c r="BI283" i="71"/>
  <c r="BI284" i="71"/>
  <c r="BI285" i="71"/>
  <c r="BI286" i="71"/>
  <c r="BI287" i="71"/>
  <c r="BI288" i="71"/>
  <c r="BI289" i="71"/>
  <c r="BI290" i="71"/>
  <c r="BI291" i="71"/>
  <c r="BI292" i="71"/>
  <c r="BI293" i="71"/>
  <c r="BI294" i="71"/>
  <c r="BI295" i="71"/>
  <c r="BI296" i="71"/>
  <c r="BI297" i="71"/>
  <c r="BI298" i="71"/>
  <c r="BI299" i="71"/>
  <c r="BI300" i="71"/>
  <c r="BI301" i="71"/>
  <c r="BI302" i="71"/>
  <c r="BI303" i="71"/>
  <c r="BI304" i="71"/>
  <c r="BI305" i="71"/>
  <c r="BI306" i="71"/>
  <c r="BI307" i="71"/>
  <c r="BI308" i="71"/>
  <c r="BI309" i="71"/>
  <c r="BI310" i="71"/>
  <c r="BI311" i="71"/>
  <c r="BI312" i="71"/>
  <c r="BI313" i="71"/>
  <c r="BI314" i="71"/>
  <c r="BI315" i="71"/>
  <c r="BI316" i="71"/>
  <c r="BI317" i="71"/>
  <c r="BI318" i="71"/>
  <c r="BI319" i="71"/>
  <c r="BI320" i="71"/>
  <c r="BC101" i="71"/>
  <c r="BC102" i="71"/>
  <c r="BC103" i="71"/>
  <c r="BC104" i="71"/>
  <c r="BC105" i="71"/>
  <c r="BC106" i="71"/>
  <c r="BC107" i="71"/>
  <c r="BC108" i="71"/>
  <c r="BC109" i="71"/>
  <c r="BC110" i="71"/>
  <c r="BC111" i="71"/>
  <c r="BC112" i="71"/>
  <c r="BC113" i="71"/>
  <c r="BC114" i="71"/>
  <c r="BC115" i="71"/>
  <c r="BC116" i="71"/>
  <c r="BC117" i="71"/>
  <c r="BC118" i="71"/>
  <c r="BC119" i="71"/>
  <c r="BC120" i="71"/>
  <c r="BC121" i="71"/>
  <c r="BC122" i="71"/>
  <c r="BC123" i="71"/>
  <c r="BC124" i="71"/>
  <c r="BC125" i="71"/>
  <c r="BC126" i="71"/>
  <c r="BC127" i="71"/>
  <c r="BC128" i="71"/>
  <c r="BC129" i="71"/>
  <c r="BC130" i="71"/>
  <c r="BC131" i="71"/>
  <c r="BC132" i="71"/>
  <c r="BC133" i="71"/>
  <c r="BC134" i="71"/>
  <c r="BC135" i="71"/>
  <c r="BC136" i="71"/>
  <c r="BC137" i="71"/>
  <c r="BC138" i="71"/>
  <c r="BC139" i="71"/>
  <c r="BC140" i="71"/>
  <c r="BC141" i="71"/>
  <c r="BC142" i="71"/>
  <c r="BC143" i="71"/>
  <c r="BC144" i="71"/>
  <c r="BC145" i="71"/>
  <c r="BC146" i="71"/>
  <c r="BC147" i="71"/>
  <c r="BC148" i="71"/>
  <c r="BC149" i="71"/>
  <c r="BC150" i="71"/>
  <c r="BC151" i="71"/>
  <c r="BC152" i="71"/>
  <c r="BC153" i="71"/>
  <c r="BC154" i="71"/>
  <c r="BC155" i="71"/>
  <c r="BC156" i="71"/>
  <c r="BC157" i="71"/>
  <c r="BC158" i="71"/>
  <c r="BC159" i="71"/>
  <c r="BC160" i="71"/>
  <c r="BC161" i="71"/>
  <c r="BC162" i="71"/>
  <c r="BC163" i="71"/>
  <c r="BC164" i="71"/>
  <c r="BC165" i="71"/>
  <c r="BC166" i="71"/>
  <c r="BC167" i="71"/>
  <c r="BC168" i="71"/>
  <c r="BC169" i="71"/>
  <c r="BC170" i="71"/>
  <c r="BC171" i="71"/>
  <c r="BC172" i="71"/>
  <c r="BC173" i="71"/>
  <c r="BC174" i="71"/>
  <c r="BC175" i="71"/>
  <c r="BC176" i="71"/>
  <c r="BC177" i="71"/>
  <c r="BC178" i="71"/>
  <c r="BC179" i="71"/>
  <c r="BC180" i="71"/>
  <c r="BC181" i="71"/>
  <c r="BC182" i="71"/>
  <c r="BC183" i="71"/>
  <c r="BC184" i="71"/>
  <c r="BC185" i="71"/>
  <c r="BC186" i="71"/>
  <c r="BC187" i="71"/>
  <c r="BC188" i="71"/>
  <c r="BC189" i="71"/>
  <c r="BC190" i="71"/>
  <c r="BC191" i="71"/>
  <c r="BC192" i="71"/>
  <c r="BC193" i="71"/>
  <c r="BC194" i="71"/>
  <c r="BC195" i="71"/>
  <c r="BC196" i="71"/>
  <c r="BC197" i="71"/>
  <c r="BC198" i="71"/>
  <c r="BC199" i="71"/>
  <c r="BC200" i="71"/>
  <c r="BC201" i="71"/>
  <c r="BC202" i="71"/>
  <c r="BC203" i="71"/>
  <c r="BC204" i="71"/>
  <c r="BC205" i="71"/>
  <c r="BC206" i="71"/>
  <c r="BC207" i="71"/>
  <c r="BC208" i="71"/>
  <c r="BC209" i="71"/>
  <c r="BC210" i="71"/>
  <c r="BC211" i="71"/>
  <c r="BC212" i="71"/>
  <c r="BC213" i="71"/>
  <c r="BC214" i="71"/>
  <c r="BC215" i="71"/>
  <c r="BC216" i="71"/>
  <c r="BC217" i="71"/>
  <c r="BC218" i="71"/>
  <c r="BC219" i="71"/>
  <c r="BC220" i="71"/>
  <c r="BC221" i="71"/>
  <c r="BC222" i="71"/>
  <c r="BC223" i="71"/>
  <c r="BC224" i="71"/>
  <c r="BC225" i="71"/>
  <c r="BC226" i="71"/>
  <c r="BC227" i="71"/>
  <c r="BC228" i="71"/>
  <c r="BC229" i="71"/>
  <c r="BC230" i="71"/>
  <c r="BC231" i="71"/>
  <c r="BC232" i="71"/>
  <c r="BC233" i="71"/>
  <c r="BC234" i="71"/>
  <c r="BC235" i="71"/>
  <c r="BC236" i="71"/>
  <c r="BC237" i="71"/>
  <c r="BC238" i="71"/>
  <c r="BC239" i="71"/>
  <c r="BC240" i="71"/>
  <c r="BC241" i="71"/>
  <c r="BC242" i="71"/>
  <c r="BC243" i="71"/>
  <c r="BC244" i="71"/>
  <c r="BC245" i="71"/>
  <c r="BC246" i="71"/>
  <c r="BC247" i="71"/>
  <c r="BC248" i="71"/>
  <c r="BC249" i="71"/>
  <c r="BC250" i="71"/>
  <c r="BC251" i="71"/>
  <c r="BC252" i="71"/>
  <c r="BC253" i="71"/>
  <c r="BC254" i="71"/>
  <c r="BC255" i="71"/>
  <c r="BC256" i="71"/>
  <c r="BC257" i="71"/>
  <c r="BC258" i="71"/>
  <c r="BC259" i="71"/>
  <c r="BC260" i="71"/>
  <c r="BC261" i="71"/>
  <c r="BC262" i="71"/>
  <c r="BC263" i="71"/>
  <c r="BC264" i="71"/>
  <c r="BC265" i="71"/>
  <c r="BC266" i="71"/>
  <c r="BC267" i="71"/>
  <c r="BC268" i="71"/>
  <c r="BC269" i="71"/>
  <c r="BC270" i="71"/>
  <c r="BC271" i="71"/>
  <c r="BC272" i="71"/>
  <c r="BC273" i="71"/>
  <c r="BC274" i="71"/>
  <c r="BC275" i="71"/>
  <c r="BC276" i="71"/>
  <c r="BC277" i="71"/>
  <c r="BC278" i="71"/>
  <c r="BC279" i="71"/>
  <c r="BC280" i="71"/>
  <c r="BC281" i="71"/>
  <c r="BC282" i="71"/>
  <c r="BC283" i="71"/>
  <c r="BC284" i="71"/>
  <c r="BC285" i="71"/>
  <c r="BC286" i="71"/>
  <c r="BC287" i="71"/>
  <c r="BC288" i="71"/>
  <c r="BC289" i="71"/>
  <c r="BC290" i="71"/>
  <c r="BC291" i="71"/>
  <c r="BC292" i="71"/>
  <c r="BC293" i="71"/>
  <c r="BC294" i="71"/>
  <c r="BC295" i="71"/>
  <c r="BC296" i="71"/>
  <c r="BC297" i="71"/>
  <c r="BC298" i="71"/>
  <c r="BC299" i="71"/>
  <c r="BC300" i="71"/>
  <c r="BC301" i="71"/>
  <c r="BC302" i="71"/>
  <c r="BC303" i="71"/>
  <c r="BC304" i="71"/>
  <c r="BC305" i="71"/>
  <c r="BC306" i="71"/>
  <c r="BC307" i="71"/>
  <c r="BC308" i="71"/>
  <c r="BC309" i="71"/>
  <c r="BC310" i="71"/>
  <c r="BC311" i="71"/>
  <c r="BC312" i="71"/>
  <c r="BC313" i="71"/>
  <c r="BC314" i="71"/>
  <c r="BC315" i="71"/>
  <c r="BC316" i="71"/>
  <c r="BC317" i="71"/>
  <c r="BC318" i="71"/>
  <c r="BC319" i="71"/>
  <c r="BC320" i="71"/>
  <c r="AW101" i="71"/>
  <c r="AW102" i="71"/>
  <c r="AW103" i="71"/>
  <c r="AW104" i="71"/>
  <c r="AW105" i="71"/>
  <c r="AW106" i="71"/>
  <c r="AW107" i="71"/>
  <c r="AW108" i="71"/>
  <c r="AW109" i="71"/>
  <c r="AW110" i="71"/>
  <c r="AW111" i="71"/>
  <c r="AW112" i="71"/>
  <c r="AW113" i="71"/>
  <c r="AW114" i="71"/>
  <c r="AW115" i="71"/>
  <c r="AW116" i="71"/>
  <c r="AW117" i="71"/>
  <c r="AW118" i="71"/>
  <c r="AW119" i="71"/>
  <c r="AW120" i="71"/>
  <c r="AW121" i="71"/>
  <c r="AW122" i="71"/>
  <c r="AW123" i="71"/>
  <c r="AW124" i="71"/>
  <c r="AW125" i="71"/>
  <c r="AW126" i="71"/>
  <c r="AW127" i="71"/>
  <c r="AW128" i="71"/>
  <c r="AW129" i="71"/>
  <c r="AW130" i="71"/>
  <c r="AW131" i="71"/>
  <c r="AW132" i="71"/>
  <c r="AW133" i="71"/>
  <c r="AW134" i="71"/>
  <c r="AW135" i="71"/>
  <c r="AW136" i="71"/>
  <c r="AW137" i="71"/>
  <c r="AW138" i="71"/>
  <c r="AW139" i="71"/>
  <c r="AW140" i="71"/>
  <c r="AW141" i="71"/>
  <c r="AW142" i="71"/>
  <c r="AW143" i="71"/>
  <c r="AW144" i="71"/>
  <c r="AW145" i="71"/>
  <c r="AW146" i="71"/>
  <c r="AW147" i="71"/>
  <c r="AW148" i="71"/>
  <c r="AW149" i="71"/>
  <c r="AW150" i="71"/>
  <c r="AW151" i="71"/>
  <c r="AW152" i="71"/>
  <c r="AW153" i="71"/>
  <c r="AW154" i="71"/>
  <c r="AW155" i="71"/>
  <c r="AW156" i="71"/>
  <c r="AW157" i="71"/>
  <c r="AW158" i="71"/>
  <c r="AW159" i="71"/>
  <c r="AW160" i="71"/>
  <c r="AW161" i="71"/>
  <c r="AW162" i="71"/>
  <c r="AW163" i="71"/>
  <c r="AW164" i="71"/>
  <c r="AW165" i="71"/>
  <c r="AW166" i="71"/>
  <c r="AW167" i="71"/>
  <c r="AW168" i="71"/>
  <c r="AW169" i="71"/>
  <c r="AW170" i="71"/>
  <c r="AW171" i="71"/>
  <c r="AW172" i="71"/>
  <c r="AW173" i="71"/>
  <c r="AW174" i="71"/>
  <c r="AW175" i="71"/>
  <c r="AW176" i="71"/>
  <c r="AW177" i="71"/>
  <c r="AW178" i="71"/>
  <c r="AW179" i="71"/>
  <c r="AW180" i="71"/>
  <c r="AW181" i="71"/>
  <c r="AW182" i="71"/>
  <c r="AW183" i="71"/>
  <c r="AW184" i="71"/>
  <c r="AW185" i="71"/>
  <c r="AW186" i="71"/>
  <c r="AW187" i="71"/>
  <c r="AW188" i="71"/>
  <c r="AW189" i="71"/>
  <c r="AW190" i="71"/>
  <c r="AW191" i="71"/>
  <c r="AW192" i="71"/>
  <c r="AW193" i="71"/>
  <c r="AW194" i="71"/>
  <c r="AW195" i="71"/>
  <c r="AW196" i="71"/>
  <c r="AW197" i="71"/>
  <c r="AW198" i="71"/>
  <c r="AW199" i="71"/>
  <c r="AW200" i="71"/>
  <c r="AW201" i="71"/>
  <c r="AW202" i="71"/>
  <c r="AW203" i="71"/>
  <c r="AW204" i="71"/>
  <c r="AW205" i="71"/>
  <c r="AW206" i="71"/>
  <c r="AW207" i="71"/>
  <c r="AW208" i="71"/>
  <c r="AW209" i="71"/>
  <c r="AW210" i="71"/>
  <c r="AW211" i="71"/>
  <c r="AW212" i="71"/>
  <c r="AW213" i="71"/>
  <c r="AW214" i="71"/>
  <c r="AW215" i="71"/>
  <c r="AW216" i="71"/>
  <c r="AW217" i="71"/>
  <c r="AW218" i="71"/>
  <c r="AW219" i="71"/>
  <c r="AW220" i="71"/>
  <c r="AW221" i="71"/>
  <c r="AW222" i="71"/>
  <c r="AW223" i="71"/>
  <c r="AW224" i="71"/>
  <c r="AW225" i="71"/>
  <c r="AW226" i="71"/>
  <c r="AW227" i="71"/>
  <c r="AW228" i="71"/>
  <c r="AW229" i="71"/>
  <c r="AW230" i="71"/>
  <c r="AW231" i="71"/>
  <c r="AW232" i="71"/>
  <c r="AW233" i="71"/>
  <c r="AW234" i="71"/>
  <c r="AW235" i="71"/>
  <c r="AW236" i="71"/>
  <c r="AW237" i="71"/>
  <c r="AW238" i="71"/>
  <c r="AW239" i="71"/>
  <c r="AW240" i="71"/>
  <c r="AW241" i="71"/>
  <c r="AW242" i="71"/>
  <c r="AW243" i="71"/>
  <c r="AW244" i="71"/>
  <c r="AW245" i="71"/>
  <c r="AW246" i="71"/>
  <c r="AW247" i="71"/>
  <c r="AW248" i="71"/>
  <c r="AW249" i="71"/>
  <c r="AW250" i="71"/>
  <c r="AW251" i="71"/>
  <c r="AW252" i="71"/>
  <c r="AW253" i="71"/>
  <c r="AW254" i="71"/>
  <c r="AW255" i="71"/>
  <c r="AW256" i="71"/>
  <c r="AW257" i="71"/>
  <c r="AW258" i="71"/>
  <c r="AW259" i="71"/>
  <c r="AW260" i="71"/>
  <c r="AW261" i="71"/>
  <c r="AW262" i="71"/>
  <c r="AW263" i="71"/>
  <c r="AW264" i="71"/>
  <c r="AW265" i="71"/>
  <c r="AW266" i="71"/>
  <c r="AW267" i="71"/>
  <c r="AW268" i="71"/>
  <c r="AW269" i="71"/>
  <c r="AW270" i="71"/>
  <c r="AW271" i="71"/>
  <c r="AW272" i="71"/>
  <c r="AW273" i="71"/>
  <c r="AW274" i="71"/>
  <c r="AW275" i="71"/>
  <c r="AW276" i="71"/>
  <c r="AW277" i="71"/>
  <c r="AW278" i="71"/>
  <c r="AW279" i="71"/>
  <c r="AW280" i="71"/>
  <c r="AW281" i="71"/>
  <c r="AW282" i="71"/>
  <c r="AW283" i="71"/>
  <c r="AW284" i="71"/>
  <c r="AW285" i="71"/>
  <c r="AW286" i="71"/>
  <c r="AW287" i="71"/>
  <c r="AW288" i="71"/>
  <c r="AW289" i="71"/>
  <c r="AW290" i="71"/>
  <c r="AW291" i="71"/>
  <c r="AW292" i="71"/>
  <c r="AW293" i="71"/>
  <c r="AW294" i="71"/>
  <c r="AW295" i="71"/>
  <c r="AW296" i="71"/>
  <c r="AW297" i="71"/>
  <c r="AW298" i="71"/>
  <c r="AW299" i="71"/>
  <c r="AW300" i="71"/>
  <c r="AW301" i="71"/>
  <c r="AW302" i="71"/>
  <c r="AW303" i="71"/>
  <c r="AW304" i="71"/>
  <c r="AW305" i="71"/>
  <c r="AW306" i="71"/>
  <c r="AW307" i="71"/>
  <c r="AW308" i="71"/>
  <c r="AW309" i="71"/>
  <c r="AW310" i="71"/>
  <c r="AW311" i="71"/>
  <c r="AW312" i="71"/>
  <c r="AW313" i="71"/>
  <c r="AW314" i="71"/>
  <c r="AW315" i="71"/>
  <c r="AW316" i="71"/>
  <c r="AW317" i="71"/>
  <c r="AW318" i="71"/>
  <c r="AW319" i="71"/>
  <c r="AW320" i="71"/>
  <c r="AQ101" i="71"/>
  <c r="AQ102" i="71"/>
  <c r="AQ103" i="71"/>
  <c r="AQ104" i="71"/>
  <c r="AQ105" i="71"/>
  <c r="AQ106" i="71"/>
  <c r="AQ107" i="71"/>
  <c r="AQ108" i="71"/>
  <c r="AQ109" i="71"/>
  <c r="AQ110" i="71"/>
  <c r="AQ111" i="71"/>
  <c r="AQ112" i="71"/>
  <c r="AQ113" i="71"/>
  <c r="AQ114" i="71"/>
  <c r="AQ115" i="71"/>
  <c r="AQ116" i="71"/>
  <c r="AQ117" i="71"/>
  <c r="AQ118" i="71"/>
  <c r="AQ119" i="71"/>
  <c r="AQ120" i="71"/>
  <c r="AQ121" i="71"/>
  <c r="AQ122" i="71"/>
  <c r="AQ123" i="71"/>
  <c r="AQ124" i="71"/>
  <c r="AQ125" i="71"/>
  <c r="AQ126" i="71"/>
  <c r="AQ127" i="71"/>
  <c r="AQ128" i="71"/>
  <c r="AQ129" i="71"/>
  <c r="AQ130" i="71"/>
  <c r="AQ131" i="71"/>
  <c r="AQ132" i="71"/>
  <c r="AQ133" i="71"/>
  <c r="AQ134" i="71"/>
  <c r="AQ135" i="71"/>
  <c r="AQ136" i="71"/>
  <c r="AQ137" i="71"/>
  <c r="AQ138" i="71"/>
  <c r="AQ139" i="71"/>
  <c r="AQ140" i="71"/>
  <c r="AQ141" i="71"/>
  <c r="AQ142" i="71"/>
  <c r="AQ143" i="71"/>
  <c r="AQ144" i="71"/>
  <c r="AQ145" i="71"/>
  <c r="AQ146" i="71"/>
  <c r="AQ147" i="71"/>
  <c r="AQ148" i="71"/>
  <c r="AQ149" i="71"/>
  <c r="AQ150" i="71"/>
  <c r="AQ151" i="71"/>
  <c r="AQ152" i="71"/>
  <c r="AQ153" i="71"/>
  <c r="AQ154" i="71"/>
  <c r="AQ155" i="71"/>
  <c r="AQ156" i="71"/>
  <c r="AQ157" i="71"/>
  <c r="AQ158" i="71"/>
  <c r="AQ159" i="71"/>
  <c r="AQ160" i="71"/>
  <c r="AQ161" i="71"/>
  <c r="AQ162" i="71"/>
  <c r="AQ163" i="71"/>
  <c r="AQ164" i="71"/>
  <c r="AQ165" i="71"/>
  <c r="AQ166" i="71"/>
  <c r="AQ167" i="71"/>
  <c r="AQ168" i="71"/>
  <c r="AQ169" i="71"/>
  <c r="AQ170" i="71"/>
  <c r="AQ171" i="71"/>
  <c r="AQ172" i="71"/>
  <c r="AQ173" i="71"/>
  <c r="AQ174" i="71"/>
  <c r="AQ175" i="71"/>
  <c r="AQ176" i="71"/>
  <c r="AQ177" i="71"/>
  <c r="AQ178" i="71"/>
  <c r="AQ179" i="71"/>
  <c r="AQ180" i="71"/>
  <c r="AQ181" i="71"/>
  <c r="AQ182" i="71"/>
  <c r="AQ183" i="71"/>
  <c r="AQ184" i="71"/>
  <c r="AQ185" i="71"/>
  <c r="AQ186" i="71"/>
  <c r="AQ187" i="71"/>
  <c r="AQ188" i="71"/>
  <c r="AQ189" i="71"/>
  <c r="AQ190" i="71"/>
  <c r="AQ191" i="71"/>
  <c r="AQ192" i="71"/>
  <c r="AQ193" i="71"/>
  <c r="AQ194" i="71"/>
  <c r="AQ195" i="71"/>
  <c r="AQ196" i="71"/>
  <c r="AQ197" i="71"/>
  <c r="AQ198" i="71"/>
  <c r="AQ199" i="71"/>
  <c r="AQ200" i="71"/>
  <c r="AQ201" i="71"/>
  <c r="AQ202" i="71"/>
  <c r="AQ203" i="71"/>
  <c r="AQ204" i="71"/>
  <c r="AQ205" i="71"/>
  <c r="AQ206" i="71"/>
  <c r="AQ207" i="71"/>
  <c r="AQ208" i="71"/>
  <c r="AQ209" i="71"/>
  <c r="AQ210" i="71"/>
  <c r="AQ211" i="71"/>
  <c r="AQ212" i="71"/>
  <c r="AQ213" i="71"/>
  <c r="AQ214" i="71"/>
  <c r="AQ215" i="71"/>
  <c r="AQ216" i="71"/>
  <c r="AQ217" i="71"/>
  <c r="AQ218" i="71"/>
  <c r="AQ219" i="71"/>
  <c r="AQ220" i="71"/>
  <c r="AQ221" i="71"/>
  <c r="AQ222" i="71"/>
  <c r="AQ223" i="71"/>
  <c r="AQ224" i="71"/>
  <c r="AQ225" i="71"/>
  <c r="AQ226" i="71"/>
  <c r="AQ227" i="71"/>
  <c r="AQ228" i="71"/>
  <c r="AQ229" i="71"/>
  <c r="AQ230" i="71"/>
  <c r="AQ231" i="71"/>
  <c r="AQ232" i="71"/>
  <c r="AQ233" i="71"/>
  <c r="AQ234" i="71"/>
  <c r="AQ235" i="71"/>
  <c r="AQ236" i="71"/>
  <c r="AQ237" i="71"/>
  <c r="AQ238" i="71"/>
  <c r="AQ239" i="71"/>
  <c r="AQ240" i="71"/>
  <c r="AQ241" i="71"/>
  <c r="AQ242" i="71"/>
  <c r="AQ243" i="71"/>
  <c r="AQ244" i="71"/>
  <c r="AQ245" i="71"/>
  <c r="AQ246" i="71"/>
  <c r="AQ247" i="71"/>
  <c r="AQ248" i="71"/>
  <c r="AQ249" i="71"/>
  <c r="AQ250" i="71"/>
  <c r="AQ251" i="71"/>
  <c r="AQ252" i="71"/>
  <c r="AQ253" i="71"/>
  <c r="AQ254" i="71"/>
  <c r="AQ255" i="71"/>
  <c r="AQ256" i="71"/>
  <c r="AQ257" i="71"/>
  <c r="AQ258" i="71"/>
  <c r="AQ259" i="71"/>
  <c r="AQ260" i="71"/>
  <c r="AQ261" i="71"/>
  <c r="AQ262" i="71"/>
  <c r="AQ263" i="71"/>
  <c r="AQ264" i="71"/>
  <c r="AQ265" i="71"/>
  <c r="AQ266" i="71"/>
  <c r="AQ267" i="71"/>
  <c r="AQ268" i="71"/>
  <c r="AQ269" i="71"/>
  <c r="AQ270" i="71"/>
  <c r="AQ271" i="71"/>
  <c r="AQ272" i="71"/>
  <c r="AQ273" i="71"/>
  <c r="AQ274" i="71"/>
  <c r="AQ275" i="71"/>
  <c r="AQ276" i="71"/>
  <c r="AQ277" i="71"/>
  <c r="AQ278" i="71"/>
  <c r="AQ279" i="71"/>
  <c r="AQ280" i="71"/>
  <c r="AQ281" i="71"/>
  <c r="AQ282" i="71"/>
  <c r="AQ283" i="71"/>
  <c r="AQ284" i="71"/>
  <c r="AQ285" i="71"/>
  <c r="AQ286" i="71"/>
  <c r="AQ287" i="71"/>
  <c r="AQ288" i="71"/>
  <c r="AQ289" i="71"/>
  <c r="AQ290" i="71"/>
  <c r="AQ291" i="71"/>
  <c r="AQ292" i="71"/>
  <c r="AQ293" i="71"/>
  <c r="AQ294" i="71"/>
  <c r="AQ295" i="71"/>
  <c r="AQ296" i="71"/>
  <c r="AQ297" i="71"/>
  <c r="AQ298" i="71"/>
  <c r="AQ299" i="71"/>
  <c r="AQ300" i="71"/>
  <c r="AQ301" i="71"/>
  <c r="AQ302" i="71"/>
  <c r="AQ303" i="71"/>
  <c r="AQ304" i="71"/>
  <c r="AQ305" i="71"/>
  <c r="AQ306" i="71"/>
  <c r="AQ307" i="71"/>
  <c r="AQ308" i="71"/>
  <c r="AQ309" i="71"/>
  <c r="AQ310" i="71"/>
  <c r="AQ311" i="71"/>
  <c r="AQ312" i="71"/>
  <c r="AQ313" i="71"/>
  <c r="AQ314" i="71"/>
  <c r="AQ315" i="71"/>
  <c r="AQ316" i="71"/>
  <c r="AQ317" i="71"/>
  <c r="AQ318" i="71"/>
  <c r="AQ319" i="71"/>
  <c r="AQ320" i="71"/>
  <c r="AK101" i="71"/>
  <c r="AK102" i="71"/>
  <c r="AK103" i="71"/>
  <c r="AK104" i="71"/>
  <c r="AK105" i="71"/>
  <c r="AK106" i="71"/>
  <c r="AK107" i="71"/>
  <c r="AK108" i="71"/>
  <c r="AK109" i="71"/>
  <c r="AK110" i="71"/>
  <c r="AK111" i="71"/>
  <c r="AK112" i="71"/>
  <c r="AK113" i="71"/>
  <c r="AK114" i="71"/>
  <c r="AK115" i="71"/>
  <c r="AK116" i="71"/>
  <c r="AK117" i="71"/>
  <c r="AK118" i="71"/>
  <c r="AK119" i="71"/>
  <c r="AK120" i="71"/>
  <c r="AK121" i="71"/>
  <c r="AK122" i="71"/>
  <c r="AK123" i="71"/>
  <c r="AK124" i="71"/>
  <c r="AK125" i="71"/>
  <c r="AK126" i="71"/>
  <c r="AK127" i="71"/>
  <c r="AK128" i="71"/>
  <c r="AK129" i="71"/>
  <c r="AK130" i="71"/>
  <c r="AK131" i="71"/>
  <c r="AK132" i="71"/>
  <c r="AK133" i="71"/>
  <c r="AK134" i="71"/>
  <c r="AK135" i="71"/>
  <c r="AK136" i="71"/>
  <c r="AK137" i="71"/>
  <c r="AK138" i="71"/>
  <c r="AK139" i="71"/>
  <c r="AK140" i="71"/>
  <c r="AK141" i="71"/>
  <c r="AK142" i="71"/>
  <c r="AK143" i="71"/>
  <c r="AK144" i="71"/>
  <c r="AK145" i="71"/>
  <c r="AK146" i="71"/>
  <c r="AK147" i="71"/>
  <c r="AK148" i="71"/>
  <c r="AK149" i="71"/>
  <c r="AK150" i="71"/>
  <c r="AK151" i="71"/>
  <c r="AK152" i="71"/>
  <c r="AK153" i="71"/>
  <c r="AK154" i="71"/>
  <c r="AK155" i="71"/>
  <c r="AK156" i="71"/>
  <c r="AK157" i="71"/>
  <c r="AK158" i="71"/>
  <c r="AK159" i="71"/>
  <c r="AK160" i="71"/>
  <c r="AK161" i="71"/>
  <c r="AK162" i="71"/>
  <c r="AK163" i="71"/>
  <c r="AK164" i="71"/>
  <c r="AK165" i="71"/>
  <c r="AK166" i="71"/>
  <c r="AK167" i="71"/>
  <c r="AK168" i="71"/>
  <c r="AK169" i="71"/>
  <c r="AK170" i="71"/>
  <c r="AK171" i="71"/>
  <c r="AK172" i="71"/>
  <c r="AK173" i="71"/>
  <c r="AK174" i="71"/>
  <c r="AK175" i="71"/>
  <c r="AK176" i="71"/>
  <c r="AK177" i="71"/>
  <c r="AK178" i="71"/>
  <c r="AK179" i="71"/>
  <c r="AK180" i="71"/>
  <c r="AK181" i="71"/>
  <c r="AK182" i="71"/>
  <c r="AK183" i="71"/>
  <c r="AK184" i="71"/>
  <c r="AK185" i="71"/>
  <c r="AK186" i="71"/>
  <c r="AK187" i="71"/>
  <c r="AK188" i="71"/>
  <c r="AK189" i="71"/>
  <c r="AK190" i="71"/>
  <c r="AK191" i="71"/>
  <c r="AK192" i="71"/>
  <c r="AK193" i="71"/>
  <c r="AK194" i="71"/>
  <c r="AK195" i="71"/>
  <c r="AK196" i="71"/>
  <c r="AK197" i="71"/>
  <c r="AK198" i="71"/>
  <c r="AK199" i="71"/>
  <c r="AK200" i="71"/>
  <c r="AK201" i="71"/>
  <c r="AK202" i="71"/>
  <c r="AK203" i="71"/>
  <c r="AK204" i="71"/>
  <c r="AK205" i="71"/>
  <c r="AK206" i="71"/>
  <c r="AK207" i="71"/>
  <c r="AK208" i="71"/>
  <c r="AK209" i="71"/>
  <c r="AK210" i="71"/>
  <c r="AK211" i="71"/>
  <c r="AK212" i="71"/>
  <c r="AK213" i="71"/>
  <c r="AK214" i="71"/>
  <c r="AK215" i="71"/>
  <c r="AK216" i="71"/>
  <c r="AK217" i="71"/>
  <c r="AK218" i="71"/>
  <c r="AK219" i="71"/>
  <c r="AK220" i="71"/>
  <c r="AK221" i="71"/>
  <c r="AK222" i="71"/>
  <c r="AK223" i="71"/>
  <c r="AK224" i="71"/>
  <c r="AK225" i="71"/>
  <c r="AK226" i="71"/>
  <c r="AK227" i="71"/>
  <c r="AK228" i="71"/>
  <c r="AK229" i="71"/>
  <c r="AK230" i="71"/>
  <c r="AK231" i="71"/>
  <c r="AK232" i="71"/>
  <c r="AK233" i="71"/>
  <c r="AK234" i="71"/>
  <c r="AK235" i="71"/>
  <c r="AK236" i="71"/>
  <c r="AK237" i="71"/>
  <c r="AK238" i="71"/>
  <c r="AK239" i="71"/>
  <c r="AK240" i="71"/>
  <c r="AK241" i="71"/>
  <c r="AK242" i="71"/>
  <c r="AK243" i="71"/>
  <c r="AK244" i="71"/>
  <c r="AK245" i="71"/>
  <c r="AK246" i="71"/>
  <c r="AK247" i="71"/>
  <c r="AK248" i="71"/>
  <c r="AK249" i="71"/>
  <c r="AK250" i="71"/>
  <c r="AK251" i="71"/>
  <c r="AK252" i="71"/>
  <c r="AK253" i="71"/>
  <c r="AK254" i="71"/>
  <c r="AK255" i="71"/>
  <c r="AK256" i="71"/>
  <c r="AK257" i="71"/>
  <c r="AK258" i="71"/>
  <c r="AK259" i="71"/>
  <c r="AK260" i="71"/>
  <c r="AK261" i="71"/>
  <c r="AK262" i="71"/>
  <c r="AK263" i="71"/>
  <c r="AK264" i="71"/>
  <c r="AK265" i="71"/>
  <c r="AK266" i="71"/>
  <c r="AK267" i="71"/>
  <c r="AK268" i="71"/>
  <c r="AK269" i="71"/>
  <c r="AK270" i="71"/>
  <c r="AK271" i="71"/>
  <c r="AK272" i="71"/>
  <c r="AK273" i="71"/>
  <c r="AK274" i="71"/>
  <c r="AK275" i="71"/>
  <c r="AK276" i="71"/>
  <c r="AK277" i="71"/>
  <c r="AK278" i="71"/>
  <c r="AK279" i="71"/>
  <c r="AK280" i="71"/>
  <c r="AK281" i="71"/>
  <c r="AK282" i="71"/>
  <c r="AK283" i="71"/>
  <c r="AK284" i="71"/>
  <c r="AK285" i="71"/>
  <c r="AK286" i="71"/>
  <c r="AK287" i="71"/>
  <c r="AK288" i="71"/>
  <c r="AK289" i="71"/>
  <c r="AK290" i="71"/>
  <c r="AK291" i="71"/>
  <c r="AK292" i="71"/>
  <c r="AK293" i="71"/>
  <c r="AK294" i="71"/>
  <c r="AK295" i="71"/>
  <c r="AK296" i="71"/>
  <c r="AK297" i="71"/>
  <c r="AK298" i="71"/>
  <c r="AK299" i="71"/>
  <c r="AK300" i="71"/>
  <c r="AK301" i="71"/>
  <c r="AK302" i="71"/>
  <c r="AK303" i="71"/>
  <c r="AK304" i="71"/>
  <c r="AK305" i="71"/>
  <c r="AK306" i="71"/>
  <c r="AK307" i="71"/>
  <c r="AK308" i="71"/>
  <c r="AK309" i="71"/>
  <c r="AK310" i="71"/>
  <c r="AK311" i="71"/>
  <c r="AK312" i="71"/>
  <c r="AK313" i="71"/>
  <c r="AK314" i="71"/>
  <c r="AK315" i="71"/>
  <c r="AK316" i="71"/>
  <c r="AK317" i="71"/>
  <c r="AK318" i="71"/>
  <c r="AK319" i="71"/>
  <c r="AK320" i="71"/>
  <c r="AE101" i="71"/>
  <c r="AE102" i="71"/>
  <c r="AE103" i="71"/>
  <c r="AE104" i="71"/>
  <c r="AE105" i="71"/>
  <c r="AE106" i="71"/>
  <c r="AE107" i="71"/>
  <c r="AE108" i="71"/>
  <c r="AE109" i="71"/>
  <c r="AE110" i="71"/>
  <c r="AE111" i="71"/>
  <c r="AE112" i="71"/>
  <c r="AE113" i="71"/>
  <c r="AE114" i="71"/>
  <c r="AE115" i="71"/>
  <c r="AE116" i="71"/>
  <c r="AE117" i="71"/>
  <c r="AE118" i="71"/>
  <c r="AE119" i="71"/>
  <c r="AE120" i="71"/>
  <c r="AE121" i="71"/>
  <c r="AE122" i="71"/>
  <c r="AE123" i="71"/>
  <c r="AE124" i="71"/>
  <c r="AE125" i="71"/>
  <c r="AE126" i="71"/>
  <c r="AE127" i="71"/>
  <c r="AE128" i="71"/>
  <c r="AE129" i="71"/>
  <c r="AE130" i="71"/>
  <c r="AE131" i="71"/>
  <c r="AE132" i="71"/>
  <c r="AE133" i="71"/>
  <c r="AE134" i="71"/>
  <c r="AE135" i="71"/>
  <c r="AE136" i="71"/>
  <c r="AE137" i="71"/>
  <c r="AE138" i="71"/>
  <c r="AE139" i="71"/>
  <c r="AE140" i="71"/>
  <c r="AE141" i="71"/>
  <c r="AE142" i="71"/>
  <c r="AE143" i="71"/>
  <c r="AE144" i="71"/>
  <c r="AE145" i="71"/>
  <c r="AE146" i="71"/>
  <c r="AE147" i="71"/>
  <c r="AE148" i="71"/>
  <c r="AE149" i="71"/>
  <c r="AE150" i="71"/>
  <c r="AE151" i="71"/>
  <c r="AE152" i="71"/>
  <c r="AE153" i="71"/>
  <c r="AE154" i="71"/>
  <c r="AE155" i="71"/>
  <c r="AE156" i="71"/>
  <c r="AE157" i="71"/>
  <c r="AE158" i="71"/>
  <c r="AE159" i="71"/>
  <c r="AE160" i="71"/>
  <c r="AE161" i="71"/>
  <c r="AE162" i="71"/>
  <c r="AE163" i="71"/>
  <c r="AE164" i="71"/>
  <c r="AE165" i="71"/>
  <c r="AE166" i="71"/>
  <c r="AE167" i="71"/>
  <c r="AE168" i="71"/>
  <c r="AE169" i="71"/>
  <c r="AE170" i="71"/>
  <c r="AE171" i="71"/>
  <c r="AE172" i="71"/>
  <c r="AE173" i="71"/>
  <c r="AE174" i="71"/>
  <c r="AE175" i="71"/>
  <c r="AE176" i="71"/>
  <c r="AE177" i="71"/>
  <c r="AE178" i="71"/>
  <c r="AE179" i="71"/>
  <c r="AE180" i="71"/>
  <c r="AE181" i="71"/>
  <c r="AE182" i="71"/>
  <c r="AE183" i="71"/>
  <c r="AE184" i="71"/>
  <c r="AE185" i="71"/>
  <c r="AE186" i="71"/>
  <c r="AE187" i="71"/>
  <c r="AE188" i="71"/>
  <c r="AE189" i="71"/>
  <c r="AE190" i="71"/>
  <c r="AE191" i="71"/>
  <c r="AE192" i="71"/>
  <c r="AE193" i="71"/>
  <c r="AE194" i="71"/>
  <c r="AE195" i="71"/>
  <c r="AE196" i="71"/>
  <c r="AE197" i="71"/>
  <c r="AE198" i="71"/>
  <c r="AE199" i="71"/>
  <c r="AE200" i="71"/>
  <c r="AE201" i="71"/>
  <c r="AE202" i="71"/>
  <c r="AE203" i="71"/>
  <c r="AE204" i="71"/>
  <c r="AE205" i="71"/>
  <c r="AE206" i="71"/>
  <c r="AE207" i="71"/>
  <c r="AE208" i="71"/>
  <c r="AE209" i="71"/>
  <c r="AE210" i="71"/>
  <c r="AE211" i="71"/>
  <c r="AE212" i="71"/>
  <c r="AE213" i="71"/>
  <c r="AE214" i="71"/>
  <c r="AE215" i="71"/>
  <c r="AE216" i="71"/>
  <c r="AE217" i="71"/>
  <c r="AE218" i="71"/>
  <c r="AE219" i="71"/>
  <c r="AE220" i="71"/>
  <c r="AE221" i="71"/>
  <c r="AE222" i="71"/>
  <c r="AE223" i="71"/>
  <c r="AE224" i="71"/>
  <c r="AE225" i="71"/>
  <c r="AE226" i="71"/>
  <c r="AE227" i="71"/>
  <c r="AE228" i="71"/>
  <c r="AE229" i="71"/>
  <c r="AE230" i="71"/>
  <c r="AE231" i="71"/>
  <c r="AE232" i="71"/>
  <c r="AE233" i="71"/>
  <c r="AE234" i="71"/>
  <c r="AE235" i="71"/>
  <c r="AE236" i="71"/>
  <c r="AE237" i="71"/>
  <c r="AE238" i="71"/>
  <c r="AE239" i="71"/>
  <c r="AE240" i="71"/>
  <c r="AE241" i="71"/>
  <c r="AE242" i="71"/>
  <c r="AE243" i="71"/>
  <c r="AE244" i="71"/>
  <c r="AE245" i="71"/>
  <c r="AE246" i="71"/>
  <c r="AE247" i="71"/>
  <c r="AE248" i="71"/>
  <c r="AE249" i="71"/>
  <c r="AE250" i="71"/>
  <c r="AE251" i="71"/>
  <c r="AE252" i="71"/>
  <c r="AE253" i="71"/>
  <c r="AE254" i="71"/>
  <c r="AE255" i="71"/>
  <c r="AE256" i="71"/>
  <c r="AE257" i="71"/>
  <c r="AE258" i="71"/>
  <c r="AE259" i="71"/>
  <c r="AE260" i="71"/>
  <c r="AE261" i="71"/>
  <c r="AE262" i="71"/>
  <c r="AE263" i="71"/>
  <c r="AE264" i="71"/>
  <c r="AE265" i="71"/>
  <c r="AE266" i="71"/>
  <c r="AE267" i="71"/>
  <c r="AE268" i="71"/>
  <c r="AE269" i="71"/>
  <c r="AE270" i="71"/>
  <c r="AE271" i="71"/>
  <c r="AE272" i="71"/>
  <c r="AE273" i="71"/>
  <c r="AE274" i="71"/>
  <c r="AE275" i="71"/>
  <c r="AE276" i="71"/>
  <c r="AE277" i="71"/>
  <c r="AE278" i="71"/>
  <c r="AE279" i="71"/>
  <c r="AE280" i="71"/>
  <c r="AE281" i="71"/>
  <c r="AE282" i="71"/>
  <c r="AE283" i="71"/>
  <c r="AE284" i="71"/>
  <c r="AE285" i="71"/>
  <c r="AE286" i="71"/>
  <c r="AE287" i="71"/>
  <c r="AE288" i="71"/>
  <c r="AE289" i="71"/>
  <c r="AE290" i="71"/>
  <c r="AE291" i="71"/>
  <c r="AE292" i="71"/>
  <c r="AE293" i="71"/>
  <c r="AE294" i="71"/>
  <c r="AE295" i="71"/>
  <c r="AE296" i="71"/>
  <c r="AE297" i="71"/>
  <c r="AE298" i="71"/>
  <c r="AE299" i="71"/>
  <c r="AE300" i="71"/>
  <c r="AE301" i="71"/>
  <c r="AE302" i="71"/>
  <c r="AE303" i="71"/>
  <c r="AE304" i="71"/>
  <c r="AE305" i="71"/>
  <c r="AE306" i="71"/>
  <c r="AE307" i="71"/>
  <c r="AE308" i="71"/>
  <c r="AE309" i="71"/>
  <c r="AE310" i="71"/>
  <c r="AE311" i="71"/>
  <c r="AE312" i="71"/>
  <c r="AE313" i="71"/>
  <c r="AE314" i="71"/>
  <c r="AE315" i="71"/>
  <c r="AE316" i="71"/>
  <c r="AE317" i="71"/>
  <c r="AE318" i="71"/>
  <c r="AE319" i="71"/>
  <c r="AE320" i="71"/>
  <c r="Y101" i="71"/>
  <c r="Y102" i="71"/>
  <c r="Y103" i="71"/>
  <c r="Y104" i="71"/>
  <c r="Y105" i="71"/>
  <c r="Y106" i="71"/>
  <c r="Y107" i="71"/>
  <c r="Y108" i="71"/>
  <c r="Y109" i="71"/>
  <c r="Y110" i="71"/>
  <c r="Y111" i="71"/>
  <c r="Y112" i="71"/>
  <c r="Y113" i="71"/>
  <c r="Y114" i="71"/>
  <c r="Y115" i="71"/>
  <c r="Y116" i="71"/>
  <c r="Y117" i="71"/>
  <c r="Y118" i="71"/>
  <c r="Y119" i="71"/>
  <c r="Y120" i="71"/>
  <c r="Y121" i="71"/>
  <c r="Y122" i="71"/>
  <c r="Y123" i="71"/>
  <c r="Y124" i="71"/>
  <c r="Y125" i="71"/>
  <c r="Y126" i="71"/>
  <c r="Y127" i="71"/>
  <c r="Y128" i="71"/>
  <c r="Y129" i="71"/>
  <c r="Y130" i="71"/>
  <c r="Y131" i="71"/>
  <c r="Y132" i="71"/>
  <c r="Y133" i="71"/>
  <c r="Y134" i="71"/>
  <c r="Y135" i="71"/>
  <c r="Y136" i="71"/>
  <c r="Y137" i="71"/>
  <c r="Y138" i="71"/>
  <c r="Y139" i="71"/>
  <c r="Y140" i="71"/>
  <c r="Y141" i="71"/>
  <c r="Y142" i="71"/>
  <c r="Y143" i="71"/>
  <c r="Y144" i="71"/>
  <c r="Y145" i="71"/>
  <c r="Y146" i="71"/>
  <c r="Y147" i="71"/>
  <c r="Y148" i="71"/>
  <c r="Y149" i="71"/>
  <c r="Y150" i="71"/>
  <c r="Y151" i="71"/>
  <c r="Y152" i="71"/>
  <c r="Y153" i="71"/>
  <c r="Y154" i="71"/>
  <c r="Y155" i="71"/>
  <c r="Y156" i="71"/>
  <c r="Y157" i="71"/>
  <c r="Y158" i="71"/>
  <c r="Y159" i="71"/>
  <c r="Y160" i="71"/>
  <c r="Y161" i="71"/>
  <c r="Y162" i="71"/>
  <c r="Y163" i="71"/>
  <c r="Y164" i="71"/>
  <c r="Y165" i="71"/>
  <c r="Y166" i="71"/>
  <c r="Y167" i="71"/>
  <c r="Y168" i="71"/>
  <c r="Y169" i="71"/>
  <c r="Y170" i="71"/>
  <c r="Y171" i="71"/>
  <c r="Y172" i="71"/>
  <c r="Y173" i="71"/>
  <c r="Y174" i="71"/>
  <c r="Y175" i="71"/>
  <c r="Y176" i="71"/>
  <c r="Y177" i="71"/>
  <c r="Y178" i="71"/>
  <c r="Y179" i="71"/>
  <c r="Y180" i="71"/>
  <c r="Y181" i="71"/>
  <c r="Y182" i="71"/>
  <c r="Y183" i="71"/>
  <c r="Y184" i="71"/>
  <c r="Y185" i="71"/>
  <c r="Y186" i="71"/>
  <c r="Y187" i="71"/>
  <c r="Y188" i="71"/>
  <c r="Y189" i="71"/>
  <c r="Y190" i="71"/>
  <c r="Y191" i="71"/>
  <c r="Y192" i="71"/>
  <c r="Y193" i="71"/>
  <c r="Y194" i="71"/>
  <c r="Y195" i="71"/>
  <c r="Y196" i="71"/>
  <c r="Y197" i="71"/>
  <c r="Y198" i="71"/>
  <c r="Y199" i="71"/>
  <c r="Y200" i="71"/>
  <c r="Y201" i="71"/>
  <c r="Y202" i="71"/>
  <c r="Y203" i="71"/>
  <c r="Y204" i="71"/>
  <c r="Y205" i="71"/>
  <c r="Y206" i="71"/>
  <c r="Y207" i="71"/>
  <c r="Y208" i="71"/>
  <c r="Y209" i="71"/>
  <c r="Y210" i="71"/>
  <c r="Y211" i="71"/>
  <c r="Y212" i="71"/>
  <c r="Y213" i="71"/>
  <c r="Y214" i="71"/>
  <c r="Y215" i="71"/>
  <c r="Y216" i="71"/>
  <c r="Y217" i="71"/>
  <c r="Y218" i="71"/>
  <c r="Y219" i="71"/>
  <c r="Y220" i="71"/>
  <c r="Y221" i="71"/>
  <c r="Y222" i="71"/>
  <c r="Y223" i="71"/>
  <c r="Y224" i="71"/>
  <c r="Y225" i="71"/>
  <c r="Y226" i="71"/>
  <c r="Y227" i="71"/>
  <c r="Y228" i="71"/>
  <c r="Y229" i="71"/>
  <c r="Y230" i="71"/>
  <c r="Y231" i="71"/>
  <c r="Y232" i="71"/>
  <c r="Y233" i="71"/>
  <c r="Y234" i="71"/>
  <c r="Y235" i="71"/>
  <c r="Y236" i="71"/>
  <c r="Y237" i="71"/>
  <c r="Y238" i="71"/>
  <c r="Y239" i="71"/>
  <c r="Y240" i="71"/>
  <c r="Y241" i="71"/>
  <c r="Y242" i="71"/>
  <c r="Y243" i="71"/>
  <c r="Y244" i="71"/>
  <c r="Y245" i="71"/>
  <c r="Y246" i="71"/>
  <c r="Y247" i="71"/>
  <c r="Y248" i="71"/>
  <c r="Y249" i="71"/>
  <c r="Y250" i="71"/>
  <c r="Y251" i="71"/>
  <c r="Y252" i="71"/>
  <c r="Y253" i="71"/>
  <c r="Y254" i="71"/>
  <c r="Y255" i="71"/>
  <c r="Y256" i="71"/>
  <c r="Y257" i="71"/>
  <c r="Y258" i="71"/>
  <c r="Y259" i="71"/>
  <c r="Y260" i="71"/>
  <c r="Y261" i="71"/>
  <c r="Y262" i="71"/>
  <c r="Y263" i="71"/>
  <c r="Y264" i="71"/>
  <c r="Y265" i="71"/>
  <c r="Y266" i="71"/>
  <c r="Y267" i="71"/>
  <c r="Y268" i="71"/>
  <c r="Y269" i="71"/>
  <c r="Y270" i="71"/>
  <c r="Y271" i="71"/>
  <c r="Y272" i="71"/>
  <c r="Y273" i="71"/>
  <c r="Y274" i="71"/>
  <c r="Y275" i="71"/>
  <c r="Y276" i="71"/>
  <c r="Y277" i="71"/>
  <c r="Y278" i="71"/>
  <c r="Y279" i="71"/>
  <c r="Y280" i="71"/>
  <c r="Y281" i="71"/>
  <c r="Y282" i="71"/>
  <c r="Y283" i="71"/>
  <c r="Y284" i="71"/>
  <c r="Y285" i="71"/>
  <c r="Y286" i="71"/>
  <c r="Y287" i="71"/>
  <c r="Y288" i="71"/>
  <c r="Y289" i="71"/>
  <c r="Y290" i="71"/>
  <c r="Y291" i="71"/>
  <c r="Y292" i="71"/>
  <c r="Y293" i="71"/>
  <c r="Y294" i="71"/>
  <c r="Y295" i="71"/>
  <c r="Y296" i="71"/>
  <c r="Y297" i="71"/>
  <c r="Y298" i="71"/>
  <c r="Y299" i="71"/>
  <c r="Y300" i="71"/>
  <c r="Y301" i="71"/>
  <c r="Y302" i="71"/>
  <c r="Y303" i="71"/>
  <c r="Y304" i="71"/>
  <c r="Y305" i="71"/>
  <c r="Y306" i="71"/>
  <c r="Y307" i="71"/>
  <c r="Y308" i="71"/>
  <c r="Y309" i="71"/>
  <c r="Y310" i="71"/>
  <c r="Y311" i="71"/>
  <c r="Y312" i="71"/>
  <c r="Y313" i="71"/>
  <c r="Y314" i="71"/>
  <c r="Y315" i="71"/>
  <c r="Y316" i="71"/>
  <c r="Y317" i="71"/>
  <c r="Y318" i="71"/>
  <c r="Y319" i="71"/>
  <c r="Y320" i="71"/>
  <c r="S101" i="71"/>
  <c r="S102" i="71"/>
  <c r="S103" i="71"/>
  <c r="S104" i="71"/>
  <c r="S105" i="71"/>
  <c r="S106" i="71"/>
  <c r="S107" i="71"/>
  <c r="S108" i="71"/>
  <c r="S109" i="71"/>
  <c r="S110" i="71"/>
  <c r="S111" i="71"/>
  <c r="S112" i="71"/>
  <c r="S113" i="71"/>
  <c r="S114" i="71"/>
  <c r="S115" i="71"/>
  <c r="S116" i="71"/>
  <c r="S117" i="71"/>
  <c r="S118" i="71"/>
  <c r="S119" i="71"/>
  <c r="S120" i="71"/>
  <c r="S121" i="71"/>
  <c r="S122" i="71"/>
  <c r="S123" i="71"/>
  <c r="S124" i="71"/>
  <c r="S125" i="71"/>
  <c r="S126" i="71"/>
  <c r="S127" i="71"/>
  <c r="S128" i="71"/>
  <c r="S129" i="71"/>
  <c r="S130" i="71"/>
  <c r="S131" i="71"/>
  <c r="S132" i="71"/>
  <c r="S133" i="71"/>
  <c r="S134" i="71"/>
  <c r="S135" i="71"/>
  <c r="S136" i="71"/>
  <c r="S137" i="71"/>
  <c r="S138" i="71"/>
  <c r="S139" i="71"/>
  <c r="S140" i="71"/>
  <c r="S141" i="71"/>
  <c r="S142" i="71"/>
  <c r="S143" i="71"/>
  <c r="S144" i="71"/>
  <c r="S145" i="71"/>
  <c r="S146" i="71"/>
  <c r="S147" i="71"/>
  <c r="S148" i="71"/>
  <c r="S149" i="71"/>
  <c r="S150" i="71"/>
  <c r="S151" i="71"/>
  <c r="S152" i="71"/>
  <c r="S153" i="71"/>
  <c r="S154" i="71"/>
  <c r="S155" i="71"/>
  <c r="S156" i="71"/>
  <c r="S157" i="71"/>
  <c r="S158" i="71"/>
  <c r="S159" i="71"/>
  <c r="S160" i="71"/>
  <c r="S161" i="71"/>
  <c r="S162" i="71"/>
  <c r="S163" i="71"/>
  <c r="S164" i="71"/>
  <c r="S165" i="71"/>
  <c r="S166" i="71"/>
  <c r="S167" i="71"/>
  <c r="S168" i="71"/>
  <c r="S169" i="71"/>
  <c r="S170" i="71"/>
  <c r="S171" i="71"/>
  <c r="S172" i="71"/>
  <c r="S173" i="71"/>
  <c r="S174" i="71"/>
  <c r="S175" i="71"/>
  <c r="S176" i="71"/>
  <c r="S177" i="71"/>
  <c r="S178" i="71"/>
  <c r="S179" i="71"/>
  <c r="S180" i="71"/>
  <c r="S181" i="71"/>
  <c r="S182" i="71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99" i="71"/>
  <c r="S200" i="71"/>
  <c r="S201" i="71"/>
  <c r="S202" i="71"/>
  <c r="S203" i="71"/>
  <c r="S204" i="71"/>
  <c r="S205" i="71"/>
  <c r="S206" i="71"/>
  <c r="S207" i="71"/>
  <c r="S208" i="71"/>
  <c r="S209" i="71"/>
  <c r="S210" i="71"/>
  <c r="S211" i="71"/>
  <c r="S212" i="71"/>
  <c r="S213" i="71"/>
  <c r="S214" i="71"/>
  <c r="S215" i="71"/>
  <c r="S216" i="71"/>
  <c r="S217" i="71"/>
  <c r="S218" i="71"/>
  <c r="S219" i="71"/>
  <c r="S220" i="71"/>
  <c r="S221" i="71"/>
  <c r="S222" i="71"/>
  <c r="S223" i="71"/>
  <c r="S224" i="71"/>
  <c r="S225" i="71"/>
  <c r="S226" i="71"/>
  <c r="S227" i="71"/>
  <c r="S228" i="71"/>
  <c r="S229" i="71"/>
  <c r="S230" i="71"/>
  <c r="S231" i="71"/>
  <c r="S232" i="71"/>
  <c r="S233" i="71"/>
  <c r="S234" i="71"/>
  <c r="S235" i="71"/>
  <c r="S236" i="71"/>
  <c r="S237" i="71"/>
  <c r="S238" i="71"/>
  <c r="S239" i="71"/>
  <c r="S240" i="71"/>
  <c r="S241" i="71"/>
  <c r="S242" i="71"/>
  <c r="S243" i="71"/>
  <c r="S244" i="71"/>
  <c r="S245" i="71"/>
  <c r="S246" i="71"/>
  <c r="S247" i="71"/>
  <c r="S248" i="71"/>
  <c r="S249" i="71"/>
  <c r="S250" i="71"/>
  <c r="S251" i="71"/>
  <c r="S252" i="71"/>
  <c r="S253" i="71"/>
  <c r="S254" i="71"/>
  <c r="S255" i="71"/>
  <c r="S256" i="71"/>
  <c r="S257" i="71"/>
  <c r="S258" i="71"/>
  <c r="S259" i="71"/>
  <c r="S260" i="71"/>
  <c r="S261" i="71"/>
  <c r="S262" i="71"/>
  <c r="S263" i="71"/>
  <c r="S264" i="71"/>
  <c r="S265" i="71"/>
  <c r="S266" i="71"/>
  <c r="S267" i="71"/>
  <c r="S268" i="71"/>
  <c r="S269" i="71"/>
  <c r="S270" i="71"/>
  <c r="S271" i="71"/>
  <c r="S272" i="71"/>
  <c r="S273" i="71"/>
  <c r="S274" i="71"/>
  <c r="S275" i="71"/>
  <c r="S276" i="71"/>
  <c r="S277" i="71"/>
  <c r="S278" i="71"/>
  <c r="S279" i="71"/>
  <c r="S280" i="71"/>
  <c r="S281" i="71"/>
  <c r="S282" i="71"/>
  <c r="S283" i="71"/>
  <c r="S284" i="71"/>
  <c r="S285" i="71"/>
  <c r="S286" i="71"/>
  <c r="S287" i="71"/>
  <c r="S288" i="71"/>
  <c r="S289" i="71"/>
  <c r="S290" i="71"/>
  <c r="S291" i="71"/>
  <c r="S292" i="71"/>
  <c r="S293" i="71"/>
  <c r="S294" i="71"/>
  <c r="S295" i="71"/>
  <c r="S296" i="71"/>
  <c r="S297" i="71"/>
  <c r="S298" i="71"/>
  <c r="S299" i="71"/>
  <c r="S300" i="71"/>
  <c r="S301" i="71"/>
  <c r="S302" i="71"/>
  <c r="S303" i="71"/>
  <c r="S304" i="71"/>
  <c r="S305" i="71"/>
  <c r="S306" i="71"/>
  <c r="S307" i="71"/>
  <c r="S308" i="71"/>
  <c r="S309" i="71"/>
  <c r="S310" i="71"/>
  <c r="S311" i="71"/>
  <c r="S312" i="71"/>
  <c r="S313" i="71"/>
  <c r="S314" i="71"/>
  <c r="S315" i="71"/>
  <c r="S316" i="71"/>
  <c r="S317" i="71"/>
  <c r="S318" i="71"/>
  <c r="S319" i="71"/>
  <c r="S320" i="71"/>
  <c r="M101" i="71"/>
  <c r="M102" i="71"/>
  <c r="M103" i="71"/>
  <c r="M104" i="71"/>
  <c r="M105" i="71"/>
  <c r="M106" i="71"/>
  <c r="M107" i="71"/>
  <c r="M108" i="71"/>
  <c r="M109" i="71"/>
  <c r="M110" i="71"/>
  <c r="M111" i="71"/>
  <c r="M112" i="71"/>
  <c r="M113" i="71"/>
  <c r="M114" i="71"/>
  <c r="M115" i="71"/>
  <c r="M116" i="71"/>
  <c r="M117" i="71"/>
  <c r="M118" i="71"/>
  <c r="M119" i="71"/>
  <c r="M120" i="71"/>
  <c r="M121" i="71"/>
  <c r="M122" i="71"/>
  <c r="M123" i="71"/>
  <c r="M124" i="71"/>
  <c r="M125" i="71"/>
  <c r="M126" i="71"/>
  <c r="M127" i="71"/>
  <c r="M128" i="71"/>
  <c r="M129" i="71"/>
  <c r="M130" i="71"/>
  <c r="M131" i="71"/>
  <c r="M132" i="71"/>
  <c r="M133" i="71"/>
  <c r="M134" i="71"/>
  <c r="M135" i="71"/>
  <c r="M136" i="71"/>
  <c r="M137" i="71"/>
  <c r="M138" i="71"/>
  <c r="M139" i="71"/>
  <c r="M140" i="71"/>
  <c r="M141" i="71"/>
  <c r="M142" i="71"/>
  <c r="M143" i="71"/>
  <c r="M144" i="71"/>
  <c r="M145" i="71"/>
  <c r="M146" i="71"/>
  <c r="M147" i="71"/>
  <c r="M148" i="71"/>
  <c r="M149" i="71"/>
  <c r="M150" i="71"/>
  <c r="M151" i="71"/>
  <c r="M152" i="71"/>
  <c r="M153" i="71"/>
  <c r="M154" i="71"/>
  <c r="M155" i="71"/>
  <c r="M156" i="71"/>
  <c r="M157" i="71"/>
  <c r="M158" i="71"/>
  <c r="M159" i="71"/>
  <c r="M160" i="71"/>
  <c r="M161" i="71"/>
  <c r="M162" i="71"/>
  <c r="M163" i="71"/>
  <c r="M164" i="71"/>
  <c r="M165" i="71"/>
  <c r="M166" i="71"/>
  <c r="M167" i="71"/>
  <c r="M168" i="71"/>
  <c r="M169" i="71"/>
  <c r="M170" i="71"/>
  <c r="M171" i="71"/>
  <c r="M172" i="71"/>
  <c r="M173" i="71"/>
  <c r="M174" i="71"/>
  <c r="M175" i="71"/>
  <c r="M176" i="71"/>
  <c r="M177" i="71"/>
  <c r="M178" i="71"/>
  <c r="M179" i="71"/>
  <c r="M180" i="71"/>
  <c r="M181" i="71"/>
  <c r="M182" i="71"/>
  <c r="M183" i="71"/>
  <c r="M184" i="71"/>
  <c r="M185" i="71"/>
  <c r="M186" i="71"/>
  <c r="M187" i="71"/>
  <c r="M188" i="71"/>
  <c r="M189" i="71"/>
  <c r="M190" i="71"/>
  <c r="M191" i="71"/>
  <c r="M192" i="71"/>
  <c r="M193" i="71"/>
  <c r="M194" i="71"/>
  <c r="M195" i="71"/>
  <c r="M196" i="71"/>
  <c r="M197" i="71"/>
  <c r="M198" i="71"/>
  <c r="M199" i="71"/>
  <c r="M200" i="71"/>
  <c r="M201" i="71"/>
  <c r="M202" i="71"/>
  <c r="M203" i="71"/>
  <c r="M204" i="71"/>
  <c r="M205" i="71"/>
  <c r="M206" i="71"/>
  <c r="M207" i="71"/>
  <c r="M208" i="71"/>
  <c r="M209" i="71"/>
  <c r="M210" i="71"/>
  <c r="M211" i="71"/>
  <c r="M212" i="71"/>
  <c r="M213" i="71"/>
  <c r="M214" i="71"/>
  <c r="M215" i="71"/>
  <c r="M216" i="71"/>
  <c r="M217" i="71"/>
  <c r="M218" i="71"/>
  <c r="M219" i="71"/>
  <c r="M220" i="71"/>
  <c r="M221" i="71"/>
  <c r="M222" i="71"/>
  <c r="M223" i="71"/>
  <c r="M224" i="71"/>
  <c r="M225" i="71"/>
  <c r="M226" i="71"/>
  <c r="M227" i="71"/>
  <c r="M228" i="71"/>
  <c r="M229" i="71"/>
  <c r="M230" i="71"/>
  <c r="M231" i="71"/>
  <c r="M232" i="71"/>
  <c r="M233" i="71"/>
  <c r="M234" i="71"/>
  <c r="M235" i="71"/>
  <c r="M236" i="71"/>
  <c r="M237" i="71"/>
  <c r="M238" i="71"/>
  <c r="M239" i="71"/>
  <c r="M240" i="71"/>
  <c r="M241" i="71"/>
  <c r="M242" i="71"/>
  <c r="M243" i="71"/>
  <c r="M244" i="71"/>
  <c r="M245" i="71"/>
  <c r="M246" i="71"/>
  <c r="M247" i="71"/>
  <c r="M248" i="71"/>
  <c r="M249" i="71"/>
  <c r="M250" i="71"/>
  <c r="M251" i="71"/>
  <c r="M252" i="71"/>
  <c r="M253" i="71"/>
  <c r="M254" i="71"/>
  <c r="M255" i="71"/>
  <c r="M256" i="71"/>
  <c r="M257" i="71"/>
  <c r="M258" i="71"/>
  <c r="M259" i="71"/>
  <c r="M260" i="71"/>
  <c r="M261" i="71"/>
  <c r="M262" i="71"/>
  <c r="M263" i="71"/>
  <c r="M264" i="71"/>
  <c r="M265" i="71"/>
  <c r="M266" i="71"/>
  <c r="M267" i="71"/>
  <c r="M268" i="71"/>
  <c r="M269" i="71"/>
  <c r="M270" i="71"/>
  <c r="M271" i="71"/>
  <c r="M272" i="71"/>
  <c r="M273" i="71"/>
  <c r="M274" i="71"/>
  <c r="M275" i="71"/>
  <c r="M276" i="71"/>
  <c r="M277" i="71"/>
  <c r="M278" i="71"/>
  <c r="M279" i="71"/>
  <c r="M280" i="71"/>
  <c r="M281" i="71"/>
  <c r="M282" i="71"/>
  <c r="M283" i="71"/>
  <c r="M284" i="71"/>
  <c r="M285" i="71"/>
  <c r="M286" i="71"/>
  <c r="M287" i="71"/>
  <c r="M288" i="71"/>
  <c r="M289" i="71"/>
  <c r="M290" i="71"/>
  <c r="M291" i="71"/>
  <c r="M292" i="71"/>
  <c r="M293" i="71"/>
  <c r="M294" i="71"/>
  <c r="M295" i="71"/>
  <c r="M296" i="71"/>
  <c r="M297" i="71"/>
  <c r="M298" i="71"/>
  <c r="M299" i="71"/>
  <c r="M300" i="71"/>
  <c r="M301" i="71"/>
  <c r="M302" i="71"/>
  <c r="M303" i="71"/>
  <c r="M304" i="71"/>
  <c r="M305" i="71"/>
  <c r="M306" i="71"/>
  <c r="M307" i="71"/>
  <c r="M308" i="71"/>
  <c r="M309" i="71"/>
  <c r="M310" i="71"/>
  <c r="M311" i="71"/>
  <c r="M312" i="71"/>
  <c r="M313" i="71"/>
  <c r="M314" i="71"/>
  <c r="M315" i="71"/>
  <c r="M316" i="71"/>
  <c r="M317" i="71"/>
  <c r="M318" i="71"/>
  <c r="M319" i="71"/>
  <c r="M320" i="71"/>
  <c r="BT45" i="8" l="1"/>
  <c r="BT46" i="8"/>
  <c r="BT47" i="8"/>
  <c r="BT48" i="8"/>
  <c r="BT49" i="8"/>
  <c r="BT50" i="8"/>
  <c r="BT51" i="8"/>
  <c r="BT52" i="8"/>
  <c r="BT53" i="8"/>
  <c r="BT54" i="8"/>
  <c r="BT55" i="8"/>
  <c r="BT56" i="8"/>
  <c r="BT57" i="8"/>
  <c r="BT58" i="8"/>
  <c r="BT59" i="8"/>
  <c r="BT60" i="8"/>
  <c r="BT61" i="8"/>
  <c r="BT62" i="8"/>
  <c r="BT63" i="8"/>
  <c r="BT64" i="8"/>
  <c r="BT65" i="8"/>
  <c r="BT66" i="8"/>
  <c r="BT67" i="8"/>
  <c r="BT68" i="8"/>
  <c r="BT69" i="8"/>
  <c r="BT70" i="8"/>
  <c r="BT71" i="8"/>
  <c r="BT72" i="8"/>
  <c r="BT73" i="8"/>
  <c r="BT74" i="8"/>
  <c r="BT75" i="8"/>
  <c r="BT76" i="8"/>
  <c r="BT77" i="8"/>
  <c r="BT78" i="8"/>
  <c r="BT79" i="8"/>
  <c r="BT80" i="8"/>
  <c r="BT81" i="8"/>
  <c r="BT82" i="8"/>
  <c r="BT83" i="8"/>
  <c r="BT84" i="8"/>
  <c r="BT85" i="8"/>
  <c r="BT86" i="8"/>
  <c r="BT87" i="8"/>
  <c r="BT88" i="8"/>
  <c r="BT89" i="8"/>
  <c r="BT90" i="8"/>
  <c r="BT91" i="8"/>
  <c r="BT92" i="8"/>
  <c r="BT93" i="8"/>
  <c r="BT94" i="8"/>
  <c r="BT95" i="8"/>
  <c r="BT96" i="8"/>
  <c r="BT97" i="8"/>
  <c r="BT98" i="8"/>
  <c r="BT99" i="8"/>
  <c r="BT100" i="8"/>
  <c r="BT101" i="8"/>
  <c r="BT102" i="8"/>
  <c r="BT103" i="8"/>
  <c r="BT104" i="8"/>
  <c r="BT105" i="8"/>
  <c r="BT106" i="8"/>
  <c r="BT107" i="8"/>
  <c r="BT108" i="8"/>
  <c r="BT109" i="8"/>
  <c r="BT110" i="8"/>
  <c r="BT111" i="8"/>
  <c r="BT112" i="8"/>
  <c r="BT113" i="8"/>
  <c r="BT114" i="8"/>
  <c r="BT115" i="8"/>
  <c r="BT116" i="8"/>
  <c r="BT117" i="8"/>
  <c r="BT118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AJ45" i="86"/>
  <c r="AJ46" i="86"/>
  <c r="AJ47" i="86"/>
  <c r="AJ48" i="86"/>
  <c r="AJ49" i="86"/>
  <c r="AJ50" i="86"/>
  <c r="AJ51" i="86"/>
  <c r="AJ52" i="86"/>
  <c r="AJ53" i="86"/>
  <c r="AJ54" i="86"/>
  <c r="AJ55" i="86"/>
  <c r="AJ56" i="86"/>
  <c r="AJ57" i="86"/>
  <c r="AJ58" i="86"/>
  <c r="AJ59" i="86"/>
  <c r="AJ60" i="86"/>
  <c r="AJ61" i="86"/>
  <c r="AJ62" i="86"/>
  <c r="AJ63" i="86"/>
  <c r="AJ64" i="86"/>
  <c r="AJ65" i="86"/>
  <c r="AJ66" i="86"/>
  <c r="AJ67" i="86"/>
  <c r="AJ68" i="86"/>
  <c r="AJ69" i="86"/>
  <c r="AJ70" i="86"/>
  <c r="AJ71" i="86"/>
  <c r="AJ72" i="86"/>
  <c r="AJ73" i="86"/>
  <c r="AJ74" i="86"/>
  <c r="AJ75" i="86"/>
  <c r="AJ76" i="86"/>
  <c r="AJ77" i="86"/>
  <c r="AJ78" i="86"/>
  <c r="AJ79" i="86"/>
  <c r="AJ80" i="86"/>
  <c r="AJ81" i="86"/>
  <c r="AJ82" i="86"/>
  <c r="AJ83" i="86"/>
  <c r="AJ84" i="86"/>
  <c r="AJ85" i="86"/>
  <c r="AJ86" i="86"/>
  <c r="AJ87" i="86"/>
  <c r="AJ88" i="86"/>
  <c r="AJ89" i="86"/>
  <c r="AJ90" i="86"/>
  <c r="AJ91" i="86"/>
  <c r="AJ92" i="86"/>
  <c r="AJ93" i="86"/>
  <c r="AJ94" i="86"/>
  <c r="AJ95" i="86"/>
  <c r="AJ96" i="86"/>
  <c r="AJ97" i="86"/>
  <c r="AJ98" i="86"/>
  <c r="AJ99" i="86"/>
  <c r="AJ100" i="86"/>
  <c r="AJ101" i="86"/>
  <c r="AJ102" i="86"/>
  <c r="AJ103" i="86"/>
  <c r="AJ104" i="86"/>
  <c r="AJ105" i="86"/>
  <c r="AJ106" i="86"/>
  <c r="AJ107" i="86"/>
  <c r="AJ108" i="86"/>
  <c r="AJ109" i="86"/>
  <c r="AJ110" i="86"/>
  <c r="AJ111" i="86"/>
  <c r="AJ112" i="86"/>
  <c r="AJ113" i="86"/>
  <c r="AJ114" i="86"/>
  <c r="AJ115" i="86"/>
  <c r="AJ116" i="86"/>
  <c r="AJ117" i="86"/>
  <c r="AJ118" i="86"/>
  <c r="AD45" i="86"/>
  <c r="AD46" i="86"/>
  <c r="AD47" i="86"/>
  <c r="AD48" i="86"/>
  <c r="AD49" i="86"/>
  <c r="AD50" i="86"/>
  <c r="AD51" i="86"/>
  <c r="AD52" i="86"/>
  <c r="AD53" i="86"/>
  <c r="AD54" i="86"/>
  <c r="AD55" i="86"/>
  <c r="AD56" i="86"/>
  <c r="AD57" i="86"/>
  <c r="AD58" i="86"/>
  <c r="AD59" i="86"/>
  <c r="AD60" i="86"/>
  <c r="AD61" i="86"/>
  <c r="AD62" i="86"/>
  <c r="AD63" i="86"/>
  <c r="AD64" i="86"/>
  <c r="AD65" i="86"/>
  <c r="AD66" i="86"/>
  <c r="AD67" i="86"/>
  <c r="AD68" i="86"/>
  <c r="AD69" i="86"/>
  <c r="AD70" i="86"/>
  <c r="AD71" i="86"/>
  <c r="AD72" i="86"/>
  <c r="AD73" i="86"/>
  <c r="AD74" i="86"/>
  <c r="AD75" i="86"/>
  <c r="AD76" i="86"/>
  <c r="AD77" i="86"/>
  <c r="AD78" i="86"/>
  <c r="AD79" i="86"/>
  <c r="AD80" i="86"/>
  <c r="AD81" i="86"/>
  <c r="AD82" i="86"/>
  <c r="AD83" i="86"/>
  <c r="AD84" i="86"/>
  <c r="AD85" i="86"/>
  <c r="AD86" i="86"/>
  <c r="AD87" i="86"/>
  <c r="AD88" i="86"/>
  <c r="AD89" i="86"/>
  <c r="AD90" i="86"/>
  <c r="AD91" i="86"/>
  <c r="AD92" i="86"/>
  <c r="AD93" i="86"/>
  <c r="AD94" i="86"/>
  <c r="AD95" i="86"/>
  <c r="AD96" i="86"/>
  <c r="AD97" i="86"/>
  <c r="AD98" i="86"/>
  <c r="AD99" i="86"/>
  <c r="AD100" i="86"/>
  <c r="AD101" i="86"/>
  <c r="AD102" i="86"/>
  <c r="AD103" i="86"/>
  <c r="AD104" i="86"/>
  <c r="AD105" i="86"/>
  <c r="AD106" i="86"/>
  <c r="AD107" i="86"/>
  <c r="AD108" i="86"/>
  <c r="AD109" i="86"/>
  <c r="AD110" i="86"/>
  <c r="AD111" i="86"/>
  <c r="AD112" i="86"/>
  <c r="AD113" i="86"/>
  <c r="AD114" i="86"/>
  <c r="AD115" i="86"/>
  <c r="AD116" i="86"/>
  <c r="AD117" i="86"/>
  <c r="AD118" i="86"/>
  <c r="X45" i="86"/>
  <c r="X46" i="86"/>
  <c r="X47" i="86"/>
  <c r="X48" i="86"/>
  <c r="X49" i="86"/>
  <c r="X50" i="86"/>
  <c r="X51" i="86"/>
  <c r="X52" i="86"/>
  <c r="X53" i="86"/>
  <c r="X54" i="86"/>
  <c r="X55" i="86"/>
  <c r="X56" i="86"/>
  <c r="X57" i="86"/>
  <c r="X58" i="86"/>
  <c r="X59" i="86"/>
  <c r="X60" i="86"/>
  <c r="X61" i="86"/>
  <c r="X62" i="86"/>
  <c r="X63" i="86"/>
  <c r="X64" i="86"/>
  <c r="X65" i="86"/>
  <c r="X66" i="86"/>
  <c r="X67" i="86"/>
  <c r="X68" i="86"/>
  <c r="X69" i="86"/>
  <c r="X70" i="86"/>
  <c r="X71" i="86"/>
  <c r="X72" i="86"/>
  <c r="X73" i="86"/>
  <c r="X74" i="86"/>
  <c r="X75" i="86"/>
  <c r="X76" i="86"/>
  <c r="X77" i="86"/>
  <c r="X78" i="86"/>
  <c r="X79" i="86"/>
  <c r="X80" i="86"/>
  <c r="X81" i="86"/>
  <c r="X82" i="86"/>
  <c r="X83" i="86"/>
  <c r="X84" i="86"/>
  <c r="X85" i="86"/>
  <c r="X86" i="86"/>
  <c r="X87" i="86"/>
  <c r="X88" i="86"/>
  <c r="X89" i="86"/>
  <c r="X90" i="86"/>
  <c r="X91" i="86"/>
  <c r="X92" i="86"/>
  <c r="X93" i="86"/>
  <c r="X94" i="86"/>
  <c r="X95" i="86"/>
  <c r="X96" i="86"/>
  <c r="X97" i="86"/>
  <c r="X98" i="86"/>
  <c r="X99" i="86"/>
  <c r="X100" i="86"/>
  <c r="X101" i="86"/>
  <c r="X102" i="86"/>
  <c r="X103" i="86"/>
  <c r="X104" i="86"/>
  <c r="X105" i="86"/>
  <c r="X106" i="86"/>
  <c r="X107" i="86"/>
  <c r="X108" i="86"/>
  <c r="X109" i="86"/>
  <c r="X110" i="86"/>
  <c r="X111" i="86"/>
  <c r="X112" i="86"/>
  <c r="X113" i="86"/>
  <c r="X114" i="86"/>
  <c r="X115" i="86"/>
  <c r="X116" i="86"/>
  <c r="X117" i="86"/>
  <c r="X118" i="86"/>
  <c r="R45" i="86"/>
  <c r="R46" i="86"/>
  <c r="R47" i="86"/>
  <c r="R48" i="86"/>
  <c r="R49" i="86"/>
  <c r="R50" i="86"/>
  <c r="R51" i="86"/>
  <c r="R52" i="86"/>
  <c r="R53" i="86"/>
  <c r="R54" i="86"/>
  <c r="R55" i="86"/>
  <c r="R56" i="86"/>
  <c r="R57" i="86"/>
  <c r="R58" i="86"/>
  <c r="R59" i="86"/>
  <c r="R60" i="86"/>
  <c r="R61" i="86"/>
  <c r="R62" i="86"/>
  <c r="R63" i="86"/>
  <c r="R64" i="86"/>
  <c r="R65" i="86"/>
  <c r="R66" i="86"/>
  <c r="R67" i="86"/>
  <c r="R68" i="86"/>
  <c r="R69" i="86"/>
  <c r="R70" i="86"/>
  <c r="R71" i="86"/>
  <c r="R72" i="86"/>
  <c r="R73" i="86"/>
  <c r="R74" i="86"/>
  <c r="R75" i="86"/>
  <c r="R76" i="86"/>
  <c r="R77" i="86"/>
  <c r="R78" i="86"/>
  <c r="R79" i="86"/>
  <c r="R80" i="86"/>
  <c r="R81" i="86"/>
  <c r="R82" i="86"/>
  <c r="R83" i="86"/>
  <c r="R84" i="86"/>
  <c r="R85" i="86"/>
  <c r="R86" i="86"/>
  <c r="R87" i="86"/>
  <c r="R88" i="86"/>
  <c r="R89" i="86"/>
  <c r="R90" i="86"/>
  <c r="R91" i="86"/>
  <c r="R92" i="86"/>
  <c r="R93" i="86"/>
  <c r="R94" i="86"/>
  <c r="R95" i="86"/>
  <c r="R96" i="86"/>
  <c r="R97" i="86"/>
  <c r="R98" i="86"/>
  <c r="R99" i="86"/>
  <c r="R100" i="86"/>
  <c r="R101" i="86"/>
  <c r="R102" i="86"/>
  <c r="R103" i="86"/>
  <c r="R104" i="86"/>
  <c r="R105" i="86"/>
  <c r="R106" i="86"/>
  <c r="R107" i="86"/>
  <c r="R108" i="86"/>
  <c r="R109" i="86"/>
  <c r="R110" i="86"/>
  <c r="R111" i="86"/>
  <c r="R112" i="86"/>
  <c r="R113" i="86"/>
  <c r="R114" i="86"/>
  <c r="R115" i="86"/>
  <c r="R116" i="86"/>
  <c r="R117" i="86"/>
  <c r="R118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59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72" i="86"/>
  <c r="L73" i="86"/>
  <c r="L74" i="86"/>
  <c r="L75" i="86"/>
  <c r="L76" i="86"/>
  <c r="L77" i="86"/>
  <c r="L78" i="86"/>
  <c r="L79" i="86"/>
  <c r="L80" i="86"/>
  <c r="L81" i="86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106" i="86"/>
  <c r="L107" i="86"/>
  <c r="L108" i="86"/>
  <c r="L109" i="86"/>
  <c r="L110" i="86"/>
  <c r="L111" i="86"/>
  <c r="L112" i="86"/>
  <c r="L113" i="86"/>
  <c r="L114" i="86"/>
  <c r="L115" i="86"/>
  <c r="L116" i="86"/>
  <c r="L117" i="86"/>
  <c r="L118" i="86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CX38" i="85"/>
  <c r="CX39" i="85"/>
  <c r="CX40" i="85"/>
  <c r="CX41" i="85"/>
  <c r="CX42" i="85"/>
  <c r="CX43" i="85"/>
  <c r="CX44" i="85"/>
  <c r="CX45" i="85"/>
  <c r="CX46" i="85"/>
  <c r="CX47" i="85"/>
  <c r="CX48" i="85"/>
  <c r="CX49" i="85"/>
  <c r="CX50" i="85"/>
  <c r="CX51" i="85"/>
  <c r="CX52" i="85"/>
  <c r="CX53" i="85"/>
  <c r="CX54" i="85"/>
  <c r="CX55" i="85"/>
  <c r="CX56" i="85"/>
  <c r="CX57" i="85"/>
  <c r="CX58" i="85"/>
  <c r="CX59" i="85"/>
  <c r="CX60" i="85"/>
  <c r="CX61" i="85"/>
  <c r="CX62" i="85"/>
  <c r="CX63" i="85"/>
  <c r="CX64" i="85"/>
  <c r="CX65" i="85"/>
  <c r="CX66" i="85"/>
  <c r="CX67" i="85"/>
  <c r="CX68" i="85"/>
  <c r="CX69" i="85"/>
  <c r="CX70" i="85"/>
  <c r="CX71" i="85"/>
  <c r="CX72" i="85"/>
  <c r="CX73" i="85"/>
  <c r="CX74" i="85"/>
  <c r="CX75" i="85"/>
  <c r="CX76" i="85"/>
  <c r="CX77" i="85"/>
  <c r="CX78" i="85"/>
  <c r="CX79" i="85"/>
  <c r="CX80" i="85"/>
  <c r="CX81" i="85"/>
  <c r="CX82" i="85"/>
  <c r="CX83" i="85"/>
  <c r="CX84" i="85"/>
  <c r="CX85" i="85"/>
  <c r="CX86" i="85"/>
  <c r="CX87" i="85"/>
  <c r="CX88" i="85"/>
  <c r="CX89" i="85"/>
  <c r="CX90" i="85"/>
  <c r="CX91" i="85"/>
  <c r="CX92" i="85"/>
  <c r="CX93" i="85"/>
  <c r="CX94" i="85"/>
  <c r="CX95" i="85"/>
  <c r="CX96" i="85"/>
  <c r="CX97" i="85"/>
  <c r="CX98" i="85"/>
  <c r="CX99" i="85"/>
  <c r="CX100" i="85"/>
  <c r="CX101" i="85"/>
  <c r="CX102" i="85"/>
  <c r="CX103" i="85"/>
  <c r="CX104" i="85"/>
  <c r="CX105" i="85"/>
  <c r="CX106" i="85"/>
  <c r="CX107" i="85"/>
  <c r="CX108" i="85"/>
  <c r="CX109" i="85"/>
  <c r="CX110" i="85"/>
  <c r="CX111" i="85"/>
  <c r="CX112" i="85"/>
  <c r="CX113" i="85"/>
  <c r="CX114" i="85"/>
  <c r="CX115" i="85"/>
  <c r="CX116" i="85"/>
  <c r="CX117" i="85"/>
  <c r="CR38" i="85"/>
  <c r="CR39" i="85"/>
  <c r="CR40" i="85"/>
  <c r="CR41" i="85"/>
  <c r="CR42" i="85"/>
  <c r="CR43" i="85"/>
  <c r="CR44" i="85"/>
  <c r="CR45" i="85"/>
  <c r="CR46" i="85"/>
  <c r="CR47" i="85"/>
  <c r="CR48" i="85"/>
  <c r="CR49" i="85"/>
  <c r="CR50" i="85"/>
  <c r="CR51" i="85"/>
  <c r="CR52" i="85"/>
  <c r="CR53" i="85"/>
  <c r="CR54" i="85"/>
  <c r="CR55" i="85"/>
  <c r="CR56" i="85"/>
  <c r="CR57" i="85"/>
  <c r="CR58" i="85"/>
  <c r="CR59" i="85"/>
  <c r="CR60" i="85"/>
  <c r="CR61" i="85"/>
  <c r="CR62" i="85"/>
  <c r="CR63" i="85"/>
  <c r="CR64" i="85"/>
  <c r="CR65" i="85"/>
  <c r="CR66" i="85"/>
  <c r="CR67" i="85"/>
  <c r="CR68" i="85"/>
  <c r="CR69" i="85"/>
  <c r="CR70" i="85"/>
  <c r="CR71" i="85"/>
  <c r="CR72" i="85"/>
  <c r="CR73" i="85"/>
  <c r="CR74" i="85"/>
  <c r="CR75" i="85"/>
  <c r="CR76" i="85"/>
  <c r="CR77" i="85"/>
  <c r="CR78" i="85"/>
  <c r="CR79" i="85"/>
  <c r="CR80" i="85"/>
  <c r="CR81" i="85"/>
  <c r="CR82" i="85"/>
  <c r="CR83" i="85"/>
  <c r="CR84" i="85"/>
  <c r="CR85" i="85"/>
  <c r="CR86" i="85"/>
  <c r="CR87" i="85"/>
  <c r="CR88" i="85"/>
  <c r="CR89" i="85"/>
  <c r="CR90" i="85"/>
  <c r="CR91" i="85"/>
  <c r="CR92" i="85"/>
  <c r="CR93" i="85"/>
  <c r="CR94" i="85"/>
  <c r="CR95" i="85"/>
  <c r="CR96" i="85"/>
  <c r="CR97" i="85"/>
  <c r="CR98" i="85"/>
  <c r="CR99" i="85"/>
  <c r="CR100" i="85"/>
  <c r="CR101" i="85"/>
  <c r="CR102" i="85"/>
  <c r="CR103" i="85"/>
  <c r="CR104" i="85"/>
  <c r="CR105" i="85"/>
  <c r="CR106" i="85"/>
  <c r="CR107" i="85"/>
  <c r="CR108" i="85"/>
  <c r="CR109" i="85"/>
  <c r="CR110" i="85"/>
  <c r="CR111" i="85"/>
  <c r="CR112" i="85"/>
  <c r="CR113" i="85"/>
  <c r="CR114" i="85"/>
  <c r="CR115" i="85"/>
  <c r="CR116" i="85"/>
  <c r="CR117" i="85"/>
  <c r="CL38" i="85"/>
  <c r="CL39" i="85"/>
  <c r="CL40" i="85"/>
  <c r="CL41" i="85"/>
  <c r="CL42" i="85"/>
  <c r="CL43" i="85"/>
  <c r="CL44" i="85"/>
  <c r="CL45" i="85"/>
  <c r="CL46" i="85"/>
  <c r="CL47" i="85"/>
  <c r="CL48" i="85"/>
  <c r="CL49" i="85"/>
  <c r="CL50" i="85"/>
  <c r="CL51" i="85"/>
  <c r="CL52" i="85"/>
  <c r="CL53" i="85"/>
  <c r="CL54" i="85"/>
  <c r="CL55" i="85"/>
  <c r="CL56" i="85"/>
  <c r="CL57" i="85"/>
  <c r="CL58" i="85"/>
  <c r="CL59" i="85"/>
  <c r="CL60" i="85"/>
  <c r="CL61" i="85"/>
  <c r="CL62" i="85"/>
  <c r="CL63" i="85"/>
  <c r="CL64" i="85"/>
  <c r="CL65" i="85"/>
  <c r="CL66" i="85"/>
  <c r="CL67" i="85"/>
  <c r="CL68" i="85"/>
  <c r="CL69" i="85"/>
  <c r="CL70" i="85"/>
  <c r="CL71" i="85"/>
  <c r="CL72" i="85"/>
  <c r="CL73" i="85"/>
  <c r="CL74" i="85"/>
  <c r="CL75" i="85"/>
  <c r="CL76" i="85"/>
  <c r="CL77" i="85"/>
  <c r="CL78" i="85"/>
  <c r="CL79" i="85"/>
  <c r="CL80" i="85"/>
  <c r="CL81" i="85"/>
  <c r="CL82" i="85"/>
  <c r="CL83" i="85"/>
  <c r="CL84" i="85"/>
  <c r="CL85" i="85"/>
  <c r="CL86" i="85"/>
  <c r="CL87" i="85"/>
  <c r="CL88" i="85"/>
  <c r="CL89" i="85"/>
  <c r="CL90" i="85"/>
  <c r="CL91" i="85"/>
  <c r="CL92" i="85"/>
  <c r="CL93" i="85"/>
  <c r="CL94" i="85"/>
  <c r="CL95" i="85"/>
  <c r="CL96" i="85"/>
  <c r="CL97" i="85"/>
  <c r="CL98" i="85"/>
  <c r="CL99" i="85"/>
  <c r="CL100" i="85"/>
  <c r="CL101" i="85"/>
  <c r="CL102" i="85"/>
  <c r="CL103" i="85"/>
  <c r="CL104" i="85"/>
  <c r="CL105" i="85"/>
  <c r="CL106" i="85"/>
  <c r="CL107" i="85"/>
  <c r="CL108" i="85"/>
  <c r="CL109" i="85"/>
  <c r="CL110" i="85"/>
  <c r="CL111" i="85"/>
  <c r="CL112" i="85"/>
  <c r="CL113" i="85"/>
  <c r="CL114" i="85"/>
  <c r="CL115" i="85"/>
  <c r="CL116" i="85"/>
  <c r="CL117" i="85"/>
  <c r="CF38" i="85"/>
  <c r="CF39" i="85"/>
  <c r="CF40" i="85"/>
  <c r="CF41" i="85"/>
  <c r="CF42" i="85"/>
  <c r="CF43" i="85"/>
  <c r="CF44" i="85"/>
  <c r="CF45" i="85"/>
  <c r="CF46" i="85"/>
  <c r="CF47" i="85"/>
  <c r="CF48" i="85"/>
  <c r="CF49" i="85"/>
  <c r="CF50" i="85"/>
  <c r="CF51" i="85"/>
  <c r="CF52" i="85"/>
  <c r="CF53" i="85"/>
  <c r="CF54" i="85"/>
  <c r="CF55" i="85"/>
  <c r="CF56" i="85"/>
  <c r="CF57" i="85"/>
  <c r="CF58" i="85"/>
  <c r="CF59" i="85"/>
  <c r="CF60" i="85"/>
  <c r="CF61" i="85"/>
  <c r="CF62" i="85"/>
  <c r="CF63" i="85"/>
  <c r="CF64" i="85"/>
  <c r="CF65" i="85"/>
  <c r="CF66" i="85"/>
  <c r="CF67" i="85"/>
  <c r="CF68" i="85"/>
  <c r="CF69" i="85"/>
  <c r="CF70" i="85"/>
  <c r="CF71" i="85"/>
  <c r="CF72" i="85"/>
  <c r="CF73" i="85"/>
  <c r="CF74" i="85"/>
  <c r="CF75" i="85"/>
  <c r="CF76" i="85"/>
  <c r="CF77" i="85"/>
  <c r="CF78" i="85"/>
  <c r="CF79" i="85"/>
  <c r="CF80" i="85"/>
  <c r="CF81" i="85"/>
  <c r="CF82" i="85"/>
  <c r="CF83" i="85"/>
  <c r="CF84" i="85"/>
  <c r="CF85" i="85"/>
  <c r="CF86" i="85"/>
  <c r="CF87" i="85"/>
  <c r="CF88" i="85"/>
  <c r="CF89" i="85"/>
  <c r="CF90" i="85"/>
  <c r="CF91" i="85"/>
  <c r="CF92" i="85"/>
  <c r="CF93" i="85"/>
  <c r="CF94" i="85"/>
  <c r="CF95" i="85"/>
  <c r="CF96" i="85"/>
  <c r="CF97" i="85"/>
  <c r="CF98" i="85"/>
  <c r="CF99" i="85"/>
  <c r="CF100" i="85"/>
  <c r="CF101" i="85"/>
  <c r="CF102" i="85"/>
  <c r="CF103" i="85"/>
  <c r="CF104" i="85"/>
  <c r="CF105" i="85"/>
  <c r="CF106" i="85"/>
  <c r="CF107" i="85"/>
  <c r="CF108" i="85"/>
  <c r="CF109" i="85"/>
  <c r="CF110" i="85"/>
  <c r="CF111" i="85"/>
  <c r="CF112" i="85"/>
  <c r="CF113" i="85"/>
  <c r="CF114" i="85"/>
  <c r="CF115" i="85"/>
  <c r="CF116" i="85"/>
  <c r="CF117" i="85"/>
  <c r="BZ38" i="85"/>
  <c r="BZ39" i="85"/>
  <c r="BZ40" i="85"/>
  <c r="BZ41" i="85"/>
  <c r="BZ42" i="85"/>
  <c r="BZ43" i="85"/>
  <c r="BZ44" i="85"/>
  <c r="BZ45" i="85"/>
  <c r="BZ46" i="85"/>
  <c r="BZ47" i="85"/>
  <c r="BZ48" i="85"/>
  <c r="BZ49" i="85"/>
  <c r="BZ50" i="85"/>
  <c r="BZ51" i="85"/>
  <c r="BZ52" i="85"/>
  <c r="BZ53" i="85"/>
  <c r="BZ54" i="85"/>
  <c r="BZ55" i="85"/>
  <c r="BZ56" i="85"/>
  <c r="BZ57" i="85"/>
  <c r="BZ58" i="85"/>
  <c r="BZ59" i="85"/>
  <c r="BZ60" i="85"/>
  <c r="BZ61" i="85"/>
  <c r="BZ62" i="85"/>
  <c r="BZ63" i="85"/>
  <c r="BZ64" i="85"/>
  <c r="BZ65" i="85"/>
  <c r="BZ66" i="85"/>
  <c r="BZ67" i="85"/>
  <c r="BZ68" i="85"/>
  <c r="BZ69" i="85"/>
  <c r="BZ70" i="85"/>
  <c r="BZ71" i="85"/>
  <c r="BZ72" i="85"/>
  <c r="BZ73" i="85"/>
  <c r="BZ74" i="85"/>
  <c r="BZ75" i="85"/>
  <c r="BZ76" i="85"/>
  <c r="BZ77" i="85"/>
  <c r="BZ78" i="85"/>
  <c r="BZ79" i="85"/>
  <c r="BZ80" i="85"/>
  <c r="BZ81" i="85"/>
  <c r="BZ82" i="85"/>
  <c r="BZ83" i="85"/>
  <c r="BZ84" i="85"/>
  <c r="BZ85" i="85"/>
  <c r="BZ86" i="85"/>
  <c r="BZ87" i="85"/>
  <c r="BZ88" i="85"/>
  <c r="BZ89" i="85"/>
  <c r="BZ90" i="85"/>
  <c r="BZ91" i="85"/>
  <c r="BZ92" i="85"/>
  <c r="BZ93" i="85"/>
  <c r="BZ94" i="85"/>
  <c r="BZ95" i="85"/>
  <c r="BZ96" i="85"/>
  <c r="BZ97" i="85"/>
  <c r="BZ98" i="85"/>
  <c r="BZ99" i="85"/>
  <c r="BZ100" i="85"/>
  <c r="BZ101" i="85"/>
  <c r="BZ102" i="85"/>
  <c r="BZ103" i="85"/>
  <c r="BZ104" i="85"/>
  <c r="BZ105" i="85"/>
  <c r="BZ106" i="85"/>
  <c r="BZ107" i="85"/>
  <c r="BZ108" i="85"/>
  <c r="BZ109" i="85"/>
  <c r="BZ110" i="85"/>
  <c r="BZ111" i="85"/>
  <c r="BZ112" i="85"/>
  <c r="BZ113" i="85"/>
  <c r="BZ114" i="85"/>
  <c r="BZ115" i="85"/>
  <c r="BZ116" i="85"/>
  <c r="BZ117" i="85"/>
  <c r="BT38" i="85"/>
  <c r="BT39" i="85"/>
  <c r="BT40" i="85"/>
  <c r="BT41" i="85"/>
  <c r="BT42" i="85"/>
  <c r="BT43" i="85"/>
  <c r="BT44" i="85"/>
  <c r="BT45" i="85"/>
  <c r="BT46" i="85"/>
  <c r="BT47" i="85"/>
  <c r="BT48" i="85"/>
  <c r="BT49" i="85"/>
  <c r="BT50" i="85"/>
  <c r="BT51" i="85"/>
  <c r="BT52" i="85"/>
  <c r="BT53" i="85"/>
  <c r="BT54" i="85"/>
  <c r="BT55" i="85"/>
  <c r="BT56" i="85"/>
  <c r="BT57" i="85"/>
  <c r="BT58" i="85"/>
  <c r="BT59" i="85"/>
  <c r="BT60" i="85"/>
  <c r="BT61" i="85"/>
  <c r="BT62" i="85"/>
  <c r="BT63" i="85"/>
  <c r="BT64" i="85"/>
  <c r="BT65" i="85"/>
  <c r="BT66" i="85"/>
  <c r="BT67" i="85"/>
  <c r="BT68" i="85"/>
  <c r="BT69" i="85"/>
  <c r="BT70" i="85"/>
  <c r="BT71" i="85"/>
  <c r="BT72" i="85"/>
  <c r="BT73" i="85"/>
  <c r="BT74" i="85"/>
  <c r="BT75" i="85"/>
  <c r="BT76" i="85"/>
  <c r="BT77" i="85"/>
  <c r="BT78" i="85"/>
  <c r="BT79" i="85"/>
  <c r="BT80" i="85"/>
  <c r="BT81" i="85"/>
  <c r="BT82" i="85"/>
  <c r="BT83" i="85"/>
  <c r="BT84" i="85"/>
  <c r="BT85" i="85"/>
  <c r="BT86" i="85"/>
  <c r="BT87" i="85"/>
  <c r="BT88" i="85"/>
  <c r="BT89" i="85"/>
  <c r="BT90" i="85"/>
  <c r="BT91" i="85"/>
  <c r="BT92" i="85"/>
  <c r="BT93" i="85"/>
  <c r="BT94" i="85"/>
  <c r="BT95" i="85"/>
  <c r="BT96" i="85"/>
  <c r="BT97" i="85"/>
  <c r="BT98" i="85"/>
  <c r="BT99" i="85"/>
  <c r="BT100" i="85"/>
  <c r="BT101" i="85"/>
  <c r="BT102" i="85"/>
  <c r="BT103" i="85"/>
  <c r="BT104" i="85"/>
  <c r="BT105" i="85"/>
  <c r="BT106" i="85"/>
  <c r="BT107" i="85"/>
  <c r="BT108" i="85"/>
  <c r="BT109" i="85"/>
  <c r="BT110" i="85"/>
  <c r="BT111" i="85"/>
  <c r="BT112" i="85"/>
  <c r="BT113" i="85"/>
  <c r="BT114" i="85"/>
  <c r="BT115" i="85"/>
  <c r="BT116" i="85"/>
  <c r="BT117" i="85"/>
  <c r="BN38" i="85"/>
  <c r="BN39" i="85"/>
  <c r="BN40" i="85"/>
  <c r="BN41" i="85"/>
  <c r="BN42" i="85"/>
  <c r="BN43" i="85"/>
  <c r="BN44" i="85"/>
  <c r="BN45" i="85"/>
  <c r="BN46" i="85"/>
  <c r="BN47" i="85"/>
  <c r="BN48" i="85"/>
  <c r="BN49" i="85"/>
  <c r="BN50" i="85"/>
  <c r="BN51" i="85"/>
  <c r="BN52" i="85"/>
  <c r="BN53" i="85"/>
  <c r="BN54" i="85"/>
  <c r="BN55" i="85"/>
  <c r="BN56" i="85"/>
  <c r="BN57" i="85"/>
  <c r="BN58" i="85"/>
  <c r="BN59" i="85"/>
  <c r="BN60" i="85"/>
  <c r="BN61" i="85"/>
  <c r="BN62" i="85"/>
  <c r="BN63" i="85"/>
  <c r="BN64" i="85"/>
  <c r="BN65" i="85"/>
  <c r="BN66" i="85"/>
  <c r="BN67" i="85"/>
  <c r="BN68" i="85"/>
  <c r="BN69" i="85"/>
  <c r="BN70" i="85"/>
  <c r="BN71" i="85"/>
  <c r="BN72" i="85"/>
  <c r="BN73" i="85"/>
  <c r="BN74" i="85"/>
  <c r="BN75" i="85"/>
  <c r="BN76" i="85"/>
  <c r="BN77" i="85"/>
  <c r="BN78" i="85"/>
  <c r="BN79" i="85"/>
  <c r="BN80" i="85"/>
  <c r="BN81" i="85"/>
  <c r="BN82" i="85"/>
  <c r="BN83" i="85"/>
  <c r="BN84" i="85"/>
  <c r="BN85" i="85"/>
  <c r="BN86" i="85"/>
  <c r="BN87" i="85"/>
  <c r="BN88" i="85"/>
  <c r="BN89" i="85"/>
  <c r="BN90" i="85"/>
  <c r="BN91" i="85"/>
  <c r="BN92" i="85"/>
  <c r="BN93" i="85"/>
  <c r="BN94" i="85"/>
  <c r="BN95" i="85"/>
  <c r="BN96" i="85"/>
  <c r="BN97" i="85"/>
  <c r="BN98" i="85"/>
  <c r="BN99" i="85"/>
  <c r="BN100" i="85"/>
  <c r="BN101" i="85"/>
  <c r="BN102" i="85"/>
  <c r="BN103" i="85"/>
  <c r="BN104" i="85"/>
  <c r="BN105" i="85"/>
  <c r="BN106" i="85"/>
  <c r="BN107" i="85"/>
  <c r="BN108" i="85"/>
  <c r="BN109" i="85"/>
  <c r="BN110" i="85"/>
  <c r="BN111" i="85"/>
  <c r="BN112" i="85"/>
  <c r="BN113" i="85"/>
  <c r="BN114" i="85"/>
  <c r="BN115" i="85"/>
  <c r="BN116" i="85"/>
  <c r="BN117" i="85"/>
  <c r="BH38" i="85"/>
  <c r="BH39" i="85"/>
  <c r="BH40" i="85"/>
  <c r="BH41" i="85"/>
  <c r="BH42" i="85"/>
  <c r="BH43" i="85"/>
  <c r="BH44" i="85"/>
  <c r="BH45" i="85"/>
  <c r="BH46" i="85"/>
  <c r="BH47" i="85"/>
  <c r="BH48" i="85"/>
  <c r="BH49" i="85"/>
  <c r="BH50" i="85"/>
  <c r="BH51" i="85"/>
  <c r="BH52" i="85"/>
  <c r="BH53" i="85"/>
  <c r="BH54" i="85"/>
  <c r="BH55" i="85"/>
  <c r="BH56" i="85"/>
  <c r="BH57" i="85"/>
  <c r="BH58" i="85"/>
  <c r="BH59" i="85"/>
  <c r="BH60" i="85"/>
  <c r="BH61" i="85"/>
  <c r="BH62" i="85"/>
  <c r="BH63" i="85"/>
  <c r="BH64" i="85"/>
  <c r="BH65" i="85"/>
  <c r="BH66" i="85"/>
  <c r="BH67" i="85"/>
  <c r="BH68" i="85"/>
  <c r="BH69" i="85"/>
  <c r="BH70" i="85"/>
  <c r="BH71" i="85"/>
  <c r="BH72" i="85"/>
  <c r="BH73" i="85"/>
  <c r="BH74" i="85"/>
  <c r="BH75" i="85"/>
  <c r="BH76" i="85"/>
  <c r="BH77" i="85"/>
  <c r="BH78" i="85"/>
  <c r="BH79" i="85"/>
  <c r="BH80" i="85"/>
  <c r="BH81" i="85"/>
  <c r="BH82" i="85"/>
  <c r="BH83" i="85"/>
  <c r="BH84" i="85"/>
  <c r="BH85" i="85"/>
  <c r="BH86" i="85"/>
  <c r="BH87" i="85"/>
  <c r="BH88" i="85"/>
  <c r="BH89" i="85"/>
  <c r="BH90" i="85"/>
  <c r="BH91" i="85"/>
  <c r="BH92" i="85"/>
  <c r="BH93" i="85"/>
  <c r="BH94" i="85"/>
  <c r="BH95" i="85"/>
  <c r="BH96" i="85"/>
  <c r="BH97" i="85"/>
  <c r="BH98" i="85"/>
  <c r="BH99" i="85"/>
  <c r="BH100" i="85"/>
  <c r="BH101" i="85"/>
  <c r="BH102" i="85"/>
  <c r="BH103" i="85"/>
  <c r="BH104" i="85"/>
  <c r="BH105" i="85"/>
  <c r="BH106" i="85"/>
  <c r="BH107" i="85"/>
  <c r="BH108" i="85"/>
  <c r="BH109" i="85"/>
  <c r="BH110" i="85"/>
  <c r="BH111" i="85"/>
  <c r="BH112" i="85"/>
  <c r="BH113" i="85"/>
  <c r="BH114" i="85"/>
  <c r="BH115" i="85"/>
  <c r="BH116" i="85"/>
  <c r="BH117" i="85"/>
  <c r="BB38" i="85"/>
  <c r="BB39" i="85"/>
  <c r="BB40" i="85"/>
  <c r="BB41" i="85"/>
  <c r="BB42" i="85"/>
  <c r="BB43" i="85"/>
  <c r="BB44" i="85"/>
  <c r="BB45" i="85"/>
  <c r="BB46" i="85"/>
  <c r="BB47" i="85"/>
  <c r="BB48" i="85"/>
  <c r="BB49" i="85"/>
  <c r="BB50" i="85"/>
  <c r="BB51" i="85"/>
  <c r="BB52" i="85"/>
  <c r="BB53" i="85"/>
  <c r="BB54" i="85"/>
  <c r="BB55" i="85"/>
  <c r="BB56" i="85"/>
  <c r="BB57" i="85"/>
  <c r="BB58" i="85"/>
  <c r="BB59" i="85"/>
  <c r="BB60" i="85"/>
  <c r="BB61" i="85"/>
  <c r="BB62" i="85"/>
  <c r="BB63" i="85"/>
  <c r="BB64" i="85"/>
  <c r="BB65" i="85"/>
  <c r="BB66" i="85"/>
  <c r="BB67" i="85"/>
  <c r="BB68" i="85"/>
  <c r="BB69" i="85"/>
  <c r="BB70" i="85"/>
  <c r="BB71" i="85"/>
  <c r="BB72" i="85"/>
  <c r="BB73" i="85"/>
  <c r="BB74" i="85"/>
  <c r="BB75" i="85"/>
  <c r="BB76" i="85"/>
  <c r="BB77" i="85"/>
  <c r="BB78" i="85"/>
  <c r="BB79" i="85"/>
  <c r="BB80" i="85"/>
  <c r="BB81" i="85"/>
  <c r="BB82" i="85"/>
  <c r="BB83" i="85"/>
  <c r="BB84" i="85"/>
  <c r="BB85" i="85"/>
  <c r="BB86" i="85"/>
  <c r="BB87" i="85"/>
  <c r="BB88" i="85"/>
  <c r="BB89" i="85"/>
  <c r="BB90" i="85"/>
  <c r="BB91" i="85"/>
  <c r="BB92" i="85"/>
  <c r="BB93" i="85"/>
  <c r="BB94" i="85"/>
  <c r="BB95" i="85"/>
  <c r="BB96" i="85"/>
  <c r="BB97" i="85"/>
  <c r="BB98" i="85"/>
  <c r="BB99" i="85"/>
  <c r="BB100" i="85"/>
  <c r="BB101" i="85"/>
  <c r="BB102" i="85"/>
  <c r="BB103" i="85"/>
  <c r="BB104" i="85"/>
  <c r="BB105" i="85"/>
  <c r="BB106" i="85"/>
  <c r="BB107" i="85"/>
  <c r="BB108" i="85"/>
  <c r="BB109" i="85"/>
  <c r="BB110" i="85"/>
  <c r="BB111" i="85"/>
  <c r="BB112" i="85"/>
  <c r="BB113" i="85"/>
  <c r="BB114" i="85"/>
  <c r="BB115" i="85"/>
  <c r="BB116" i="85"/>
  <c r="BB117" i="85"/>
  <c r="AV38" i="85"/>
  <c r="AV39" i="85"/>
  <c r="AV40" i="85"/>
  <c r="AV41" i="85"/>
  <c r="AV42" i="85"/>
  <c r="AV43" i="85"/>
  <c r="AV44" i="85"/>
  <c r="AV45" i="85"/>
  <c r="AV46" i="85"/>
  <c r="AV47" i="85"/>
  <c r="AV48" i="85"/>
  <c r="AV49" i="85"/>
  <c r="AV50" i="85"/>
  <c r="AV51" i="85"/>
  <c r="AV52" i="85"/>
  <c r="AV53" i="85"/>
  <c r="AV54" i="85"/>
  <c r="AV55" i="85"/>
  <c r="AV56" i="85"/>
  <c r="AV57" i="85"/>
  <c r="AV58" i="85"/>
  <c r="AV59" i="85"/>
  <c r="AV60" i="85"/>
  <c r="AV61" i="85"/>
  <c r="AV62" i="85"/>
  <c r="AV63" i="85"/>
  <c r="AV64" i="85"/>
  <c r="AV65" i="85"/>
  <c r="AV66" i="85"/>
  <c r="AV67" i="85"/>
  <c r="AV68" i="85"/>
  <c r="AV69" i="85"/>
  <c r="AV70" i="85"/>
  <c r="AV71" i="85"/>
  <c r="AV72" i="85"/>
  <c r="AV73" i="85"/>
  <c r="AV74" i="85"/>
  <c r="AV75" i="85"/>
  <c r="AV76" i="85"/>
  <c r="AV77" i="85"/>
  <c r="AV78" i="85"/>
  <c r="AV79" i="85"/>
  <c r="AV80" i="85"/>
  <c r="AV81" i="85"/>
  <c r="AV82" i="85"/>
  <c r="AV83" i="85"/>
  <c r="AV84" i="85"/>
  <c r="AV85" i="85"/>
  <c r="AV86" i="85"/>
  <c r="AV87" i="85"/>
  <c r="AV88" i="85"/>
  <c r="AV89" i="85"/>
  <c r="AV90" i="85"/>
  <c r="AV91" i="85"/>
  <c r="AV92" i="85"/>
  <c r="AV93" i="85"/>
  <c r="AV94" i="85"/>
  <c r="AV95" i="85"/>
  <c r="AV96" i="85"/>
  <c r="AV97" i="85"/>
  <c r="AV98" i="85"/>
  <c r="AV99" i="85"/>
  <c r="AV100" i="85"/>
  <c r="AV101" i="85"/>
  <c r="AV102" i="85"/>
  <c r="AV103" i="85"/>
  <c r="AV104" i="85"/>
  <c r="AV105" i="85"/>
  <c r="AV106" i="85"/>
  <c r="AV107" i="85"/>
  <c r="AV108" i="85"/>
  <c r="AV109" i="85"/>
  <c r="AV110" i="85"/>
  <c r="AV111" i="85"/>
  <c r="AV112" i="85"/>
  <c r="AV113" i="85"/>
  <c r="AV114" i="85"/>
  <c r="AV115" i="85"/>
  <c r="AV116" i="85"/>
  <c r="AV117" i="85"/>
  <c r="AP38" i="85"/>
  <c r="AP39" i="85"/>
  <c r="AP40" i="85"/>
  <c r="AP41" i="85"/>
  <c r="AP42" i="85"/>
  <c r="AP43" i="85"/>
  <c r="AP44" i="85"/>
  <c r="AP45" i="85"/>
  <c r="AP46" i="85"/>
  <c r="AP47" i="85"/>
  <c r="AP48" i="85"/>
  <c r="AP49" i="85"/>
  <c r="AP50" i="85"/>
  <c r="AP51" i="85"/>
  <c r="AP52" i="85"/>
  <c r="AP53" i="85"/>
  <c r="AP54" i="85"/>
  <c r="AP55" i="85"/>
  <c r="AP56" i="85"/>
  <c r="AP57" i="85"/>
  <c r="AP58" i="85"/>
  <c r="AP59" i="85"/>
  <c r="AP60" i="85"/>
  <c r="AP61" i="85"/>
  <c r="AP62" i="85"/>
  <c r="AP63" i="85"/>
  <c r="AP64" i="85"/>
  <c r="AP65" i="85"/>
  <c r="AP66" i="85"/>
  <c r="AP67" i="85"/>
  <c r="AP68" i="85"/>
  <c r="AP69" i="85"/>
  <c r="AP70" i="85"/>
  <c r="AP71" i="85"/>
  <c r="AP72" i="85"/>
  <c r="AP73" i="85"/>
  <c r="AP74" i="85"/>
  <c r="AP75" i="85"/>
  <c r="AP76" i="85"/>
  <c r="AP77" i="85"/>
  <c r="AP78" i="85"/>
  <c r="AP79" i="85"/>
  <c r="AP80" i="85"/>
  <c r="AP81" i="85"/>
  <c r="AP82" i="85"/>
  <c r="AP83" i="85"/>
  <c r="AP84" i="85"/>
  <c r="AP85" i="85"/>
  <c r="AP86" i="85"/>
  <c r="AP87" i="85"/>
  <c r="AP88" i="85"/>
  <c r="AP89" i="85"/>
  <c r="AP90" i="85"/>
  <c r="AP91" i="85"/>
  <c r="AP92" i="85"/>
  <c r="AP93" i="85"/>
  <c r="AP94" i="85"/>
  <c r="AP95" i="85"/>
  <c r="AP96" i="85"/>
  <c r="AP97" i="85"/>
  <c r="AP98" i="85"/>
  <c r="AP99" i="85"/>
  <c r="AP100" i="85"/>
  <c r="AP101" i="85"/>
  <c r="AP102" i="85"/>
  <c r="AP103" i="85"/>
  <c r="AP104" i="85"/>
  <c r="AP105" i="85"/>
  <c r="AP106" i="85"/>
  <c r="AP107" i="85"/>
  <c r="AP108" i="85"/>
  <c r="AP109" i="85"/>
  <c r="AP110" i="85"/>
  <c r="AP111" i="85"/>
  <c r="AP112" i="85"/>
  <c r="AP113" i="85"/>
  <c r="AP114" i="85"/>
  <c r="AP115" i="85"/>
  <c r="AP116" i="85"/>
  <c r="AP117" i="85"/>
  <c r="AJ38" i="85"/>
  <c r="AJ39" i="85"/>
  <c r="AJ40" i="85"/>
  <c r="AJ41" i="85"/>
  <c r="AJ42" i="85"/>
  <c r="AJ43" i="85"/>
  <c r="AJ44" i="85"/>
  <c r="AJ45" i="85"/>
  <c r="AJ46" i="85"/>
  <c r="AJ47" i="85"/>
  <c r="AJ48" i="85"/>
  <c r="AJ49" i="85"/>
  <c r="AJ50" i="85"/>
  <c r="AJ51" i="85"/>
  <c r="AJ52" i="85"/>
  <c r="AJ53" i="85"/>
  <c r="AJ54" i="85"/>
  <c r="AJ55" i="85"/>
  <c r="AJ56" i="85"/>
  <c r="AJ57" i="85"/>
  <c r="AJ58" i="85"/>
  <c r="AJ59" i="85"/>
  <c r="AJ60" i="85"/>
  <c r="AJ61" i="85"/>
  <c r="AJ62" i="85"/>
  <c r="AJ63" i="85"/>
  <c r="AJ64" i="85"/>
  <c r="AJ65" i="85"/>
  <c r="AJ66" i="85"/>
  <c r="AJ67" i="85"/>
  <c r="AJ68" i="85"/>
  <c r="AJ69" i="85"/>
  <c r="AJ70" i="85"/>
  <c r="AJ71" i="85"/>
  <c r="AJ72" i="85"/>
  <c r="AJ73" i="85"/>
  <c r="AJ74" i="85"/>
  <c r="AJ75" i="85"/>
  <c r="AJ76" i="85"/>
  <c r="AJ77" i="85"/>
  <c r="AJ78" i="85"/>
  <c r="AJ79" i="85"/>
  <c r="AJ80" i="85"/>
  <c r="AJ81" i="85"/>
  <c r="AJ82" i="85"/>
  <c r="AJ83" i="85"/>
  <c r="AJ84" i="85"/>
  <c r="AJ85" i="85"/>
  <c r="AJ86" i="85"/>
  <c r="AJ87" i="85"/>
  <c r="AJ88" i="85"/>
  <c r="AJ89" i="85"/>
  <c r="AJ90" i="85"/>
  <c r="AJ91" i="85"/>
  <c r="AJ92" i="85"/>
  <c r="AJ93" i="85"/>
  <c r="AJ94" i="85"/>
  <c r="AJ95" i="85"/>
  <c r="AJ96" i="85"/>
  <c r="AJ97" i="85"/>
  <c r="AJ98" i="85"/>
  <c r="AJ99" i="85"/>
  <c r="AJ100" i="85"/>
  <c r="AJ101" i="85"/>
  <c r="AJ102" i="85"/>
  <c r="AJ103" i="85"/>
  <c r="AJ104" i="85"/>
  <c r="AJ105" i="85"/>
  <c r="AJ106" i="85"/>
  <c r="AJ107" i="85"/>
  <c r="AJ108" i="85"/>
  <c r="AJ109" i="85"/>
  <c r="AJ110" i="85"/>
  <c r="AJ111" i="85"/>
  <c r="AJ112" i="85"/>
  <c r="AJ113" i="85"/>
  <c r="AJ114" i="85"/>
  <c r="AJ115" i="85"/>
  <c r="AJ116" i="85"/>
  <c r="AJ117" i="85"/>
  <c r="AD38" i="85"/>
  <c r="AD39" i="85"/>
  <c r="AD40" i="85"/>
  <c r="AD41" i="85"/>
  <c r="AD42" i="85"/>
  <c r="AD43" i="85"/>
  <c r="AD44" i="85"/>
  <c r="AD45" i="85"/>
  <c r="AD46" i="85"/>
  <c r="AD47" i="85"/>
  <c r="AD48" i="85"/>
  <c r="AD49" i="85"/>
  <c r="AD50" i="85"/>
  <c r="AD51" i="85"/>
  <c r="AD52" i="85"/>
  <c r="AD53" i="85"/>
  <c r="AD54" i="85"/>
  <c r="AD55" i="85"/>
  <c r="AD56" i="85"/>
  <c r="AD57" i="85"/>
  <c r="AD58" i="85"/>
  <c r="AD59" i="85"/>
  <c r="AD60" i="85"/>
  <c r="AD61" i="85"/>
  <c r="AD62" i="85"/>
  <c r="AD63" i="85"/>
  <c r="AD64" i="85"/>
  <c r="AD65" i="85"/>
  <c r="AD66" i="85"/>
  <c r="AD67" i="85"/>
  <c r="AD68" i="85"/>
  <c r="AD69" i="85"/>
  <c r="AD70" i="85"/>
  <c r="AD71" i="85"/>
  <c r="AD72" i="85"/>
  <c r="AD73" i="85"/>
  <c r="AD74" i="85"/>
  <c r="AD75" i="85"/>
  <c r="AD76" i="85"/>
  <c r="AD77" i="85"/>
  <c r="AD78" i="85"/>
  <c r="AD79" i="85"/>
  <c r="AD80" i="85"/>
  <c r="AD81" i="85"/>
  <c r="AD82" i="85"/>
  <c r="AD83" i="85"/>
  <c r="AD84" i="85"/>
  <c r="AD85" i="85"/>
  <c r="AD86" i="85"/>
  <c r="AD87" i="85"/>
  <c r="AD88" i="85"/>
  <c r="AD89" i="85"/>
  <c r="AD90" i="85"/>
  <c r="AD91" i="85"/>
  <c r="AD92" i="85"/>
  <c r="AD93" i="85"/>
  <c r="AD94" i="85"/>
  <c r="AD95" i="85"/>
  <c r="AD96" i="85"/>
  <c r="AD97" i="85"/>
  <c r="AD98" i="85"/>
  <c r="AD99" i="85"/>
  <c r="AD100" i="85"/>
  <c r="AD101" i="85"/>
  <c r="AD102" i="85"/>
  <c r="AD103" i="85"/>
  <c r="AD104" i="85"/>
  <c r="AD105" i="85"/>
  <c r="AD106" i="85"/>
  <c r="AD107" i="85"/>
  <c r="AD108" i="85"/>
  <c r="AD109" i="85"/>
  <c r="AD110" i="85"/>
  <c r="AD111" i="85"/>
  <c r="AD112" i="85"/>
  <c r="AD113" i="85"/>
  <c r="AD114" i="85"/>
  <c r="AD115" i="85"/>
  <c r="AD116" i="85"/>
  <c r="AD117" i="85"/>
  <c r="X38" i="85"/>
  <c r="X39" i="85"/>
  <c r="X40" i="85"/>
  <c r="X41" i="85"/>
  <c r="X42" i="85"/>
  <c r="X43" i="85"/>
  <c r="X44" i="85"/>
  <c r="X45" i="85"/>
  <c r="X46" i="85"/>
  <c r="X47" i="85"/>
  <c r="X48" i="85"/>
  <c r="X49" i="85"/>
  <c r="X50" i="85"/>
  <c r="X51" i="85"/>
  <c r="X52" i="85"/>
  <c r="X53" i="85"/>
  <c r="X54" i="85"/>
  <c r="X55" i="85"/>
  <c r="X56" i="85"/>
  <c r="X57" i="85"/>
  <c r="X58" i="85"/>
  <c r="X59" i="85"/>
  <c r="X60" i="85"/>
  <c r="X61" i="85"/>
  <c r="X62" i="85"/>
  <c r="X63" i="85"/>
  <c r="X64" i="85"/>
  <c r="X65" i="85"/>
  <c r="X66" i="85"/>
  <c r="X67" i="85"/>
  <c r="X68" i="85"/>
  <c r="X69" i="85"/>
  <c r="X70" i="85"/>
  <c r="X71" i="85"/>
  <c r="X72" i="85"/>
  <c r="X73" i="85"/>
  <c r="X74" i="85"/>
  <c r="X75" i="85"/>
  <c r="X76" i="85"/>
  <c r="X77" i="85"/>
  <c r="X78" i="85"/>
  <c r="X79" i="85"/>
  <c r="X80" i="85"/>
  <c r="X81" i="85"/>
  <c r="X82" i="85"/>
  <c r="X83" i="85"/>
  <c r="X84" i="85"/>
  <c r="X85" i="85"/>
  <c r="X86" i="85"/>
  <c r="X87" i="85"/>
  <c r="X88" i="85"/>
  <c r="X89" i="85"/>
  <c r="X90" i="85"/>
  <c r="X91" i="85"/>
  <c r="X92" i="85"/>
  <c r="X93" i="85"/>
  <c r="X94" i="85"/>
  <c r="X95" i="85"/>
  <c r="X96" i="85"/>
  <c r="X97" i="85"/>
  <c r="X98" i="85"/>
  <c r="X99" i="85"/>
  <c r="X100" i="85"/>
  <c r="X101" i="85"/>
  <c r="X102" i="85"/>
  <c r="X103" i="85"/>
  <c r="X104" i="85"/>
  <c r="X105" i="85"/>
  <c r="X106" i="85"/>
  <c r="X107" i="85"/>
  <c r="X108" i="85"/>
  <c r="X109" i="85"/>
  <c r="X110" i="85"/>
  <c r="X111" i="85"/>
  <c r="X112" i="85"/>
  <c r="X113" i="85"/>
  <c r="X114" i="85"/>
  <c r="X115" i="85"/>
  <c r="X116" i="85"/>
  <c r="X117" i="85"/>
  <c r="R38" i="85"/>
  <c r="R39" i="85"/>
  <c r="R40" i="85"/>
  <c r="R41" i="85"/>
  <c r="R42" i="85"/>
  <c r="R43" i="85"/>
  <c r="R44" i="85"/>
  <c r="R45" i="85"/>
  <c r="R46" i="85"/>
  <c r="R47" i="85"/>
  <c r="R48" i="85"/>
  <c r="R49" i="85"/>
  <c r="R50" i="85"/>
  <c r="R51" i="85"/>
  <c r="R52" i="85"/>
  <c r="R53" i="85"/>
  <c r="R54" i="85"/>
  <c r="R55" i="85"/>
  <c r="R56" i="85"/>
  <c r="R57" i="85"/>
  <c r="R58" i="85"/>
  <c r="R59" i="85"/>
  <c r="R60" i="85"/>
  <c r="R61" i="85"/>
  <c r="R62" i="85"/>
  <c r="R63" i="85"/>
  <c r="R64" i="85"/>
  <c r="R65" i="85"/>
  <c r="R66" i="85"/>
  <c r="R67" i="85"/>
  <c r="R68" i="85"/>
  <c r="R69" i="85"/>
  <c r="R70" i="85"/>
  <c r="R71" i="85"/>
  <c r="R72" i="85"/>
  <c r="R73" i="85"/>
  <c r="R74" i="85"/>
  <c r="R75" i="85"/>
  <c r="R76" i="85"/>
  <c r="R77" i="85"/>
  <c r="R78" i="85"/>
  <c r="R79" i="85"/>
  <c r="R80" i="85"/>
  <c r="R81" i="85"/>
  <c r="R82" i="85"/>
  <c r="R83" i="85"/>
  <c r="R84" i="85"/>
  <c r="R85" i="85"/>
  <c r="R86" i="85"/>
  <c r="R87" i="85"/>
  <c r="R88" i="85"/>
  <c r="R89" i="85"/>
  <c r="R90" i="85"/>
  <c r="R91" i="85"/>
  <c r="R92" i="85"/>
  <c r="R93" i="85"/>
  <c r="R94" i="85"/>
  <c r="R95" i="85"/>
  <c r="R96" i="85"/>
  <c r="R97" i="85"/>
  <c r="R98" i="85"/>
  <c r="R99" i="85"/>
  <c r="R100" i="85"/>
  <c r="R101" i="85"/>
  <c r="R102" i="85"/>
  <c r="R103" i="85"/>
  <c r="R104" i="85"/>
  <c r="R105" i="85"/>
  <c r="R106" i="85"/>
  <c r="R107" i="85"/>
  <c r="R108" i="85"/>
  <c r="R109" i="85"/>
  <c r="R110" i="85"/>
  <c r="R111" i="85"/>
  <c r="R112" i="85"/>
  <c r="R113" i="85"/>
  <c r="R114" i="85"/>
  <c r="R115" i="85"/>
  <c r="R116" i="85"/>
  <c r="R117" i="85"/>
  <c r="L38" i="85"/>
  <c r="L39" i="85"/>
  <c r="L40" i="85"/>
  <c r="L41" i="85"/>
  <c r="L42" i="85"/>
  <c r="L43" i="85"/>
  <c r="L44" i="85"/>
  <c r="L45" i="85"/>
  <c r="L46" i="85"/>
  <c r="L47" i="85"/>
  <c r="L48" i="85"/>
  <c r="L49" i="85"/>
  <c r="L50" i="85"/>
  <c r="L51" i="85"/>
  <c r="L52" i="85"/>
  <c r="L53" i="85"/>
  <c r="L54" i="85"/>
  <c r="L55" i="85"/>
  <c r="L56" i="85"/>
  <c r="L57" i="85"/>
  <c r="L58" i="85"/>
  <c r="L59" i="85"/>
  <c r="L60" i="85"/>
  <c r="L61" i="85"/>
  <c r="L62" i="85"/>
  <c r="L63" i="85"/>
  <c r="L64" i="85"/>
  <c r="L65" i="85"/>
  <c r="L66" i="85"/>
  <c r="L67" i="85"/>
  <c r="L68" i="85"/>
  <c r="L69" i="85"/>
  <c r="L70" i="85"/>
  <c r="L71" i="85"/>
  <c r="L72" i="85"/>
  <c r="L73" i="85"/>
  <c r="L74" i="85"/>
  <c r="L75" i="85"/>
  <c r="L76" i="85"/>
  <c r="L77" i="85"/>
  <c r="L78" i="85"/>
  <c r="L79" i="85"/>
  <c r="L80" i="85"/>
  <c r="L81" i="85"/>
  <c r="L82" i="85"/>
  <c r="L83" i="85"/>
  <c r="L84" i="85"/>
  <c r="L85" i="85"/>
  <c r="L86" i="85"/>
  <c r="L87" i="85"/>
  <c r="L88" i="85"/>
  <c r="L89" i="85"/>
  <c r="L90" i="85"/>
  <c r="L91" i="85"/>
  <c r="L92" i="85"/>
  <c r="L93" i="85"/>
  <c r="L94" i="85"/>
  <c r="L95" i="85"/>
  <c r="L96" i="85"/>
  <c r="L97" i="85"/>
  <c r="L98" i="85"/>
  <c r="L99" i="85"/>
  <c r="L100" i="85"/>
  <c r="L101" i="85"/>
  <c r="L102" i="85"/>
  <c r="L103" i="85"/>
  <c r="L104" i="85"/>
  <c r="L105" i="85"/>
  <c r="L106" i="85"/>
  <c r="L107" i="85"/>
  <c r="L108" i="85"/>
  <c r="L109" i="85"/>
  <c r="L110" i="85"/>
  <c r="L111" i="85"/>
  <c r="L112" i="85"/>
  <c r="L113" i="85"/>
  <c r="L114" i="85"/>
  <c r="L115" i="85"/>
  <c r="L116" i="85"/>
  <c r="L1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30" i="85"/>
  <c r="L31" i="85"/>
  <c r="L32" i="85"/>
  <c r="L33" i="85"/>
  <c r="L34" i="85"/>
  <c r="L35" i="85"/>
  <c r="L36" i="85"/>
  <c r="L37" i="85"/>
  <c r="CX37" i="85"/>
  <c r="CR37" i="85"/>
  <c r="CL37" i="85"/>
  <c r="CF37" i="85"/>
  <c r="BZ37" i="85"/>
  <c r="BT37" i="85"/>
  <c r="BN37" i="85"/>
  <c r="BH37" i="85"/>
  <c r="BB37" i="85"/>
  <c r="AV37" i="85"/>
  <c r="AP37" i="85"/>
  <c r="AJ37" i="85"/>
  <c r="AD37" i="85"/>
  <c r="X37" i="85"/>
  <c r="R37" i="85"/>
  <c r="CX36" i="85"/>
  <c r="CR36" i="85"/>
  <c r="CL36" i="85"/>
  <c r="CF36" i="85"/>
  <c r="BZ36" i="85"/>
  <c r="BT36" i="85"/>
  <c r="BN36" i="85"/>
  <c r="BH36" i="85"/>
  <c r="BB36" i="85"/>
  <c r="AV36" i="85"/>
  <c r="AP36" i="85"/>
  <c r="AJ36" i="85"/>
  <c r="AD36" i="85"/>
  <c r="X36" i="85"/>
  <c r="R36" i="85"/>
  <c r="CX35" i="85"/>
  <c r="CR35" i="85"/>
  <c r="CL35" i="85"/>
  <c r="CF35" i="85"/>
  <c r="BZ35" i="85"/>
  <c r="BT35" i="85"/>
  <c r="BN35" i="85"/>
  <c r="BH35" i="85"/>
  <c r="BB35" i="85"/>
  <c r="AV35" i="85"/>
  <c r="AP35" i="85"/>
  <c r="AJ35" i="85"/>
  <c r="AD35" i="85"/>
  <c r="X35" i="85"/>
  <c r="R35" i="85"/>
  <c r="CX34" i="85"/>
  <c r="CR34" i="85"/>
  <c r="CL34" i="85"/>
  <c r="CF34" i="85"/>
  <c r="BZ34" i="85"/>
  <c r="BT34" i="85"/>
  <c r="BN34" i="85"/>
  <c r="BH34" i="85"/>
  <c r="BB34" i="85"/>
  <c r="AV34" i="85"/>
  <c r="AP34" i="85"/>
  <c r="AJ34" i="85"/>
  <c r="AD34" i="85"/>
  <c r="X34" i="85"/>
  <c r="R34" i="85"/>
  <c r="CX33" i="85"/>
  <c r="CR33" i="85"/>
  <c r="CL33" i="85"/>
  <c r="CF33" i="85"/>
  <c r="BZ33" i="85"/>
  <c r="BT33" i="85"/>
  <c r="BN33" i="85"/>
  <c r="BH33" i="85"/>
  <c r="BB33" i="85"/>
  <c r="AV33" i="85"/>
  <c r="AP33" i="85"/>
  <c r="AJ33" i="85"/>
  <c r="AD33" i="85"/>
  <c r="X33" i="85"/>
  <c r="R33" i="85"/>
  <c r="CX32" i="85"/>
  <c r="CR32" i="85"/>
  <c r="CL32" i="85"/>
  <c r="CF32" i="85"/>
  <c r="BZ32" i="85"/>
  <c r="BT32" i="85"/>
  <c r="BN32" i="85"/>
  <c r="BH32" i="85"/>
  <c r="BB32" i="85"/>
  <c r="AV32" i="85"/>
  <c r="AP32" i="85"/>
  <c r="AJ32" i="85"/>
  <c r="AD32" i="85"/>
  <c r="X32" i="85"/>
  <c r="R32" i="85"/>
  <c r="CX31" i="85"/>
  <c r="CR31" i="85"/>
  <c r="CL31" i="85"/>
  <c r="CF31" i="85"/>
  <c r="BZ31" i="85"/>
  <c r="BT31" i="85"/>
  <c r="BN31" i="85"/>
  <c r="BH31" i="85"/>
  <c r="BB31" i="85"/>
  <c r="AV31" i="85"/>
  <c r="AP31" i="85"/>
  <c r="AJ31" i="85"/>
  <c r="AD31" i="85"/>
  <c r="X31" i="85"/>
  <c r="R31" i="85"/>
  <c r="CX30" i="85"/>
  <c r="CR30" i="85"/>
  <c r="CL30" i="85"/>
  <c r="CF30" i="85"/>
  <c r="BZ30" i="85"/>
  <c r="BT30" i="85"/>
  <c r="BN30" i="85"/>
  <c r="BH30" i="85"/>
  <c r="BB30" i="85"/>
  <c r="AV30" i="85"/>
  <c r="AP30" i="85"/>
  <c r="AJ30" i="85"/>
  <c r="AD30" i="85"/>
  <c r="X30" i="85"/>
  <c r="R30" i="85"/>
  <c r="CX29" i="85"/>
  <c r="CR29" i="85"/>
  <c r="CL29" i="85"/>
  <c r="CF29" i="85"/>
  <c r="BZ29" i="85"/>
  <c r="BT29" i="85"/>
  <c r="BN29" i="85"/>
  <c r="BH29" i="85"/>
  <c r="BB29" i="85"/>
  <c r="AV29" i="85"/>
  <c r="AP29" i="85"/>
  <c r="AJ29" i="85"/>
  <c r="AD29" i="85"/>
  <c r="X29" i="85"/>
  <c r="R29" i="85"/>
  <c r="CX28" i="85"/>
  <c r="CR28" i="85"/>
  <c r="CL28" i="85"/>
  <c r="CF28" i="85"/>
  <c r="BZ28" i="85"/>
  <c r="BT28" i="85"/>
  <c r="BN28" i="85"/>
  <c r="BH28" i="85"/>
  <c r="BB28" i="85"/>
  <c r="AV28" i="85"/>
  <c r="AP28" i="85"/>
  <c r="AJ28" i="85"/>
  <c r="AD28" i="85"/>
  <c r="X28" i="85"/>
  <c r="R28" i="85"/>
  <c r="CX27" i="85"/>
  <c r="CR27" i="85"/>
  <c r="CL27" i="85"/>
  <c r="CF27" i="85"/>
  <c r="BZ27" i="85"/>
  <c r="BT27" i="85"/>
  <c r="BN27" i="85"/>
  <c r="BH27" i="85"/>
  <c r="BB27" i="85"/>
  <c r="AV27" i="85"/>
  <c r="AP27" i="85"/>
  <c r="AJ27" i="85"/>
  <c r="AD27" i="85"/>
  <c r="X27" i="85"/>
  <c r="R27" i="85"/>
  <c r="CX26" i="85"/>
  <c r="CR26" i="85"/>
  <c r="CL26" i="85"/>
  <c r="CF26" i="85"/>
  <c r="BZ26" i="85"/>
  <c r="BT26" i="85"/>
  <c r="BN26" i="85"/>
  <c r="BH26" i="85"/>
  <c r="BB26" i="85"/>
  <c r="AV26" i="85"/>
  <c r="AP26" i="85"/>
  <c r="AJ26" i="85"/>
  <c r="AD26" i="85"/>
  <c r="X26" i="85"/>
  <c r="R26" i="85"/>
  <c r="CX25" i="85"/>
  <c r="CR25" i="85"/>
  <c r="CL25" i="85"/>
  <c r="CF25" i="85"/>
  <c r="BZ25" i="85"/>
  <c r="BT25" i="85"/>
  <c r="BN25" i="85"/>
  <c r="BH25" i="85"/>
  <c r="BB25" i="85"/>
  <c r="AV25" i="85"/>
  <c r="AP25" i="85"/>
  <c r="AJ25" i="85"/>
  <c r="AD25" i="85"/>
  <c r="X25" i="85"/>
  <c r="R25" i="85"/>
  <c r="CX24" i="85"/>
  <c r="CR24" i="85"/>
  <c r="CL24" i="85"/>
  <c r="CF24" i="85"/>
  <c r="BZ24" i="85"/>
  <c r="BT24" i="85"/>
  <c r="BN24" i="85"/>
  <c r="BH24" i="85"/>
  <c r="BB24" i="85"/>
  <c r="AV24" i="85"/>
  <c r="AP24" i="85"/>
  <c r="AJ24" i="85"/>
  <c r="AD24" i="85"/>
  <c r="X24" i="85"/>
  <c r="R24" i="85"/>
  <c r="CX23" i="85"/>
  <c r="CR23" i="85"/>
  <c r="CL23" i="85"/>
  <c r="CF23" i="85"/>
  <c r="BZ23" i="85"/>
  <c r="BT23" i="85"/>
  <c r="BN23" i="85"/>
  <c r="BH23" i="85"/>
  <c r="BB23" i="85"/>
  <c r="AV23" i="85"/>
  <c r="AP23" i="85"/>
  <c r="AJ23" i="85"/>
  <c r="AD23" i="85"/>
  <c r="X23" i="85"/>
  <c r="R23" i="85"/>
  <c r="CX22" i="85"/>
  <c r="CR22" i="85"/>
  <c r="CL22" i="85"/>
  <c r="CF22" i="85"/>
  <c r="BZ22" i="85"/>
  <c r="BT22" i="85"/>
  <c r="BN22" i="85"/>
  <c r="BH22" i="85"/>
  <c r="BB22" i="85"/>
  <c r="AV22" i="85"/>
  <c r="AP22" i="85"/>
  <c r="AJ22" i="85"/>
  <c r="AD22" i="85"/>
  <c r="X22" i="85"/>
  <c r="R22" i="85"/>
  <c r="CX21" i="85"/>
  <c r="CR21" i="85"/>
  <c r="CL21" i="85"/>
  <c r="CF21" i="85"/>
  <c r="BZ21" i="85"/>
  <c r="BT21" i="85"/>
  <c r="BN21" i="85"/>
  <c r="BH21" i="85"/>
  <c r="BB21" i="85"/>
  <c r="AV21" i="85"/>
  <c r="AP21" i="85"/>
  <c r="AJ21" i="85"/>
  <c r="AD21" i="85"/>
  <c r="X21" i="85"/>
  <c r="R21" i="85"/>
  <c r="CX20" i="85"/>
  <c r="CR20" i="85"/>
  <c r="CL20" i="85"/>
  <c r="CF20" i="85"/>
  <c r="BZ20" i="85"/>
  <c r="BT20" i="85"/>
  <c r="BN20" i="85"/>
  <c r="BH20" i="85"/>
  <c r="BB20" i="85"/>
  <c r="AV20" i="85"/>
  <c r="AP20" i="85"/>
  <c r="AJ20" i="85"/>
  <c r="AD20" i="85"/>
  <c r="X20" i="85"/>
  <c r="R20" i="85"/>
  <c r="CX19" i="85"/>
  <c r="CR19" i="85"/>
  <c r="CL19" i="85"/>
  <c r="CF19" i="85"/>
  <c r="BZ19" i="85"/>
  <c r="BT19" i="85"/>
  <c r="BN19" i="85"/>
  <c r="BH19" i="85"/>
  <c r="BB19" i="85"/>
  <c r="AV19" i="85"/>
  <c r="AP19" i="85"/>
  <c r="AJ19" i="85"/>
  <c r="AD19" i="85"/>
  <c r="X19" i="85"/>
  <c r="R19" i="85"/>
  <c r="CX18" i="85"/>
  <c r="CR18" i="85"/>
  <c r="CL18" i="85"/>
  <c r="CF18" i="85"/>
  <c r="BZ18" i="85"/>
  <c r="BT18" i="85"/>
  <c r="BN18" i="85"/>
  <c r="BH18" i="85"/>
  <c r="BB18" i="85"/>
  <c r="AV18" i="85"/>
  <c r="AP18" i="85"/>
  <c r="AJ18" i="85"/>
  <c r="AD18" i="85"/>
  <c r="X18" i="85"/>
  <c r="R18" i="85"/>
  <c r="CX17" i="85"/>
  <c r="CR17" i="85"/>
  <c r="CL17" i="85"/>
  <c r="CF17" i="85"/>
  <c r="BZ17" i="85"/>
  <c r="BT17" i="85"/>
  <c r="BN17" i="85"/>
  <c r="BH17" i="85"/>
  <c r="BB17" i="85"/>
  <c r="AV17" i="85"/>
  <c r="AP17" i="85"/>
  <c r="AJ17" i="85"/>
  <c r="AD17" i="85"/>
  <c r="X17" i="85"/>
  <c r="R17" i="85"/>
  <c r="L17" i="85"/>
  <c r="L18" i="4" l="1"/>
  <c r="R18" i="4"/>
  <c r="X18" i="4"/>
  <c r="AI18" i="4"/>
  <c r="L19" i="4"/>
  <c r="R19" i="4"/>
  <c r="X19" i="4"/>
  <c r="AI19" i="4"/>
  <c r="L20" i="4"/>
  <c r="R20" i="4"/>
  <c r="X20" i="4"/>
  <c r="AI20" i="4"/>
  <c r="L21" i="4"/>
  <c r="R21" i="4"/>
  <c r="X21" i="4"/>
  <c r="AI21" i="4"/>
  <c r="L22" i="4"/>
  <c r="R22" i="4"/>
  <c r="X22" i="4"/>
  <c r="AI22" i="4"/>
  <c r="L23" i="4"/>
  <c r="R23" i="4"/>
  <c r="X23" i="4"/>
  <c r="AI23" i="4"/>
  <c r="L24" i="4"/>
  <c r="R24" i="4"/>
  <c r="X24" i="4"/>
  <c r="AI24" i="4"/>
  <c r="L25" i="4"/>
  <c r="R25" i="4"/>
  <c r="X25" i="4"/>
  <c r="AI25" i="4"/>
  <c r="L26" i="4"/>
  <c r="R26" i="4"/>
  <c r="X26" i="4"/>
  <c r="AI26" i="4"/>
  <c r="L27" i="4"/>
  <c r="R27" i="4"/>
  <c r="X27" i="4"/>
  <c r="AI27" i="4"/>
  <c r="L28" i="4"/>
  <c r="R28" i="4"/>
  <c r="X28" i="4"/>
  <c r="AI28" i="4"/>
  <c r="L29" i="4"/>
  <c r="R29" i="4"/>
  <c r="X29" i="4"/>
  <c r="AI29" i="4"/>
  <c r="L30" i="4"/>
  <c r="R30" i="4"/>
  <c r="X30" i="4"/>
  <c r="AI30" i="4"/>
  <c r="L31" i="4"/>
  <c r="R31" i="4"/>
  <c r="X31" i="4"/>
  <c r="AI31" i="4"/>
  <c r="L32" i="4"/>
  <c r="R32" i="4"/>
  <c r="X32" i="4"/>
  <c r="AI32" i="4"/>
  <c r="L33" i="4"/>
  <c r="R33" i="4"/>
  <c r="X33" i="4"/>
  <c r="AI33" i="4"/>
  <c r="L34" i="4"/>
  <c r="R34" i="4"/>
  <c r="X34" i="4"/>
  <c r="AI34" i="4"/>
  <c r="L35" i="4"/>
  <c r="R35" i="4"/>
  <c r="X35" i="4"/>
  <c r="AI35" i="4"/>
  <c r="L36" i="4"/>
  <c r="R36" i="4"/>
  <c r="X36" i="4"/>
  <c r="AI36" i="4"/>
  <c r="L37" i="4"/>
  <c r="R37" i="4"/>
  <c r="X37" i="4"/>
  <c r="AI37" i="4"/>
  <c r="L38" i="4"/>
  <c r="R38" i="4"/>
  <c r="X38" i="4"/>
  <c r="AI38" i="4"/>
  <c r="L39" i="4"/>
  <c r="R39" i="4"/>
  <c r="X39" i="4"/>
  <c r="AI39" i="4"/>
  <c r="L40" i="4"/>
  <c r="R40" i="4"/>
  <c r="X40" i="4"/>
  <c r="AI40" i="4"/>
  <c r="L41" i="4"/>
  <c r="R41" i="4"/>
  <c r="X41" i="4"/>
  <c r="AI41" i="4"/>
  <c r="L42" i="4"/>
  <c r="R42" i="4"/>
  <c r="X42" i="4"/>
  <c r="AI42" i="4"/>
  <c r="L43" i="4"/>
  <c r="R43" i="4"/>
  <c r="X43" i="4"/>
  <c r="AI43" i="4"/>
  <c r="L44" i="4"/>
  <c r="R44" i="4"/>
  <c r="X44" i="4"/>
  <c r="AI44" i="4"/>
  <c r="AE18" i="71" l="1"/>
  <c r="AE19" i="71"/>
  <c r="AE20" i="71"/>
  <c r="AE21" i="71"/>
  <c r="AE22" i="71"/>
  <c r="AE23" i="71"/>
  <c r="AE24" i="71"/>
  <c r="AE25" i="71"/>
  <c r="AE26" i="71"/>
  <c r="AE27" i="71"/>
  <c r="AE28" i="71"/>
  <c r="AE29" i="71"/>
  <c r="AE30" i="71"/>
  <c r="AE31" i="71"/>
  <c r="AE32" i="71"/>
  <c r="AE33" i="71"/>
  <c r="AE34" i="71"/>
  <c r="AE35" i="71"/>
  <c r="AE36" i="71"/>
  <c r="AE37" i="71"/>
  <c r="AE38" i="71"/>
  <c r="AE39" i="71"/>
  <c r="AE40" i="71"/>
  <c r="AE41" i="71"/>
  <c r="AE42" i="71"/>
  <c r="AE43" i="71"/>
  <c r="AE44" i="71"/>
  <c r="AE45" i="71"/>
  <c r="AE46" i="71"/>
  <c r="AE47" i="71"/>
  <c r="AE48" i="71"/>
  <c r="AE49" i="71"/>
  <c r="AE50" i="71"/>
  <c r="AE51" i="71"/>
  <c r="AE52" i="71"/>
  <c r="AE53" i="71"/>
  <c r="AE54" i="71"/>
  <c r="AE55" i="71"/>
  <c r="AE56" i="71"/>
  <c r="AE57" i="71"/>
  <c r="AE58" i="71"/>
  <c r="AE59" i="71"/>
  <c r="AE60" i="71"/>
  <c r="AE61" i="71"/>
  <c r="AE62" i="71"/>
  <c r="AE63" i="71"/>
  <c r="AE64" i="71"/>
  <c r="AE65" i="71"/>
  <c r="AE66" i="71"/>
  <c r="AE67" i="71"/>
  <c r="AE68" i="71"/>
  <c r="AE69" i="71"/>
  <c r="AE70" i="71"/>
  <c r="AE71" i="71"/>
  <c r="AE72" i="71"/>
  <c r="AE73" i="71"/>
  <c r="AE74" i="71"/>
  <c r="AE75" i="71"/>
  <c r="AE76" i="71"/>
  <c r="AE77" i="71"/>
  <c r="AE78" i="71"/>
  <c r="AE79" i="71"/>
  <c r="AE80" i="71"/>
  <c r="AE81" i="71"/>
  <c r="AE82" i="71"/>
  <c r="AE83" i="71"/>
  <c r="AE84" i="71"/>
  <c r="AE85" i="71"/>
  <c r="AE86" i="71"/>
  <c r="AE87" i="71"/>
  <c r="AE88" i="71"/>
  <c r="AE89" i="71"/>
  <c r="AE90" i="71"/>
  <c r="AE91" i="71"/>
  <c r="AE92" i="71"/>
  <c r="AE93" i="71"/>
  <c r="AE94" i="71"/>
  <c r="AE95" i="71"/>
  <c r="AE96" i="71"/>
  <c r="AE97" i="71"/>
  <c r="AE98" i="71"/>
  <c r="AE99" i="71"/>
  <c r="AE100" i="71"/>
  <c r="AJ18" i="86"/>
  <c r="AJ19" i="86"/>
  <c r="AJ20" i="86"/>
  <c r="AJ21" i="86"/>
  <c r="AJ22" i="86"/>
  <c r="AJ23" i="86"/>
  <c r="AJ24" i="86"/>
  <c r="AJ25" i="86"/>
  <c r="AJ26" i="86"/>
  <c r="AJ27" i="86"/>
  <c r="AJ28" i="86"/>
  <c r="AJ29" i="86"/>
  <c r="AJ30" i="86"/>
  <c r="AJ31" i="86"/>
  <c r="AJ32" i="86"/>
  <c r="AJ33" i="86"/>
  <c r="AJ34" i="86"/>
  <c r="AJ35" i="86"/>
  <c r="AJ36" i="86"/>
  <c r="AJ37" i="86"/>
  <c r="AJ38" i="86"/>
  <c r="AJ39" i="86"/>
  <c r="AJ40" i="86"/>
  <c r="AJ41" i="86"/>
  <c r="AJ42" i="86"/>
  <c r="AJ43" i="86"/>
  <c r="AJ44" i="86"/>
  <c r="DL18" i="27" l="1"/>
  <c r="DL19" i="27"/>
  <c r="DL20" i="27"/>
  <c r="DL21" i="27"/>
  <c r="DL22" i="27"/>
  <c r="DL23" i="27"/>
  <c r="DL24" i="27"/>
  <c r="DL25" i="27"/>
  <c r="DL26" i="27"/>
  <c r="DL27" i="27"/>
  <c r="DL28" i="27"/>
  <c r="DL29" i="27"/>
  <c r="DL30" i="27"/>
  <c r="DL31" i="27"/>
  <c r="DL32" i="27"/>
  <c r="DL33" i="27"/>
  <c r="DL34" i="27"/>
  <c r="DL35" i="27"/>
  <c r="DL36" i="27"/>
  <c r="DL37" i="27"/>
  <c r="DL38" i="27"/>
  <c r="DL39" i="27"/>
  <c r="DL40" i="27"/>
  <c r="DL41" i="27"/>
  <c r="DL42" i="27"/>
  <c r="DL43" i="27"/>
  <c r="DL44" i="27"/>
  <c r="AV43" i="59" l="1"/>
  <c r="AP43" i="59"/>
  <c r="AJ43" i="59"/>
  <c r="AV42" i="59"/>
  <c r="AP42" i="59"/>
  <c r="AJ42" i="59"/>
  <c r="AV41" i="59"/>
  <c r="AP41" i="59"/>
  <c r="AJ41" i="59"/>
  <c r="AV40" i="59"/>
  <c r="AP40" i="59"/>
  <c r="AJ40" i="59"/>
  <c r="AV39" i="59"/>
  <c r="AP39" i="59"/>
  <c r="AJ39" i="59"/>
  <c r="AV38" i="59"/>
  <c r="AP38" i="59"/>
  <c r="AJ38" i="59"/>
  <c r="AV37" i="59"/>
  <c r="AP37" i="59"/>
  <c r="AJ37" i="59"/>
  <c r="AV36" i="59"/>
  <c r="AP36" i="59"/>
  <c r="AJ36" i="59"/>
  <c r="AV35" i="59"/>
  <c r="AP35" i="59"/>
  <c r="AJ35" i="59"/>
  <c r="AV34" i="59"/>
  <c r="AP34" i="59"/>
  <c r="AJ34" i="59"/>
  <c r="AV33" i="59"/>
  <c r="AP33" i="59"/>
  <c r="AJ33" i="59"/>
  <c r="AV32" i="59"/>
  <c r="AP32" i="59"/>
  <c r="AJ32" i="59"/>
  <c r="AV31" i="59"/>
  <c r="AP31" i="59"/>
  <c r="AJ31" i="59"/>
  <c r="AV30" i="59"/>
  <c r="AP30" i="59"/>
  <c r="AJ30" i="59"/>
  <c r="AV29" i="59"/>
  <c r="AP29" i="59"/>
  <c r="AJ29" i="59"/>
  <c r="AV28" i="59"/>
  <c r="AP28" i="59"/>
  <c r="AJ28" i="59"/>
  <c r="AV27" i="59"/>
  <c r="AP27" i="59"/>
  <c r="AJ27" i="59"/>
  <c r="AV26" i="59"/>
  <c r="AP26" i="59"/>
  <c r="AJ26" i="59"/>
  <c r="AV25" i="59"/>
  <c r="AP25" i="59"/>
  <c r="AJ25" i="59"/>
  <c r="AV24" i="59"/>
  <c r="AP24" i="59"/>
  <c r="AJ24" i="59"/>
  <c r="AV23" i="59"/>
  <c r="AP23" i="59"/>
  <c r="AJ23" i="59"/>
  <c r="AV22" i="59"/>
  <c r="AP22" i="59"/>
  <c r="AJ22" i="59"/>
  <c r="AV21" i="59"/>
  <c r="AP21" i="59"/>
  <c r="AJ21" i="59"/>
  <c r="AV20" i="59"/>
  <c r="AP20" i="59"/>
  <c r="AJ20" i="59"/>
  <c r="AD43" i="59"/>
  <c r="X43" i="59"/>
  <c r="R43" i="59"/>
  <c r="AD42" i="59"/>
  <c r="X42" i="59"/>
  <c r="R42" i="59"/>
  <c r="AD41" i="59"/>
  <c r="X41" i="59"/>
  <c r="R41" i="59"/>
  <c r="AD40" i="59"/>
  <c r="X40" i="59"/>
  <c r="R40" i="59"/>
  <c r="AD39" i="59"/>
  <c r="X39" i="59"/>
  <c r="R39" i="59"/>
  <c r="AD38" i="59"/>
  <c r="X38" i="59"/>
  <c r="R38" i="59"/>
  <c r="AD37" i="59"/>
  <c r="X37" i="59"/>
  <c r="R37" i="59"/>
  <c r="AD36" i="59"/>
  <c r="X36" i="59"/>
  <c r="R36" i="59"/>
  <c r="AD35" i="59"/>
  <c r="X35" i="59"/>
  <c r="R35" i="59"/>
  <c r="AD34" i="59"/>
  <c r="X34" i="59"/>
  <c r="R34" i="59"/>
  <c r="AD33" i="59"/>
  <c r="X33" i="59"/>
  <c r="R33" i="59"/>
  <c r="AD32" i="59"/>
  <c r="X32" i="59"/>
  <c r="R32" i="59"/>
  <c r="AD31" i="59"/>
  <c r="X31" i="59"/>
  <c r="R31" i="59"/>
  <c r="AD30" i="59"/>
  <c r="X30" i="59"/>
  <c r="R30" i="59"/>
  <c r="AD29" i="59"/>
  <c r="X29" i="59"/>
  <c r="R29" i="59"/>
  <c r="AD28" i="59"/>
  <c r="X28" i="59"/>
  <c r="R28" i="59"/>
  <c r="AD27" i="59"/>
  <c r="X27" i="59"/>
  <c r="R27" i="59"/>
  <c r="AD26" i="59"/>
  <c r="X26" i="59"/>
  <c r="R26" i="59"/>
  <c r="AD25" i="59"/>
  <c r="X25" i="59"/>
  <c r="R25" i="59"/>
  <c r="AD24" i="59"/>
  <c r="X24" i="59"/>
  <c r="R24" i="59"/>
  <c r="AD23" i="59"/>
  <c r="X23" i="59"/>
  <c r="R23" i="59"/>
  <c r="AD22" i="59"/>
  <c r="X22" i="59"/>
  <c r="R22" i="59"/>
  <c r="AD21" i="59"/>
  <c r="X21" i="59"/>
  <c r="R21" i="59"/>
  <c r="AD20" i="59"/>
  <c r="X20" i="59"/>
  <c r="R20" i="59"/>
  <c r="AD43" i="60"/>
  <c r="X43" i="60"/>
  <c r="R43" i="60"/>
  <c r="L43" i="60"/>
  <c r="AD42" i="60"/>
  <c r="X42" i="60"/>
  <c r="R42" i="60"/>
  <c r="L42" i="60"/>
  <c r="AD41" i="60"/>
  <c r="X41" i="60"/>
  <c r="R41" i="60"/>
  <c r="L41" i="60"/>
  <c r="AD40" i="60"/>
  <c r="X40" i="60"/>
  <c r="R40" i="60"/>
  <c r="L40" i="60"/>
  <c r="AD39" i="60"/>
  <c r="X39" i="60"/>
  <c r="R39" i="60"/>
  <c r="L39" i="60"/>
  <c r="AD38" i="60"/>
  <c r="X38" i="60"/>
  <c r="R38" i="60"/>
  <c r="L38" i="60"/>
  <c r="AD37" i="60"/>
  <c r="X37" i="60"/>
  <c r="R37" i="60"/>
  <c r="L37" i="60"/>
  <c r="AD36" i="60"/>
  <c r="X36" i="60"/>
  <c r="R36" i="60"/>
  <c r="L36" i="60"/>
  <c r="AD35" i="60"/>
  <c r="X35" i="60"/>
  <c r="R35" i="60"/>
  <c r="L35" i="60"/>
  <c r="AD34" i="60"/>
  <c r="X34" i="60"/>
  <c r="R34" i="60"/>
  <c r="L34" i="60"/>
  <c r="AD33" i="60"/>
  <c r="X33" i="60"/>
  <c r="R33" i="60"/>
  <c r="L33" i="60"/>
  <c r="AD32" i="60"/>
  <c r="X32" i="60"/>
  <c r="R32" i="60"/>
  <c r="L32" i="60"/>
  <c r="AD31" i="60"/>
  <c r="X31" i="60"/>
  <c r="R31" i="60"/>
  <c r="L31" i="60"/>
  <c r="AD30" i="60"/>
  <c r="X30" i="60"/>
  <c r="R30" i="60"/>
  <c r="L30" i="60"/>
  <c r="AD29" i="60"/>
  <c r="X29" i="60"/>
  <c r="R29" i="60"/>
  <c r="L29" i="60"/>
  <c r="AD28" i="60"/>
  <c r="X28" i="60"/>
  <c r="R28" i="60"/>
  <c r="L28" i="60"/>
  <c r="AD27" i="60"/>
  <c r="X27" i="60"/>
  <c r="R27" i="60"/>
  <c r="L27" i="60"/>
  <c r="AD26" i="60"/>
  <c r="X26" i="60"/>
  <c r="R26" i="60"/>
  <c r="L26" i="60"/>
  <c r="AD25" i="60"/>
  <c r="X25" i="60"/>
  <c r="R25" i="60"/>
  <c r="L25" i="60"/>
  <c r="AD24" i="60"/>
  <c r="X24" i="60"/>
  <c r="R24" i="60"/>
  <c r="L24" i="60"/>
  <c r="AD23" i="60"/>
  <c r="X23" i="60"/>
  <c r="R23" i="60"/>
  <c r="L23" i="60"/>
  <c r="AD22" i="60"/>
  <c r="X22" i="60"/>
  <c r="R22" i="60"/>
  <c r="L22" i="60"/>
  <c r="AD21" i="60"/>
  <c r="X21" i="60"/>
  <c r="R21" i="60"/>
  <c r="L21" i="60"/>
  <c r="AD20" i="60"/>
  <c r="X20" i="60"/>
  <c r="R20" i="60"/>
  <c r="L20" i="60"/>
  <c r="AP44" i="58" l="1"/>
  <c r="AJ44" i="58"/>
  <c r="AD44" i="58"/>
  <c r="X44" i="58"/>
  <c r="R44" i="58"/>
  <c r="L44" i="58"/>
  <c r="AP43" i="58"/>
  <c r="AJ43" i="58"/>
  <c r="AD43" i="58"/>
  <c r="X43" i="58"/>
  <c r="R43" i="58"/>
  <c r="L43" i="58"/>
  <c r="AP42" i="58"/>
  <c r="AJ42" i="58"/>
  <c r="AD42" i="58"/>
  <c r="X42" i="58"/>
  <c r="R42" i="58"/>
  <c r="L42" i="58"/>
  <c r="AP41" i="58"/>
  <c r="AJ41" i="58"/>
  <c r="AD41" i="58"/>
  <c r="X41" i="58"/>
  <c r="R41" i="58"/>
  <c r="L41" i="58"/>
  <c r="AP40" i="58"/>
  <c r="AJ40" i="58"/>
  <c r="AD40" i="58"/>
  <c r="X40" i="58"/>
  <c r="R40" i="58"/>
  <c r="L40" i="58"/>
  <c r="AP39" i="58"/>
  <c r="AJ39" i="58"/>
  <c r="AD39" i="58"/>
  <c r="X39" i="58"/>
  <c r="R39" i="58"/>
  <c r="L39" i="58"/>
  <c r="AP38" i="58"/>
  <c r="AJ38" i="58"/>
  <c r="AD38" i="58"/>
  <c r="X38" i="58"/>
  <c r="R38" i="58"/>
  <c r="L38" i="58"/>
  <c r="AP37" i="58"/>
  <c r="AJ37" i="58"/>
  <c r="AD37" i="58"/>
  <c r="X37" i="58"/>
  <c r="R37" i="58"/>
  <c r="L37" i="58"/>
  <c r="AP36" i="58"/>
  <c r="AJ36" i="58"/>
  <c r="AD36" i="58"/>
  <c r="X36" i="58"/>
  <c r="R36" i="58"/>
  <c r="L36" i="58"/>
  <c r="AP35" i="58"/>
  <c r="AJ35" i="58"/>
  <c r="AD35" i="58"/>
  <c r="X35" i="58"/>
  <c r="R35" i="58"/>
  <c r="L35" i="58"/>
  <c r="AP34" i="58"/>
  <c r="AJ34" i="58"/>
  <c r="AD34" i="58"/>
  <c r="X34" i="58"/>
  <c r="R34" i="58"/>
  <c r="L34" i="58"/>
  <c r="AP33" i="58"/>
  <c r="AJ33" i="58"/>
  <c r="AD33" i="58"/>
  <c r="X33" i="58"/>
  <c r="R33" i="58"/>
  <c r="L33" i="58"/>
  <c r="AP32" i="58"/>
  <c r="AJ32" i="58"/>
  <c r="AD32" i="58"/>
  <c r="X32" i="58"/>
  <c r="R32" i="58"/>
  <c r="L32" i="58"/>
  <c r="AP31" i="58"/>
  <c r="AJ31" i="58"/>
  <c r="AD31" i="58"/>
  <c r="X31" i="58"/>
  <c r="R31" i="58"/>
  <c r="L31" i="58"/>
  <c r="AP30" i="58"/>
  <c r="AJ30" i="58"/>
  <c r="AD30" i="58"/>
  <c r="X30" i="58"/>
  <c r="R30" i="58"/>
  <c r="L30" i="58"/>
  <c r="AP29" i="58"/>
  <c r="AJ29" i="58"/>
  <c r="AD29" i="58"/>
  <c r="X29" i="58"/>
  <c r="R29" i="58"/>
  <c r="L29" i="58"/>
  <c r="AP28" i="58"/>
  <c r="AJ28" i="58"/>
  <c r="AD28" i="58"/>
  <c r="X28" i="58"/>
  <c r="R28" i="58"/>
  <c r="L28" i="58"/>
  <c r="AP27" i="58"/>
  <c r="AJ27" i="58"/>
  <c r="AD27" i="58"/>
  <c r="X27" i="58"/>
  <c r="R27" i="58"/>
  <c r="L27" i="58"/>
  <c r="AP26" i="58"/>
  <c r="AJ26" i="58"/>
  <c r="AD26" i="58"/>
  <c r="X26" i="58"/>
  <c r="R26" i="58"/>
  <c r="L26" i="58"/>
  <c r="AP25" i="58"/>
  <c r="AJ25" i="58"/>
  <c r="AD25" i="58"/>
  <c r="X25" i="58"/>
  <c r="R25" i="58"/>
  <c r="L25" i="58"/>
  <c r="AP24" i="58"/>
  <c r="AJ24" i="58"/>
  <c r="AD24" i="58"/>
  <c r="X24" i="58"/>
  <c r="R24" i="58"/>
  <c r="L24" i="58"/>
  <c r="AP23" i="58"/>
  <c r="AJ23" i="58"/>
  <c r="AD23" i="58"/>
  <c r="X23" i="58"/>
  <c r="R23" i="58"/>
  <c r="L23" i="58"/>
  <c r="AP22" i="58"/>
  <c r="AJ22" i="58"/>
  <c r="AD22" i="58"/>
  <c r="X22" i="58"/>
  <c r="R22" i="58"/>
  <c r="L22" i="58"/>
  <c r="AP21" i="58"/>
  <c r="AJ21" i="58"/>
  <c r="AD21" i="58"/>
  <c r="X21" i="58"/>
  <c r="R21" i="58"/>
  <c r="L21" i="58"/>
  <c r="R43" i="57"/>
  <c r="L43" i="57"/>
  <c r="R42" i="57"/>
  <c r="L42" i="57"/>
  <c r="R41" i="57"/>
  <c r="L41" i="57"/>
  <c r="R40" i="57"/>
  <c r="L40" i="57"/>
  <c r="R39" i="57"/>
  <c r="L39" i="57"/>
  <c r="R38" i="57"/>
  <c r="L38" i="57"/>
  <c r="R37" i="57"/>
  <c r="L37" i="57"/>
  <c r="R36" i="57"/>
  <c r="L36" i="57"/>
  <c r="R35" i="57"/>
  <c r="L35" i="57"/>
  <c r="R34" i="57"/>
  <c r="L34" i="57"/>
  <c r="R33" i="57"/>
  <c r="L33" i="57"/>
  <c r="R32" i="57"/>
  <c r="L32" i="57"/>
  <c r="R31" i="57"/>
  <c r="L31" i="57"/>
  <c r="R30" i="57"/>
  <c r="L30" i="57"/>
  <c r="R29" i="57"/>
  <c r="L29" i="57"/>
  <c r="R28" i="57"/>
  <c r="L28" i="57"/>
  <c r="R27" i="57"/>
  <c r="L27" i="57"/>
  <c r="R26" i="57"/>
  <c r="L26" i="57"/>
  <c r="R25" i="57"/>
  <c r="L25" i="57"/>
  <c r="R24" i="57"/>
  <c r="L24" i="57"/>
  <c r="R23" i="57"/>
  <c r="L23" i="57"/>
  <c r="R22" i="57"/>
  <c r="L22" i="57"/>
  <c r="R21" i="57"/>
  <c r="L21" i="57"/>
  <c r="R20" i="57"/>
  <c r="L20" i="57"/>
  <c r="DR44" i="27"/>
  <c r="DF44" i="27"/>
  <c r="CZ44" i="27"/>
  <c r="CO44" i="27"/>
  <c r="CI44" i="27"/>
  <c r="CC44" i="27"/>
  <c r="BW44" i="27"/>
  <c r="BL44" i="27"/>
  <c r="BF44" i="27"/>
  <c r="AZ44" i="27"/>
  <c r="AT44" i="27"/>
  <c r="AI44" i="27"/>
  <c r="AC44" i="27"/>
  <c r="W44" i="27"/>
  <c r="Q44" i="27"/>
  <c r="DR43" i="27"/>
  <c r="DF43" i="27"/>
  <c r="CZ43" i="27"/>
  <c r="CO43" i="27"/>
  <c r="CI43" i="27"/>
  <c r="CC43" i="27"/>
  <c r="BW43" i="27"/>
  <c r="BL43" i="27"/>
  <c r="BF43" i="27"/>
  <c r="AZ43" i="27"/>
  <c r="AT43" i="27"/>
  <c r="AI43" i="27"/>
  <c r="AC43" i="27"/>
  <c r="W43" i="27"/>
  <c r="Q43" i="27"/>
  <c r="DR42" i="27"/>
  <c r="DF42" i="27"/>
  <c r="CZ42" i="27"/>
  <c r="CO42" i="27"/>
  <c r="CI42" i="27"/>
  <c r="CC42" i="27"/>
  <c r="BW42" i="27"/>
  <c r="BL42" i="27"/>
  <c r="BF42" i="27"/>
  <c r="AZ42" i="27"/>
  <c r="AT42" i="27"/>
  <c r="AI42" i="27"/>
  <c r="AC42" i="27"/>
  <c r="W42" i="27"/>
  <c r="Q42" i="27"/>
  <c r="DR41" i="27"/>
  <c r="DF41" i="27"/>
  <c r="CZ41" i="27"/>
  <c r="CO41" i="27"/>
  <c r="CI41" i="27"/>
  <c r="CC41" i="27"/>
  <c r="BW41" i="27"/>
  <c r="BL41" i="27"/>
  <c r="BF41" i="27"/>
  <c r="AZ41" i="27"/>
  <c r="AT41" i="27"/>
  <c r="AI41" i="27"/>
  <c r="AC41" i="27"/>
  <c r="W41" i="27"/>
  <c r="Q41" i="27"/>
  <c r="DR40" i="27"/>
  <c r="DF40" i="27"/>
  <c r="CZ40" i="27"/>
  <c r="CO40" i="27"/>
  <c r="CI40" i="27"/>
  <c r="CC40" i="27"/>
  <c r="BW40" i="27"/>
  <c r="BL40" i="27"/>
  <c r="BF40" i="27"/>
  <c r="AZ40" i="27"/>
  <c r="AT40" i="27"/>
  <c r="AI40" i="27"/>
  <c r="AC40" i="27"/>
  <c r="W40" i="27"/>
  <c r="Q40" i="27"/>
  <c r="DR39" i="27"/>
  <c r="DF39" i="27"/>
  <c r="CZ39" i="27"/>
  <c r="CO39" i="27"/>
  <c r="CI39" i="27"/>
  <c r="CC39" i="27"/>
  <c r="BW39" i="27"/>
  <c r="BL39" i="27"/>
  <c r="BF39" i="27"/>
  <c r="AZ39" i="27"/>
  <c r="AT39" i="27"/>
  <c r="AI39" i="27"/>
  <c r="AC39" i="27"/>
  <c r="W39" i="27"/>
  <c r="Q39" i="27"/>
  <c r="DR38" i="27"/>
  <c r="DF38" i="27"/>
  <c r="CZ38" i="27"/>
  <c r="CO38" i="27"/>
  <c r="CI38" i="27"/>
  <c r="CC38" i="27"/>
  <c r="BW38" i="27"/>
  <c r="BL38" i="27"/>
  <c r="BF38" i="27"/>
  <c r="AZ38" i="27"/>
  <c r="AT38" i="27"/>
  <c r="AI38" i="27"/>
  <c r="AC38" i="27"/>
  <c r="W38" i="27"/>
  <c r="Q38" i="27"/>
  <c r="DR37" i="27"/>
  <c r="DF37" i="27"/>
  <c r="CZ37" i="27"/>
  <c r="CO37" i="27"/>
  <c r="CI37" i="27"/>
  <c r="CC37" i="27"/>
  <c r="BW37" i="27"/>
  <c r="BL37" i="27"/>
  <c r="BF37" i="27"/>
  <c r="AZ37" i="27"/>
  <c r="AT37" i="27"/>
  <c r="AI37" i="27"/>
  <c r="AC37" i="27"/>
  <c r="W37" i="27"/>
  <c r="Q37" i="27"/>
  <c r="DR36" i="27"/>
  <c r="DF36" i="27"/>
  <c r="CZ36" i="27"/>
  <c r="CO36" i="27"/>
  <c r="CI36" i="27"/>
  <c r="CC36" i="27"/>
  <c r="BW36" i="27"/>
  <c r="BL36" i="27"/>
  <c r="BF36" i="27"/>
  <c r="AZ36" i="27"/>
  <c r="AT36" i="27"/>
  <c r="AI36" i="27"/>
  <c r="AC36" i="27"/>
  <c r="W36" i="27"/>
  <c r="Q36" i="27"/>
  <c r="DR35" i="27"/>
  <c r="DF35" i="27"/>
  <c r="CZ35" i="27"/>
  <c r="CO35" i="27"/>
  <c r="CI35" i="27"/>
  <c r="CC35" i="27"/>
  <c r="BW35" i="27"/>
  <c r="BL35" i="27"/>
  <c r="BF35" i="27"/>
  <c r="AZ35" i="27"/>
  <c r="AT35" i="27"/>
  <c r="AI35" i="27"/>
  <c r="AC35" i="27"/>
  <c r="W35" i="27"/>
  <c r="Q35" i="27"/>
  <c r="DR34" i="27"/>
  <c r="DF34" i="27"/>
  <c r="CZ34" i="27"/>
  <c r="CO34" i="27"/>
  <c r="CI34" i="27"/>
  <c r="CC34" i="27"/>
  <c r="BW34" i="27"/>
  <c r="BL34" i="27"/>
  <c r="BF34" i="27"/>
  <c r="AZ34" i="27"/>
  <c r="AT34" i="27"/>
  <c r="AI34" i="27"/>
  <c r="AC34" i="27"/>
  <c r="W34" i="27"/>
  <c r="Q34" i="27"/>
  <c r="DR33" i="27"/>
  <c r="DF33" i="27"/>
  <c r="CZ33" i="27"/>
  <c r="CO33" i="27"/>
  <c r="CI33" i="27"/>
  <c r="CC33" i="27"/>
  <c r="BW33" i="27"/>
  <c r="BL33" i="27"/>
  <c r="BF33" i="27"/>
  <c r="AZ33" i="27"/>
  <c r="AT33" i="27"/>
  <c r="AI33" i="27"/>
  <c r="AC33" i="27"/>
  <c r="W33" i="27"/>
  <c r="Q33" i="27"/>
  <c r="DR32" i="27"/>
  <c r="DF32" i="27"/>
  <c r="CZ32" i="27"/>
  <c r="CO32" i="27"/>
  <c r="CI32" i="27"/>
  <c r="CC32" i="27"/>
  <c r="BW32" i="27"/>
  <c r="BL32" i="27"/>
  <c r="BF32" i="27"/>
  <c r="AZ32" i="27"/>
  <c r="AT32" i="27"/>
  <c r="AI32" i="27"/>
  <c r="AC32" i="27"/>
  <c r="W32" i="27"/>
  <c r="Q32" i="27"/>
  <c r="DR31" i="27"/>
  <c r="DF31" i="27"/>
  <c r="CZ31" i="27"/>
  <c r="CO31" i="27"/>
  <c r="CI31" i="27"/>
  <c r="CC31" i="27"/>
  <c r="BW31" i="27"/>
  <c r="BL31" i="27"/>
  <c r="BF31" i="27"/>
  <c r="AZ31" i="27"/>
  <c r="AT31" i="27"/>
  <c r="AI31" i="27"/>
  <c r="AC31" i="27"/>
  <c r="W31" i="27"/>
  <c r="Q31" i="27"/>
  <c r="DR30" i="27"/>
  <c r="DF30" i="27"/>
  <c r="CZ30" i="27"/>
  <c r="CO30" i="27"/>
  <c r="CI30" i="27"/>
  <c r="CC30" i="27"/>
  <c r="BW30" i="27"/>
  <c r="BL30" i="27"/>
  <c r="BF30" i="27"/>
  <c r="AZ30" i="27"/>
  <c r="AT30" i="27"/>
  <c r="AI30" i="27"/>
  <c r="AC30" i="27"/>
  <c r="W30" i="27"/>
  <c r="Q30" i="27"/>
  <c r="DR29" i="27"/>
  <c r="DF29" i="27"/>
  <c r="CZ29" i="27"/>
  <c r="CO29" i="27"/>
  <c r="CI29" i="27"/>
  <c r="CC29" i="27"/>
  <c r="BW29" i="27"/>
  <c r="BL29" i="27"/>
  <c r="BF29" i="27"/>
  <c r="AZ29" i="27"/>
  <c r="AT29" i="27"/>
  <c r="AI29" i="27"/>
  <c r="AC29" i="27"/>
  <c r="W29" i="27"/>
  <c r="Q29" i="27"/>
  <c r="DR28" i="27"/>
  <c r="DF28" i="27"/>
  <c r="CZ28" i="27"/>
  <c r="CO28" i="27"/>
  <c r="CI28" i="27"/>
  <c r="CC28" i="27"/>
  <c r="BW28" i="27"/>
  <c r="BL28" i="27"/>
  <c r="BF28" i="27"/>
  <c r="AZ28" i="27"/>
  <c r="AT28" i="27"/>
  <c r="AI28" i="27"/>
  <c r="AC28" i="27"/>
  <c r="W28" i="27"/>
  <c r="Q28" i="27"/>
  <c r="DR27" i="27"/>
  <c r="DF27" i="27"/>
  <c r="CZ27" i="27"/>
  <c r="CO27" i="27"/>
  <c r="CI27" i="27"/>
  <c r="CC27" i="27"/>
  <c r="BW27" i="27"/>
  <c r="BL27" i="27"/>
  <c r="BF27" i="27"/>
  <c r="AZ27" i="27"/>
  <c r="AT27" i="27"/>
  <c r="AI27" i="27"/>
  <c r="AC27" i="27"/>
  <c r="W27" i="27"/>
  <c r="Q27" i="27"/>
  <c r="DR26" i="27"/>
  <c r="DF26" i="27"/>
  <c r="CZ26" i="27"/>
  <c r="CO26" i="27"/>
  <c r="CI26" i="27"/>
  <c r="CC26" i="27"/>
  <c r="BW26" i="27"/>
  <c r="BL26" i="27"/>
  <c r="BF26" i="27"/>
  <c r="AZ26" i="27"/>
  <c r="AT26" i="27"/>
  <c r="AI26" i="27"/>
  <c r="AC26" i="27"/>
  <c r="W26" i="27"/>
  <c r="Q26" i="27"/>
  <c r="DR25" i="27"/>
  <c r="DF25" i="27"/>
  <c r="CZ25" i="27"/>
  <c r="CO25" i="27"/>
  <c r="CI25" i="27"/>
  <c r="CC25" i="27"/>
  <c r="BW25" i="27"/>
  <c r="BL25" i="27"/>
  <c r="BF25" i="27"/>
  <c r="AZ25" i="27"/>
  <c r="AT25" i="27"/>
  <c r="AI25" i="27"/>
  <c r="AC25" i="27"/>
  <c r="W25" i="27"/>
  <c r="Q25" i="27"/>
  <c r="DR24" i="27"/>
  <c r="DF24" i="27"/>
  <c r="CZ24" i="27"/>
  <c r="CO24" i="27"/>
  <c r="CI24" i="27"/>
  <c r="CC24" i="27"/>
  <c r="BW24" i="27"/>
  <c r="BL24" i="27"/>
  <c r="BF24" i="27"/>
  <c r="AZ24" i="27"/>
  <c r="AT24" i="27"/>
  <c r="AI24" i="27"/>
  <c r="AC24" i="27"/>
  <c r="W24" i="27"/>
  <c r="Q24" i="27"/>
  <c r="DR23" i="27"/>
  <c r="DF23" i="27"/>
  <c r="CZ23" i="27"/>
  <c r="CO23" i="27"/>
  <c r="CI23" i="27"/>
  <c r="CC23" i="27"/>
  <c r="BW23" i="27"/>
  <c r="BL23" i="27"/>
  <c r="BF23" i="27"/>
  <c r="AZ23" i="27"/>
  <c r="AT23" i="27"/>
  <c r="AI23" i="27"/>
  <c r="AC23" i="27"/>
  <c r="W23" i="27"/>
  <c r="Q23" i="27"/>
  <c r="DR22" i="27"/>
  <c r="DF22" i="27"/>
  <c r="CZ22" i="27"/>
  <c r="CO22" i="27"/>
  <c r="CI22" i="27"/>
  <c r="CC22" i="27"/>
  <c r="BW22" i="27"/>
  <c r="BL22" i="27"/>
  <c r="BF22" i="27"/>
  <c r="AZ22" i="27"/>
  <c r="AT22" i="27"/>
  <c r="AI22" i="27"/>
  <c r="AC22" i="27"/>
  <c r="W22" i="27"/>
  <c r="Q22" i="27"/>
  <c r="DR21" i="27"/>
  <c r="DF21" i="27"/>
  <c r="CZ21" i="27"/>
  <c r="CO21" i="27"/>
  <c r="CI21" i="27"/>
  <c r="CC21" i="27"/>
  <c r="BW21" i="27"/>
  <c r="BL21" i="27"/>
  <c r="BF21" i="27"/>
  <c r="AZ21" i="27"/>
  <c r="AT21" i="27"/>
  <c r="AI21" i="27"/>
  <c r="AC21" i="27"/>
  <c r="W21" i="27"/>
  <c r="Q21" i="27"/>
  <c r="L26" i="87"/>
  <c r="L25" i="87"/>
  <c r="L24" i="87"/>
  <c r="AJ44" i="87"/>
  <c r="AD44" i="87"/>
  <c r="X44" i="87"/>
  <c r="R44" i="87"/>
  <c r="L44" i="87"/>
  <c r="AJ43" i="87"/>
  <c r="AD43" i="87"/>
  <c r="X43" i="87"/>
  <c r="R43" i="87"/>
  <c r="L43" i="87"/>
  <c r="AJ42" i="87"/>
  <c r="AD42" i="87"/>
  <c r="X42" i="87"/>
  <c r="R42" i="87"/>
  <c r="L42" i="87"/>
  <c r="AJ41" i="87"/>
  <c r="AD41" i="87"/>
  <c r="X41" i="87"/>
  <c r="R41" i="87"/>
  <c r="L41" i="87"/>
  <c r="AJ40" i="87"/>
  <c r="AD40" i="87"/>
  <c r="X40" i="87"/>
  <c r="R40" i="87"/>
  <c r="L40" i="87"/>
  <c r="AJ39" i="87"/>
  <c r="AD39" i="87"/>
  <c r="X39" i="87"/>
  <c r="R39" i="87"/>
  <c r="L39" i="87"/>
  <c r="AJ38" i="87"/>
  <c r="AD38" i="87"/>
  <c r="X38" i="87"/>
  <c r="R38" i="87"/>
  <c r="L38" i="87"/>
  <c r="AJ37" i="87"/>
  <c r="AD37" i="87"/>
  <c r="X37" i="87"/>
  <c r="R37" i="87"/>
  <c r="L37" i="87"/>
  <c r="AJ36" i="87"/>
  <c r="AD36" i="87"/>
  <c r="X36" i="87"/>
  <c r="R36" i="87"/>
  <c r="L36" i="87"/>
  <c r="AJ35" i="87"/>
  <c r="AD35" i="87"/>
  <c r="X35" i="87"/>
  <c r="R35" i="87"/>
  <c r="L35" i="87"/>
  <c r="AJ34" i="87"/>
  <c r="AD34" i="87"/>
  <c r="X34" i="87"/>
  <c r="R34" i="87"/>
  <c r="L34" i="87"/>
  <c r="AJ33" i="87"/>
  <c r="AD33" i="87"/>
  <c r="X33" i="87"/>
  <c r="R33" i="87"/>
  <c r="L33" i="87"/>
  <c r="AJ32" i="87"/>
  <c r="AD32" i="87"/>
  <c r="X32" i="87"/>
  <c r="R32" i="87"/>
  <c r="L32" i="87"/>
  <c r="AJ31" i="87"/>
  <c r="AD31" i="87"/>
  <c r="X31" i="87"/>
  <c r="R31" i="87"/>
  <c r="L31" i="87"/>
  <c r="AJ30" i="87"/>
  <c r="AD30" i="87"/>
  <c r="X30" i="87"/>
  <c r="R30" i="87"/>
  <c r="L30" i="87"/>
  <c r="AJ29" i="87"/>
  <c r="AD29" i="87"/>
  <c r="X29" i="87"/>
  <c r="R29" i="87"/>
  <c r="L29" i="87"/>
  <c r="AJ28" i="87"/>
  <c r="AD28" i="87"/>
  <c r="X28" i="87"/>
  <c r="R28" i="87"/>
  <c r="L28" i="87"/>
  <c r="AJ27" i="87"/>
  <c r="AD27" i="87"/>
  <c r="X27" i="87"/>
  <c r="R27" i="87"/>
  <c r="L27" i="87"/>
  <c r="AJ26" i="87"/>
  <c r="AD26" i="87"/>
  <c r="X26" i="87"/>
  <c r="R26" i="87"/>
  <c r="AJ25" i="87"/>
  <c r="AD25" i="87"/>
  <c r="X25" i="87"/>
  <c r="R25" i="87"/>
  <c r="AJ24" i="87"/>
  <c r="AD24" i="87"/>
  <c r="X24" i="87"/>
  <c r="R24" i="87"/>
  <c r="AJ23" i="87"/>
  <c r="AD23" i="87"/>
  <c r="X23" i="87"/>
  <c r="R23" i="87"/>
  <c r="L23" i="87"/>
  <c r="AJ22" i="87"/>
  <c r="AD22" i="87"/>
  <c r="X22" i="87"/>
  <c r="R22" i="87"/>
  <c r="L22" i="87"/>
  <c r="AJ21" i="87"/>
  <c r="AD21" i="87"/>
  <c r="X21" i="87"/>
  <c r="R21" i="87"/>
  <c r="L21" i="87"/>
  <c r="BU100" i="71" l="1"/>
  <c r="BO100" i="71"/>
  <c r="BI100" i="71"/>
  <c r="BC100" i="71"/>
  <c r="AW100" i="71"/>
  <c r="AQ100" i="71"/>
  <c r="AK100" i="71"/>
  <c r="Y100" i="71"/>
  <c r="S100" i="71"/>
  <c r="M100" i="71"/>
  <c r="BU99" i="71"/>
  <c r="BO99" i="71"/>
  <c r="BI99" i="71"/>
  <c r="BC99" i="71"/>
  <c r="AW99" i="71"/>
  <c r="AQ99" i="71"/>
  <c r="AK99" i="71"/>
  <c r="Y99" i="71"/>
  <c r="S99" i="71"/>
  <c r="M99" i="71"/>
  <c r="BU98" i="71"/>
  <c r="BO98" i="71"/>
  <c r="BI98" i="71"/>
  <c r="BC98" i="71"/>
  <c r="AW98" i="71"/>
  <c r="AQ98" i="71"/>
  <c r="AK98" i="71"/>
  <c r="Y98" i="71"/>
  <c r="S98" i="71"/>
  <c r="M98" i="71"/>
  <c r="BU97" i="71"/>
  <c r="BO97" i="71"/>
  <c r="BI97" i="71"/>
  <c r="BC97" i="71"/>
  <c r="AW97" i="71"/>
  <c r="AQ97" i="71"/>
  <c r="AK97" i="71"/>
  <c r="Y97" i="71"/>
  <c r="S97" i="71"/>
  <c r="M97" i="71"/>
  <c r="BU96" i="71"/>
  <c r="BO96" i="71"/>
  <c r="BI96" i="71"/>
  <c r="BC96" i="71"/>
  <c r="AW96" i="71"/>
  <c r="AQ96" i="71"/>
  <c r="AK96" i="71"/>
  <c r="Y96" i="71"/>
  <c r="S96" i="71"/>
  <c r="M96" i="71"/>
  <c r="BU95" i="71"/>
  <c r="BO95" i="71"/>
  <c r="BI95" i="71"/>
  <c r="BC95" i="71"/>
  <c r="AW95" i="71"/>
  <c r="AQ95" i="71"/>
  <c r="AK95" i="71"/>
  <c r="Y95" i="71"/>
  <c r="S95" i="71"/>
  <c r="M95" i="71"/>
  <c r="BU94" i="71"/>
  <c r="BO94" i="71"/>
  <c r="BI94" i="71"/>
  <c r="BC94" i="71"/>
  <c r="AW94" i="71"/>
  <c r="AQ94" i="71"/>
  <c r="AK94" i="71"/>
  <c r="Y94" i="71"/>
  <c r="S94" i="71"/>
  <c r="M94" i="71"/>
  <c r="BU93" i="71"/>
  <c r="BO93" i="71"/>
  <c r="BI93" i="71"/>
  <c r="BC93" i="71"/>
  <c r="AW93" i="71"/>
  <c r="AQ93" i="71"/>
  <c r="AK93" i="71"/>
  <c r="Y93" i="71"/>
  <c r="S93" i="71"/>
  <c r="M93" i="71"/>
  <c r="BU92" i="71"/>
  <c r="BO92" i="71"/>
  <c r="BI92" i="71"/>
  <c r="BC92" i="71"/>
  <c r="AW92" i="71"/>
  <c r="AQ92" i="71"/>
  <c r="AK92" i="71"/>
  <c r="Y92" i="71"/>
  <c r="S92" i="71"/>
  <c r="M92" i="71"/>
  <c r="BU91" i="71"/>
  <c r="BO91" i="71"/>
  <c r="BI91" i="71"/>
  <c r="BC91" i="71"/>
  <c r="AW91" i="71"/>
  <c r="AQ91" i="71"/>
  <c r="AK91" i="71"/>
  <c r="Y91" i="71"/>
  <c r="S91" i="71"/>
  <c r="M91" i="71"/>
  <c r="BU90" i="71"/>
  <c r="BO90" i="71"/>
  <c r="BI90" i="71"/>
  <c r="BC90" i="71"/>
  <c r="AW90" i="71"/>
  <c r="AQ90" i="71"/>
  <c r="AK90" i="71"/>
  <c r="Y90" i="71"/>
  <c r="S90" i="71"/>
  <c r="M90" i="71"/>
  <c r="BU89" i="71"/>
  <c r="BO89" i="71"/>
  <c r="BI89" i="71"/>
  <c r="BC89" i="71"/>
  <c r="AW89" i="71"/>
  <c r="AQ89" i="71"/>
  <c r="AK89" i="71"/>
  <c r="Y89" i="71"/>
  <c r="S89" i="71"/>
  <c r="M89" i="71"/>
  <c r="BU88" i="71"/>
  <c r="BO88" i="71"/>
  <c r="BI88" i="71"/>
  <c r="BC88" i="71"/>
  <c r="AW88" i="71"/>
  <c r="AQ88" i="71"/>
  <c r="AK88" i="71"/>
  <c r="Y88" i="71"/>
  <c r="S88" i="71"/>
  <c r="M88" i="71"/>
  <c r="BU87" i="71"/>
  <c r="BO87" i="71"/>
  <c r="BI87" i="71"/>
  <c r="BC87" i="71"/>
  <c r="AW87" i="71"/>
  <c r="AQ87" i="71"/>
  <c r="AK87" i="71"/>
  <c r="Y87" i="71"/>
  <c r="S87" i="71"/>
  <c r="M87" i="71"/>
  <c r="BU86" i="71"/>
  <c r="BO86" i="71"/>
  <c r="BI86" i="71"/>
  <c r="BC86" i="71"/>
  <c r="AW86" i="71"/>
  <c r="AQ86" i="71"/>
  <c r="AK86" i="71"/>
  <c r="Y86" i="71"/>
  <c r="S86" i="71"/>
  <c r="M86" i="71"/>
  <c r="BU85" i="71"/>
  <c r="BO85" i="71"/>
  <c r="BI85" i="71"/>
  <c r="BC85" i="71"/>
  <c r="AW85" i="71"/>
  <c r="AQ85" i="71"/>
  <c r="AK85" i="71"/>
  <c r="Y85" i="71"/>
  <c r="S85" i="71"/>
  <c r="M85" i="71"/>
  <c r="BU84" i="71"/>
  <c r="BO84" i="71"/>
  <c r="BI84" i="71"/>
  <c r="BC84" i="71"/>
  <c r="AW84" i="71"/>
  <c r="AQ84" i="71"/>
  <c r="AK84" i="71"/>
  <c r="Y84" i="71"/>
  <c r="S84" i="71"/>
  <c r="M84" i="71"/>
  <c r="BU83" i="71"/>
  <c r="BO83" i="71"/>
  <c r="BI83" i="71"/>
  <c r="BC83" i="71"/>
  <c r="AW83" i="71"/>
  <c r="AQ83" i="71"/>
  <c r="AK83" i="71"/>
  <c r="Y83" i="71"/>
  <c r="S83" i="71"/>
  <c r="M83" i="71"/>
  <c r="BU82" i="71"/>
  <c r="BO82" i="71"/>
  <c r="BI82" i="71"/>
  <c r="BC82" i="71"/>
  <c r="AW82" i="71"/>
  <c r="AQ82" i="71"/>
  <c r="AK82" i="71"/>
  <c r="Y82" i="71"/>
  <c r="S82" i="71"/>
  <c r="M82" i="71"/>
  <c r="BU81" i="71"/>
  <c r="BO81" i="71"/>
  <c r="BI81" i="71"/>
  <c r="BC81" i="71"/>
  <c r="AW81" i="71"/>
  <c r="AQ81" i="71"/>
  <c r="AK81" i="71"/>
  <c r="Y81" i="71"/>
  <c r="S81" i="71"/>
  <c r="M81" i="71"/>
  <c r="BU80" i="71"/>
  <c r="BO80" i="71"/>
  <c r="BI80" i="71"/>
  <c r="BC80" i="71"/>
  <c r="AW80" i="71"/>
  <c r="AQ80" i="71"/>
  <c r="AK80" i="71"/>
  <c r="Y80" i="71"/>
  <c r="S80" i="71"/>
  <c r="M80" i="71"/>
  <c r="BU79" i="71"/>
  <c r="BO79" i="71"/>
  <c r="BI79" i="71"/>
  <c r="BC79" i="71"/>
  <c r="AW79" i="71"/>
  <c r="AQ79" i="71"/>
  <c r="AK79" i="71"/>
  <c r="Y79" i="71"/>
  <c r="S79" i="71"/>
  <c r="M79" i="71"/>
  <c r="BU78" i="71"/>
  <c r="BO78" i="71"/>
  <c r="BI78" i="71"/>
  <c r="BC78" i="71"/>
  <c r="AW78" i="71"/>
  <c r="AQ78" i="71"/>
  <c r="AK78" i="71"/>
  <c r="Y78" i="71"/>
  <c r="S78" i="71"/>
  <c r="M78" i="71"/>
  <c r="BU77" i="71"/>
  <c r="BO77" i="71"/>
  <c r="BI77" i="71"/>
  <c r="BC77" i="71"/>
  <c r="AW77" i="71"/>
  <c r="AQ77" i="71"/>
  <c r="AK77" i="71"/>
  <c r="Y77" i="71"/>
  <c r="S77" i="71"/>
  <c r="M77" i="71"/>
  <c r="BU76" i="71"/>
  <c r="BO76" i="71"/>
  <c r="BI76" i="71"/>
  <c r="BC76" i="71"/>
  <c r="AW76" i="71"/>
  <c r="AQ76" i="71"/>
  <c r="AK76" i="71"/>
  <c r="Y76" i="71"/>
  <c r="S76" i="71"/>
  <c r="M76" i="71"/>
  <c r="BU75" i="71"/>
  <c r="BO75" i="71"/>
  <c r="BI75" i="71"/>
  <c r="BC75" i="71"/>
  <c r="AW75" i="71"/>
  <c r="AQ75" i="71"/>
  <c r="AK75" i="71"/>
  <c r="Y75" i="71"/>
  <c r="S75" i="71"/>
  <c r="M75" i="71"/>
  <c r="BU74" i="71"/>
  <c r="BO74" i="71"/>
  <c r="BI74" i="71"/>
  <c r="BC74" i="71"/>
  <c r="AW74" i="71"/>
  <c r="AQ74" i="71"/>
  <c r="AK74" i="71"/>
  <c r="Y74" i="71"/>
  <c r="S74" i="71"/>
  <c r="M74" i="71"/>
  <c r="BU73" i="71"/>
  <c r="BO73" i="71"/>
  <c r="BI73" i="71"/>
  <c r="BC73" i="71"/>
  <c r="AW73" i="71"/>
  <c r="AQ73" i="71"/>
  <c r="AK73" i="71"/>
  <c r="Y73" i="71"/>
  <c r="S73" i="71"/>
  <c r="M73" i="71"/>
  <c r="BU72" i="71"/>
  <c r="BO72" i="71"/>
  <c r="BI72" i="71"/>
  <c r="BC72" i="71"/>
  <c r="AW72" i="71"/>
  <c r="AQ72" i="71"/>
  <c r="AK72" i="71"/>
  <c r="Y72" i="71"/>
  <c r="S72" i="71"/>
  <c r="M72" i="71"/>
  <c r="BU71" i="71"/>
  <c r="BO71" i="71"/>
  <c r="BI71" i="71"/>
  <c r="BC71" i="71"/>
  <c r="AW71" i="71"/>
  <c r="AQ71" i="71"/>
  <c r="AK71" i="71"/>
  <c r="Y71" i="71"/>
  <c r="S71" i="71"/>
  <c r="M71" i="71"/>
  <c r="BU70" i="71"/>
  <c r="BO70" i="71"/>
  <c r="BI70" i="71"/>
  <c r="BC70" i="71"/>
  <c r="AW70" i="71"/>
  <c r="AQ70" i="71"/>
  <c r="AK70" i="71"/>
  <c r="Y70" i="71"/>
  <c r="S70" i="71"/>
  <c r="M70" i="71"/>
  <c r="BU69" i="71"/>
  <c r="BO69" i="71"/>
  <c r="BI69" i="71"/>
  <c r="BC69" i="71"/>
  <c r="AW69" i="71"/>
  <c r="AQ69" i="71"/>
  <c r="AK69" i="71"/>
  <c r="Y69" i="71"/>
  <c r="S69" i="71"/>
  <c r="M69" i="71"/>
  <c r="BU68" i="71"/>
  <c r="BO68" i="71"/>
  <c r="BI68" i="71"/>
  <c r="BC68" i="71"/>
  <c r="AW68" i="71"/>
  <c r="AQ68" i="71"/>
  <c r="AK68" i="71"/>
  <c r="Y68" i="71"/>
  <c r="S68" i="71"/>
  <c r="M68" i="71"/>
  <c r="BU67" i="71"/>
  <c r="BO67" i="71"/>
  <c r="BI67" i="71"/>
  <c r="BC67" i="71"/>
  <c r="AW67" i="71"/>
  <c r="AQ67" i="71"/>
  <c r="AK67" i="71"/>
  <c r="Y67" i="71"/>
  <c r="S67" i="71"/>
  <c r="M67" i="71"/>
  <c r="BU66" i="71"/>
  <c r="BO66" i="71"/>
  <c r="BI66" i="71"/>
  <c r="BC66" i="71"/>
  <c r="AW66" i="71"/>
  <c r="AQ66" i="71"/>
  <c r="AK66" i="71"/>
  <c r="Y66" i="71"/>
  <c r="S66" i="71"/>
  <c r="M66" i="71"/>
  <c r="BU65" i="71"/>
  <c r="BO65" i="71"/>
  <c r="BI65" i="71"/>
  <c r="BC65" i="71"/>
  <c r="AW65" i="71"/>
  <c r="AQ65" i="71"/>
  <c r="AK65" i="71"/>
  <c r="Y65" i="71"/>
  <c r="S65" i="71"/>
  <c r="M65" i="71"/>
  <c r="BU64" i="71"/>
  <c r="BO64" i="71"/>
  <c r="BI64" i="71"/>
  <c r="BC64" i="71"/>
  <c r="AW64" i="71"/>
  <c r="AQ64" i="71"/>
  <c r="AK64" i="71"/>
  <c r="Y64" i="71"/>
  <c r="S64" i="71"/>
  <c r="M64" i="71"/>
  <c r="BU63" i="71"/>
  <c r="BO63" i="71"/>
  <c r="BI63" i="71"/>
  <c r="BC63" i="71"/>
  <c r="AW63" i="71"/>
  <c r="AQ63" i="71"/>
  <c r="AK63" i="71"/>
  <c r="Y63" i="71"/>
  <c r="S63" i="71"/>
  <c r="M63" i="71"/>
  <c r="BU62" i="71"/>
  <c r="BO62" i="71"/>
  <c r="BI62" i="71"/>
  <c r="BC62" i="71"/>
  <c r="AW62" i="71"/>
  <c r="AQ62" i="71"/>
  <c r="AK62" i="71"/>
  <c r="Y62" i="71"/>
  <c r="S62" i="71"/>
  <c r="M62" i="71"/>
  <c r="BU61" i="71"/>
  <c r="BO61" i="71"/>
  <c r="BI61" i="71"/>
  <c r="BC61" i="71"/>
  <c r="AW61" i="71"/>
  <c r="AQ61" i="71"/>
  <c r="AK61" i="71"/>
  <c r="Y61" i="71"/>
  <c r="S61" i="71"/>
  <c r="M61" i="71"/>
  <c r="BU60" i="71"/>
  <c r="BO60" i="71"/>
  <c r="BI60" i="71"/>
  <c r="BC60" i="71"/>
  <c r="AW60" i="71"/>
  <c r="AQ60" i="71"/>
  <c r="AK60" i="71"/>
  <c r="Y60" i="71"/>
  <c r="S60" i="71"/>
  <c r="M60" i="71"/>
  <c r="BU59" i="71"/>
  <c r="BO59" i="71"/>
  <c r="BI59" i="71"/>
  <c r="BC59" i="71"/>
  <c r="AW59" i="71"/>
  <c r="AQ59" i="71"/>
  <c r="AK59" i="71"/>
  <c r="Y59" i="71"/>
  <c r="S59" i="71"/>
  <c r="M59" i="71"/>
  <c r="BU58" i="71"/>
  <c r="BO58" i="71"/>
  <c r="BI58" i="71"/>
  <c r="BC58" i="71"/>
  <c r="AW58" i="71"/>
  <c r="AQ58" i="71"/>
  <c r="AK58" i="71"/>
  <c r="Y58" i="71"/>
  <c r="S58" i="71"/>
  <c r="M58" i="71"/>
  <c r="BU57" i="71"/>
  <c r="BO57" i="71"/>
  <c r="BI57" i="71"/>
  <c r="BC57" i="71"/>
  <c r="AW57" i="71"/>
  <c r="AQ57" i="71"/>
  <c r="AK57" i="71"/>
  <c r="Y57" i="71"/>
  <c r="S57" i="71"/>
  <c r="M57" i="71"/>
  <c r="BU56" i="71"/>
  <c r="BO56" i="71"/>
  <c r="BI56" i="71"/>
  <c r="BC56" i="71"/>
  <c r="AW56" i="71"/>
  <c r="AQ56" i="71"/>
  <c r="AK56" i="71"/>
  <c r="Y56" i="71"/>
  <c r="S56" i="71"/>
  <c r="M56" i="71"/>
  <c r="BU55" i="71"/>
  <c r="BO55" i="71"/>
  <c r="BI55" i="71"/>
  <c r="BC55" i="71"/>
  <c r="AW55" i="71"/>
  <c r="AQ55" i="71"/>
  <c r="AK55" i="71"/>
  <c r="Y55" i="71"/>
  <c r="S55" i="71"/>
  <c r="M55" i="71"/>
  <c r="BU54" i="71"/>
  <c r="BO54" i="71"/>
  <c r="BI54" i="71"/>
  <c r="BC54" i="71"/>
  <c r="AW54" i="71"/>
  <c r="AQ54" i="71"/>
  <c r="AK54" i="71"/>
  <c r="Y54" i="71"/>
  <c r="S54" i="71"/>
  <c r="M54" i="71"/>
  <c r="BU53" i="71"/>
  <c r="BO53" i="71"/>
  <c r="BI53" i="71"/>
  <c r="BC53" i="71"/>
  <c r="AW53" i="71"/>
  <c r="AQ53" i="71"/>
  <c r="AK53" i="71"/>
  <c r="Y53" i="71"/>
  <c r="S53" i="71"/>
  <c r="M53" i="71"/>
  <c r="BU52" i="71"/>
  <c r="BO52" i="71"/>
  <c r="BI52" i="71"/>
  <c r="BC52" i="71"/>
  <c r="AW52" i="71"/>
  <c r="AQ52" i="71"/>
  <c r="AK52" i="71"/>
  <c r="Y52" i="71"/>
  <c r="S52" i="71"/>
  <c r="M52" i="71"/>
  <c r="BU51" i="71"/>
  <c r="BO51" i="71"/>
  <c r="BI51" i="71"/>
  <c r="BC51" i="71"/>
  <c r="AW51" i="71"/>
  <c r="AQ51" i="71"/>
  <c r="AK51" i="71"/>
  <c r="Y51" i="71"/>
  <c r="S51" i="71"/>
  <c r="M51" i="71"/>
  <c r="BU50" i="71"/>
  <c r="BO50" i="71"/>
  <c r="BI50" i="71"/>
  <c r="BC50" i="71"/>
  <c r="AW50" i="71"/>
  <c r="AQ50" i="71"/>
  <c r="AK50" i="71"/>
  <c r="Y50" i="71"/>
  <c r="S50" i="71"/>
  <c r="M50" i="71"/>
  <c r="BU49" i="71"/>
  <c r="BO49" i="71"/>
  <c r="BI49" i="71"/>
  <c r="BC49" i="71"/>
  <c r="AW49" i="71"/>
  <c r="AQ49" i="71"/>
  <c r="AK49" i="71"/>
  <c r="Y49" i="71"/>
  <c r="S49" i="71"/>
  <c r="M49" i="71"/>
  <c r="BU48" i="71"/>
  <c r="BO48" i="71"/>
  <c r="BI48" i="71"/>
  <c r="BC48" i="71"/>
  <c r="AW48" i="71"/>
  <c r="AQ48" i="71"/>
  <c r="AK48" i="71"/>
  <c r="Y48" i="71"/>
  <c r="S48" i="71"/>
  <c r="M48" i="71"/>
  <c r="BU47" i="71"/>
  <c r="BO47" i="71"/>
  <c r="BI47" i="71"/>
  <c r="BC47" i="71"/>
  <c r="AW47" i="71"/>
  <c r="AQ47" i="71"/>
  <c r="AK47" i="71"/>
  <c r="Y47" i="71"/>
  <c r="S47" i="71"/>
  <c r="M47" i="71"/>
  <c r="BU46" i="71"/>
  <c r="BO46" i="71"/>
  <c r="BI46" i="71"/>
  <c r="BC46" i="71"/>
  <c r="AW46" i="71"/>
  <c r="AQ46" i="71"/>
  <c r="AK46" i="71"/>
  <c r="Y46" i="71"/>
  <c r="S46" i="71"/>
  <c r="M46" i="71"/>
  <c r="BU45" i="71"/>
  <c r="BO45" i="71"/>
  <c r="BI45" i="71"/>
  <c r="BC45" i="71"/>
  <c r="AW45" i="71"/>
  <c r="AQ45" i="71"/>
  <c r="AK45" i="71"/>
  <c r="Y45" i="71"/>
  <c r="S45" i="71"/>
  <c r="M45" i="71"/>
  <c r="BU44" i="71"/>
  <c r="BO44" i="71"/>
  <c r="BI44" i="71"/>
  <c r="BC44" i="71"/>
  <c r="AW44" i="71"/>
  <c r="AQ44" i="71"/>
  <c r="AK44" i="71"/>
  <c r="Y44" i="71"/>
  <c r="S44" i="71"/>
  <c r="M44" i="71"/>
  <c r="BU43" i="71"/>
  <c r="BO43" i="71"/>
  <c r="BI43" i="71"/>
  <c r="BC43" i="71"/>
  <c r="AW43" i="71"/>
  <c r="AQ43" i="71"/>
  <c r="AK43" i="71"/>
  <c r="Y43" i="71"/>
  <c r="S43" i="71"/>
  <c r="M43" i="71"/>
  <c r="BU42" i="71"/>
  <c r="BO42" i="71"/>
  <c r="BI42" i="71"/>
  <c r="BC42" i="71"/>
  <c r="AW42" i="71"/>
  <c r="AQ42" i="71"/>
  <c r="AK42" i="71"/>
  <c r="Y42" i="71"/>
  <c r="S42" i="71"/>
  <c r="M42" i="71"/>
  <c r="BU41" i="71"/>
  <c r="BO41" i="71"/>
  <c r="BI41" i="71"/>
  <c r="BC41" i="71"/>
  <c r="AW41" i="71"/>
  <c r="AQ41" i="71"/>
  <c r="AK41" i="71"/>
  <c r="Y41" i="71"/>
  <c r="S41" i="71"/>
  <c r="M41" i="71"/>
  <c r="BU40" i="71"/>
  <c r="BO40" i="71"/>
  <c r="BI40" i="71"/>
  <c r="BC40" i="71"/>
  <c r="AW40" i="71"/>
  <c r="AQ40" i="71"/>
  <c r="AK40" i="71"/>
  <c r="Y40" i="71"/>
  <c r="S40" i="71"/>
  <c r="M40" i="71"/>
  <c r="BU39" i="71"/>
  <c r="BO39" i="71"/>
  <c r="BI39" i="71"/>
  <c r="BC39" i="71"/>
  <c r="AW39" i="71"/>
  <c r="AQ39" i="71"/>
  <c r="AK39" i="71"/>
  <c r="Y39" i="71"/>
  <c r="S39" i="71"/>
  <c r="M39" i="71"/>
  <c r="BU38" i="71"/>
  <c r="BO38" i="71"/>
  <c r="BI38" i="71"/>
  <c r="BC38" i="71"/>
  <c r="AW38" i="71"/>
  <c r="AQ38" i="71"/>
  <c r="AK38" i="71"/>
  <c r="Y38" i="71"/>
  <c r="S38" i="71"/>
  <c r="M38" i="71"/>
  <c r="BU37" i="71"/>
  <c r="BO37" i="71"/>
  <c r="BI37" i="71"/>
  <c r="BC37" i="71"/>
  <c r="AW37" i="71"/>
  <c r="AQ37" i="71"/>
  <c r="AK37" i="71"/>
  <c r="Y37" i="71"/>
  <c r="S37" i="71"/>
  <c r="M37" i="71"/>
  <c r="BU36" i="71"/>
  <c r="BO36" i="71"/>
  <c r="BI36" i="71"/>
  <c r="BC36" i="71"/>
  <c r="AW36" i="71"/>
  <c r="AQ36" i="71"/>
  <c r="AK36" i="71"/>
  <c r="Y36" i="71"/>
  <c r="S36" i="71"/>
  <c r="M36" i="71"/>
  <c r="BU35" i="71"/>
  <c r="BO35" i="71"/>
  <c r="BI35" i="71"/>
  <c r="BC35" i="71"/>
  <c r="AW35" i="71"/>
  <c r="AQ35" i="71"/>
  <c r="AK35" i="71"/>
  <c r="Y35" i="71"/>
  <c r="S35" i="71"/>
  <c r="M35" i="71"/>
  <c r="BU34" i="71"/>
  <c r="BO34" i="71"/>
  <c r="BI34" i="71"/>
  <c r="BC34" i="71"/>
  <c r="AW34" i="71"/>
  <c r="AQ34" i="71"/>
  <c r="AK34" i="71"/>
  <c r="Y34" i="71"/>
  <c r="S34" i="71"/>
  <c r="M34" i="71"/>
  <c r="BU33" i="71"/>
  <c r="BO33" i="71"/>
  <c r="BI33" i="71"/>
  <c r="BC33" i="71"/>
  <c r="AW33" i="71"/>
  <c r="AQ33" i="71"/>
  <c r="AK33" i="71"/>
  <c r="Y33" i="71"/>
  <c r="S33" i="71"/>
  <c r="M33" i="71"/>
  <c r="BU32" i="71"/>
  <c r="BO32" i="71"/>
  <c r="BI32" i="71"/>
  <c r="BC32" i="71"/>
  <c r="AW32" i="71"/>
  <c r="AQ32" i="71"/>
  <c r="AK32" i="71"/>
  <c r="Y32" i="71"/>
  <c r="S32" i="71"/>
  <c r="M32" i="71"/>
  <c r="BU31" i="71"/>
  <c r="BO31" i="71"/>
  <c r="BI31" i="71"/>
  <c r="BC31" i="71"/>
  <c r="AW31" i="71"/>
  <c r="AQ31" i="71"/>
  <c r="AK31" i="71"/>
  <c r="Y31" i="71"/>
  <c r="S31" i="71"/>
  <c r="M31" i="71"/>
  <c r="BU30" i="71"/>
  <c r="BO30" i="71"/>
  <c r="BI30" i="71"/>
  <c r="BC30" i="71"/>
  <c r="AW30" i="71"/>
  <c r="AQ30" i="71"/>
  <c r="AK30" i="71"/>
  <c r="Y30" i="71"/>
  <c r="S30" i="71"/>
  <c r="M30" i="71"/>
  <c r="BU29" i="71"/>
  <c r="BO29" i="71"/>
  <c r="BI29" i="71"/>
  <c r="BC29" i="71"/>
  <c r="AW29" i="71"/>
  <c r="AQ29" i="71"/>
  <c r="AK29" i="71"/>
  <c r="Y29" i="71"/>
  <c r="S29" i="71"/>
  <c r="M29" i="71"/>
  <c r="BU28" i="71"/>
  <c r="BO28" i="71"/>
  <c r="BI28" i="71"/>
  <c r="BC28" i="71"/>
  <c r="AW28" i="71"/>
  <c r="AQ28" i="71"/>
  <c r="AK28" i="71"/>
  <c r="Y28" i="71"/>
  <c r="S28" i="71"/>
  <c r="M28" i="71"/>
  <c r="BU27" i="71"/>
  <c r="BO27" i="71"/>
  <c r="BI27" i="71"/>
  <c r="BC27" i="71"/>
  <c r="AW27" i="71"/>
  <c r="AQ27" i="71"/>
  <c r="AK27" i="71"/>
  <c r="Y27" i="71"/>
  <c r="S27" i="71"/>
  <c r="M27" i="71"/>
  <c r="AD44" i="86"/>
  <c r="X44" i="86"/>
  <c r="R44" i="86"/>
  <c r="L44" i="86"/>
  <c r="AD43" i="86"/>
  <c r="X43" i="86"/>
  <c r="R43" i="86"/>
  <c r="L43" i="86"/>
  <c r="AD42" i="86"/>
  <c r="X42" i="86"/>
  <c r="R42" i="86"/>
  <c r="L42" i="86"/>
  <c r="AD41" i="86"/>
  <c r="X41" i="86"/>
  <c r="R41" i="86"/>
  <c r="L41" i="86"/>
  <c r="AD40" i="86"/>
  <c r="X40" i="86"/>
  <c r="R40" i="86"/>
  <c r="L40" i="86"/>
  <c r="AD39" i="86"/>
  <c r="X39" i="86"/>
  <c r="R39" i="86"/>
  <c r="L39" i="86"/>
  <c r="AD38" i="86"/>
  <c r="X38" i="86"/>
  <c r="R38" i="86"/>
  <c r="L38" i="86"/>
  <c r="AD37" i="86"/>
  <c r="X37" i="86"/>
  <c r="R37" i="86"/>
  <c r="L37" i="86"/>
  <c r="AD36" i="86"/>
  <c r="X36" i="86"/>
  <c r="R36" i="86"/>
  <c r="L36" i="86"/>
  <c r="AD35" i="86"/>
  <c r="X35" i="86"/>
  <c r="R35" i="86"/>
  <c r="L35" i="86"/>
  <c r="AD34" i="86"/>
  <c r="X34" i="86"/>
  <c r="R34" i="86"/>
  <c r="L34" i="86"/>
  <c r="AD33" i="86"/>
  <c r="X33" i="86"/>
  <c r="R33" i="86"/>
  <c r="L33" i="86"/>
  <c r="AD32" i="86"/>
  <c r="X32" i="86"/>
  <c r="R32" i="86"/>
  <c r="L32" i="86"/>
  <c r="AD31" i="86"/>
  <c r="X31" i="86"/>
  <c r="R31" i="86"/>
  <c r="L31" i="86"/>
  <c r="AD30" i="86"/>
  <c r="X30" i="86"/>
  <c r="R30" i="86"/>
  <c r="L30" i="86"/>
  <c r="AD29" i="86"/>
  <c r="X29" i="86"/>
  <c r="R29" i="86"/>
  <c r="L29" i="86"/>
  <c r="AD28" i="86"/>
  <c r="X28" i="86"/>
  <c r="R28" i="86"/>
  <c r="L28" i="86"/>
  <c r="AD27" i="86"/>
  <c r="X27" i="86"/>
  <c r="R27" i="86"/>
  <c r="L27" i="86"/>
  <c r="AD26" i="86"/>
  <c r="X26" i="86"/>
  <c r="R26" i="86"/>
  <c r="L26" i="86"/>
  <c r="AD25" i="86"/>
  <c r="X25" i="86"/>
  <c r="R25" i="86"/>
  <c r="L25" i="86"/>
  <c r="AD24" i="86"/>
  <c r="X24" i="86"/>
  <c r="R24" i="86"/>
  <c r="L24" i="86"/>
  <c r="AD23" i="86"/>
  <c r="X23" i="86"/>
  <c r="R23" i="86"/>
  <c r="L23" i="86"/>
  <c r="AD22" i="86"/>
  <c r="X22" i="86"/>
  <c r="R22" i="86"/>
  <c r="L22" i="86"/>
  <c r="AD21" i="86"/>
  <c r="X21" i="86"/>
  <c r="R21" i="86"/>
  <c r="L21" i="86"/>
  <c r="BT42" i="8" l="1"/>
  <c r="BT41" i="8"/>
  <c r="BT28" i="8"/>
  <c r="BT27" i="8"/>
  <c r="BT44" i="8"/>
  <c r="BT43" i="8"/>
  <c r="BT40" i="8"/>
  <c r="BT39" i="8"/>
  <c r="BT38" i="8"/>
  <c r="BT37" i="8"/>
  <c r="BT36" i="8"/>
  <c r="BT35" i="8"/>
  <c r="BT34" i="8"/>
  <c r="BT33" i="8"/>
  <c r="BT32" i="8"/>
  <c r="BT31" i="8"/>
  <c r="BT30" i="8"/>
  <c r="BT29" i="8"/>
  <c r="BT26" i="8"/>
  <c r="BT25" i="8"/>
  <c r="BT24" i="8"/>
  <c r="BT23" i="8"/>
  <c r="BT22" i="8"/>
  <c r="BT21" i="8"/>
  <c r="BN28" i="8"/>
  <c r="BN27" i="8"/>
  <c r="BN42" i="8"/>
  <c r="BN41" i="8"/>
  <c r="BN44" i="8"/>
  <c r="BN43" i="8"/>
  <c r="BN40" i="8"/>
  <c r="BN39" i="8"/>
  <c r="BN38" i="8"/>
  <c r="BN37" i="8"/>
  <c r="BN36" i="8"/>
  <c r="BN35" i="8"/>
  <c r="BN34" i="8"/>
  <c r="BN33" i="8"/>
  <c r="BN32" i="8"/>
  <c r="BN31" i="8"/>
  <c r="BN30" i="8"/>
  <c r="BN29" i="8"/>
  <c r="BN26" i="8"/>
  <c r="BN25" i="8"/>
  <c r="BN24" i="8"/>
  <c r="BN23" i="8"/>
  <c r="BN22" i="8"/>
  <c r="BN21" i="8"/>
  <c r="BH42" i="8"/>
  <c r="BH41" i="8"/>
  <c r="BH28" i="8"/>
  <c r="BH27" i="8"/>
  <c r="BH44" i="8"/>
  <c r="BH43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6" i="8"/>
  <c r="BH25" i="8"/>
  <c r="BH24" i="8"/>
  <c r="BH23" i="8"/>
  <c r="BH22" i="8"/>
  <c r="BH21" i="8"/>
  <c r="BB26" i="8"/>
  <c r="BB25" i="8"/>
  <c r="BB24" i="8"/>
  <c r="BB44" i="8"/>
  <c r="BB42" i="8"/>
  <c r="BB41" i="8"/>
  <c r="BB28" i="8"/>
  <c r="BB27" i="8"/>
  <c r="BB40" i="8"/>
  <c r="BB39" i="8"/>
  <c r="BB38" i="8"/>
  <c r="BB37" i="8"/>
  <c r="BB36" i="8"/>
  <c r="BB35" i="8"/>
  <c r="BB34" i="8"/>
  <c r="BB33" i="8"/>
  <c r="BB32" i="8"/>
  <c r="BB31" i="8"/>
  <c r="BB30" i="8"/>
  <c r="BB29" i="8"/>
  <c r="BB23" i="8"/>
  <c r="BB22" i="8"/>
  <c r="BB21" i="8"/>
  <c r="AV42" i="8" l="1"/>
  <c r="AV41" i="8"/>
  <c r="AV28" i="8"/>
  <c r="AV27" i="8"/>
  <c r="AV44" i="8"/>
  <c r="AV43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6" i="8"/>
  <c r="AV25" i="8"/>
  <c r="AV24" i="8"/>
  <c r="AV23" i="8"/>
  <c r="AV22" i="8"/>
  <c r="AV21" i="8"/>
  <c r="AP41" i="8"/>
  <c r="AP28" i="8"/>
  <c r="AP27" i="8"/>
  <c r="AP44" i="8"/>
  <c r="AP43" i="8"/>
  <c r="AP40" i="8"/>
  <c r="AP39" i="8"/>
  <c r="AP38" i="8"/>
  <c r="AP37" i="8"/>
  <c r="AP36" i="8"/>
  <c r="AP35" i="8"/>
  <c r="AP34" i="8"/>
  <c r="AP33" i="8"/>
  <c r="AP32" i="8"/>
  <c r="AP31" i="8"/>
  <c r="AP30" i="8"/>
  <c r="AP29" i="8"/>
  <c r="AP26" i="8"/>
  <c r="AP25" i="8"/>
  <c r="AP24" i="8"/>
  <c r="AP23" i="8"/>
  <c r="AP22" i="8"/>
  <c r="AP21" i="8"/>
  <c r="AJ42" i="8"/>
  <c r="AJ41" i="8"/>
  <c r="AJ28" i="8"/>
  <c r="AJ27" i="8"/>
  <c r="AJ44" i="8"/>
  <c r="AJ43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6" i="8"/>
  <c r="AJ25" i="8"/>
  <c r="AJ24" i="8"/>
  <c r="AJ23" i="8"/>
  <c r="AJ22" i="8"/>
  <c r="AJ21" i="8"/>
  <c r="AD31" i="8"/>
  <c r="AD30" i="8"/>
  <c r="AD29" i="8"/>
  <c r="AD24" i="8"/>
  <c r="AD25" i="8"/>
  <c r="AD26" i="8"/>
  <c r="AD41" i="8"/>
  <c r="AD28" i="8"/>
  <c r="AD27" i="8"/>
  <c r="AD44" i="8"/>
  <c r="AD43" i="8"/>
  <c r="AD40" i="8"/>
  <c r="AD39" i="8"/>
  <c r="AD38" i="8"/>
  <c r="AD37" i="8"/>
  <c r="AD36" i="8"/>
  <c r="AD35" i="8"/>
  <c r="AD34" i="8"/>
  <c r="AD33" i="8"/>
  <c r="AD32" i="8"/>
  <c r="AD23" i="8"/>
  <c r="AD22" i="8"/>
  <c r="AD21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R44" i="8" l="1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4" i="8"/>
  <c r="R25" i="8"/>
  <c r="R28" i="8"/>
  <c r="R27" i="8"/>
  <c r="R26" i="8"/>
  <c r="R23" i="8"/>
  <c r="R22" i="8"/>
  <c r="R21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BB43" i="8"/>
  <c r="AP42" i="8"/>
  <c r="AD42" i="8"/>
  <c r="BU26" i="71" l="1"/>
  <c r="BU25" i="71"/>
  <c r="BU24" i="71"/>
  <c r="BU23" i="71"/>
  <c r="BU22" i="71"/>
  <c r="BU21" i="71"/>
  <c r="BU20" i="71"/>
  <c r="BU19" i="71"/>
  <c r="BU18" i="71"/>
  <c r="BT20" i="8"/>
  <c r="BT19" i="8"/>
  <c r="BT18" i="8"/>
  <c r="BN20" i="8"/>
  <c r="BN19" i="8"/>
  <c r="BN18" i="8"/>
  <c r="BH20" i="8"/>
  <c r="BH19" i="8"/>
  <c r="BH18" i="8"/>
  <c r="AP18" i="8"/>
  <c r="BB20" i="8"/>
  <c r="BB19" i="8"/>
  <c r="BB18" i="8"/>
  <c r="AP19" i="8"/>
  <c r="AP20" i="8"/>
  <c r="AV19" i="8"/>
  <c r="AV20" i="8"/>
  <c r="AV18" i="8"/>
  <c r="AJ18" i="87"/>
  <c r="CC18" i="27"/>
  <c r="CO19" i="27"/>
  <c r="CO20" i="27"/>
  <c r="CO18" i="27"/>
  <c r="CC19" i="27"/>
  <c r="CC20" i="27"/>
  <c r="CI20" i="27"/>
  <c r="CI19" i="27"/>
  <c r="CI18" i="27"/>
  <c r="AD18" i="86"/>
  <c r="AD19" i="86"/>
  <c r="AD20" i="86"/>
  <c r="BO26" i="71"/>
  <c r="BO25" i="71"/>
  <c r="BO24" i="71"/>
  <c r="BO23" i="71"/>
  <c r="BO22" i="71"/>
  <c r="BO21" i="71"/>
  <c r="BO20" i="71"/>
  <c r="BO19" i="71"/>
  <c r="BO18" i="71"/>
  <c r="BI26" i="71"/>
  <c r="BI25" i="71"/>
  <c r="BI24" i="71"/>
  <c r="BI23" i="71"/>
  <c r="BI22" i="71"/>
  <c r="BI21" i="71"/>
  <c r="BI20" i="71"/>
  <c r="BI19" i="71"/>
  <c r="BI18" i="71"/>
  <c r="BC26" i="71"/>
  <c r="BC25" i="71"/>
  <c r="BC24" i="71"/>
  <c r="BC23" i="71"/>
  <c r="BC22" i="71"/>
  <c r="BC21" i="71"/>
  <c r="BC20" i="71"/>
  <c r="BC19" i="71"/>
  <c r="BC18" i="71"/>
  <c r="AW26" i="71"/>
  <c r="AW25" i="71"/>
  <c r="AW24" i="71"/>
  <c r="AW23" i="71"/>
  <c r="AW22" i="71"/>
  <c r="AW21" i="71"/>
  <c r="AW20" i="71"/>
  <c r="AW19" i="71"/>
  <c r="AW18" i="71"/>
  <c r="AQ26" i="71"/>
  <c r="AQ25" i="71"/>
  <c r="AQ24" i="71"/>
  <c r="AQ23" i="71"/>
  <c r="AQ22" i="71"/>
  <c r="AQ21" i="71"/>
  <c r="AQ20" i="71"/>
  <c r="AQ19" i="71"/>
  <c r="AQ18" i="71"/>
  <c r="AK26" i="71"/>
  <c r="AK25" i="71"/>
  <c r="AK24" i="71"/>
  <c r="AK23" i="71"/>
  <c r="AK22" i="71"/>
  <c r="AK21" i="71"/>
  <c r="AK20" i="71"/>
  <c r="AK19" i="71"/>
  <c r="AK18" i="71"/>
  <c r="Y26" i="71"/>
  <c r="Y25" i="71"/>
  <c r="Y24" i="71"/>
  <c r="Y23" i="71"/>
  <c r="Y22" i="71"/>
  <c r="Y21" i="71"/>
  <c r="Y20" i="71"/>
  <c r="Y19" i="71"/>
  <c r="Y18" i="71"/>
  <c r="S26" i="71"/>
  <c r="S25" i="71"/>
  <c r="S24" i="71"/>
  <c r="S23" i="71"/>
  <c r="S22" i="71"/>
  <c r="S21" i="71"/>
  <c r="S20" i="71"/>
  <c r="S19" i="71"/>
  <c r="S18" i="71"/>
  <c r="M19" i="71"/>
  <c r="M20" i="71"/>
  <c r="M21" i="71"/>
  <c r="M22" i="71"/>
  <c r="M23" i="71"/>
  <c r="M24" i="71"/>
  <c r="M25" i="71"/>
  <c r="M26" i="71"/>
  <c r="M18" i="71"/>
  <c r="AV19" i="59"/>
  <c r="AV18" i="59"/>
  <c r="AV17" i="59"/>
  <c r="AP19" i="59"/>
  <c r="AP18" i="59"/>
  <c r="AP17" i="59"/>
  <c r="AJ19" i="59"/>
  <c r="AJ18" i="59"/>
  <c r="AJ17" i="59"/>
  <c r="AD19" i="59"/>
  <c r="AD18" i="59"/>
  <c r="AD17" i="59"/>
  <c r="X19" i="59"/>
  <c r="X18" i="59"/>
  <c r="X17" i="59"/>
  <c r="R19" i="59"/>
  <c r="R18" i="59"/>
  <c r="R17" i="59"/>
  <c r="AD19" i="60"/>
  <c r="AD18" i="60"/>
  <c r="AD17" i="60"/>
  <c r="X19" i="60"/>
  <c r="X18" i="60"/>
  <c r="X17" i="60"/>
  <c r="R19" i="60"/>
  <c r="R18" i="60"/>
  <c r="R17" i="60"/>
  <c r="L18" i="60"/>
  <c r="L19" i="60"/>
  <c r="L17" i="60"/>
  <c r="AP20" i="58"/>
  <c r="AP19" i="58"/>
  <c r="AP18" i="58"/>
  <c r="AJ20" i="58"/>
  <c r="AJ19" i="58"/>
  <c r="AJ18" i="58"/>
  <c r="AD20" i="58"/>
  <c r="AD19" i="58"/>
  <c r="AD18" i="58"/>
  <c r="X20" i="58"/>
  <c r="X19" i="58"/>
  <c r="X18" i="58"/>
  <c r="R20" i="58"/>
  <c r="R19" i="58"/>
  <c r="R18" i="58"/>
  <c r="L19" i="58"/>
  <c r="L20" i="58"/>
  <c r="L18" i="58"/>
  <c r="R19" i="57"/>
  <c r="R18" i="57"/>
  <c r="R17" i="57"/>
  <c r="L18" i="57"/>
  <c r="L19" i="57"/>
  <c r="L17" i="57"/>
  <c r="DR20" i="27"/>
  <c r="DR19" i="27"/>
  <c r="DR18" i="27"/>
  <c r="DF20" i="27"/>
  <c r="DF19" i="27"/>
  <c r="DF18" i="27"/>
  <c r="CZ19" i="27"/>
  <c r="CZ20" i="27"/>
  <c r="CZ18" i="27"/>
  <c r="BW19" i="27"/>
  <c r="BW20" i="27"/>
  <c r="BW18" i="27"/>
  <c r="BL18" i="27"/>
  <c r="BL20" i="27"/>
  <c r="BL19" i="27"/>
  <c r="BF20" i="27"/>
  <c r="BF19" i="27"/>
  <c r="BF18" i="27"/>
  <c r="AZ20" i="27"/>
  <c r="AZ19" i="27"/>
  <c r="AZ18" i="27"/>
  <c r="AT19" i="27"/>
  <c r="AT20" i="27"/>
  <c r="AT18" i="27"/>
  <c r="AI20" i="27"/>
  <c r="AI19" i="27"/>
  <c r="AI18" i="27"/>
  <c r="AC20" i="27"/>
  <c r="AC19" i="27"/>
  <c r="AC18" i="27"/>
  <c r="W20" i="27"/>
  <c r="W19" i="27"/>
  <c r="W18" i="27"/>
  <c r="Q19" i="27"/>
  <c r="Q20" i="27"/>
  <c r="Q18" i="27"/>
  <c r="AJ20" i="87"/>
  <c r="AJ19" i="87"/>
  <c r="AD20" i="87"/>
  <c r="AD19" i="87"/>
  <c r="AD18" i="87"/>
  <c r="X20" i="87"/>
  <c r="X19" i="87"/>
  <c r="X18" i="87"/>
  <c r="R20" i="87"/>
  <c r="R19" i="87"/>
  <c r="R18" i="87"/>
  <c r="L19" i="87"/>
  <c r="L20" i="87"/>
  <c r="L18" i="87"/>
  <c r="X20" i="86"/>
  <c r="X19" i="86"/>
  <c r="X18" i="86"/>
  <c r="R20" i="86"/>
  <c r="R19" i="86"/>
  <c r="R18" i="86"/>
  <c r="L19" i="86"/>
  <c r="L20" i="86"/>
  <c r="L18" i="86"/>
  <c r="AJ20" i="8"/>
  <c r="AJ19" i="8"/>
  <c r="AJ18" i="8"/>
  <c r="AD20" i="8"/>
  <c r="AD19" i="8"/>
  <c r="AD18" i="8"/>
  <c r="X20" i="8"/>
  <c r="X19" i="8"/>
  <c r="X18" i="8"/>
  <c r="R20" i="8"/>
  <c r="R19" i="8"/>
  <c r="R18" i="8"/>
  <c r="L19" i="8"/>
  <c r="L20" i="8"/>
  <c r="L18" i="8"/>
</calcChain>
</file>

<file path=xl/sharedStrings.xml><?xml version="1.0" encoding="utf-8"?>
<sst xmlns="http://schemas.openxmlformats.org/spreadsheetml/2006/main" count="3873" uniqueCount="265">
  <si>
    <t>TOTAL</t>
  </si>
  <si>
    <t>Otra</t>
  </si>
  <si>
    <t>CABECERA</t>
  </si>
  <si>
    <t>TOTAL NACIONAL</t>
  </si>
  <si>
    <t>Otro sitio</t>
  </si>
  <si>
    <t>Correo y mensajería</t>
  </si>
  <si>
    <t>Vendedor de minutos</t>
  </si>
  <si>
    <t>Llamadas personales o familiares</t>
  </si>
  <si>
    <t>Llamadas laborales</t>
  </si>
  <si>
    <t>Venta de minutos</t>
  </si>
  <si>
    <t>Otras actividades</t>
  </si>
  <si>
    <t>Es muy costoso</t>
  </si>
  <si>
    <t>No lo considera necesario</t>
  </si>
  <si>
    <t>No tiene un dispositivo para conectarse</t>
  </si>
  <si>
    <t>Tiene acceso suficiente desde otros lugares sin costo</t>
  </si>
  <si>
    <t>No sabe usarlo</t>
  </si>
  <si>
    <t>No están interesados</t>
  </si>
  <si>
    <t>No saben cómo usarlo</t>
  </si>
  <si>
    <t>Es demasiado costoso</t>
  </si>
  <si>
    <t>Prestado ocasionalmente por otra persona</t>
  </si>
  <si>
    <t>Al menos una vez al mes, pero no cada semana</t>
  </si>
  <si>
    <t>Al menos una vez a la semana, pero no cada día</t>
  </si>
  <si>
    <t>Todos los días de la semana</t>
  </si>
  <si>
    <t>LI</t>
  </si>
  <si>
    <t>LS</t>
  </si>
  <si>
    <t>Cve</t>
  </si>
  <si>
    <t>HOMBRE</t>
  </si>
  <si>
    <t>MUJER</t>
  </si>
  <si>
    <t>CVe</t>
  </si>
  <si>
    <t>b/ Limite inferior del intervalo con 95% de confianza</t>
  </si>
  <si>
    <t>c/ Limite superior del intervalo con 95% de confianza</t>
  </si>
  <si>
    <t>Cuadro C.1.</t>
  </si>
  <si>
    <t>Cuadro C.2.</t>
  </si>
  <si>
    <t>Cuadro C.3.</t>
  </si>
  <si>
    <t>Personas de 5 y más años de edad</t>
  </si>
  <si>
    <t>Cuadro C.6.</t>
  </si>
  <si>
    <t>Cuadro C.7.</t>
  </si>
  <si>
    <t>Cuadro C.8.</t>
  </si>
  <si>
    <t>Cuadro C.9.</t>
  </si>
  <si>
    <t>Cuadro C.10.</t>
  </si>
  <si>
    <t>Cuadro C.11.</t>
  </si>
  <si>
    <t>Cuadro C.12.</t>
  </si>
  <si>
    <t>Cuadro C.13.</t>
  </si>
  <si>
    <t>Cuadro C.14.</t>
  </si>
  <si>
    <t>Total hogares</t>
  </si>
  <si>
    <t xml:space="preserve"> Televisión convencional a color, LCD, plasma o LED</t>
  </si>
  <si>
    <t>TV a color convencional</t>
  </si>
  <si>
    <t>TV LCD, plasma o LED</t>
  </si>
  <si>
    <t xml:space="preserve"> Al menos una vez a la semana, pero no cada día</t>
  </si>
  <si>
    <t xml:space="preserve"> Al menos una vez al mes, pero no cada semana</t>
  </si>
  <si>
    <t>Computador de escritorio</t>
  </si>
  <si>
    <t>Computador portátil</t>
  </si>
  <si>
    <t>Tableta</t>
  </si>
  <si>
    <t>Hogares con Internet</t>
  </si>
  <si>
    <t>Hogares con Internet por tipo de conexión</t>
  </si>
  <si>
    <t>Fijo</t>
  </si>
  <si>
    <t>Móvil</t>
  </si>
  <si>
    <t>Teléfono fijo</t>
  </si>
  <si>
    <t>Teléfono celular</t>
  </si>
  <si>
    <t>Teléfono fijo y celular</t>
  </si>
  <si>
    <t>Total personas</t>
  </si>
  <si>
    <t>Total personas de 5 y más años</t>
  </si>
  <si>
    <t>Personas de 5 y más años que tienen teléfono celular</t>
  </si>
  <si>
    <t>Total personas de 5 y más años que usaron Internet</t>
  </si>
  <si>
    <t>Banca electrónica u otros servicios financieros</t>
  </si>
  <si>
    <t>Educación y aprendizaje</t>
  </si>
  <si>
    <t>Otro servicio</t>
  </si>
  <si>
    <t xml:space="preserve">Total personas de 5 y más años </t>
  </si>
  <si>
    <t>¿Con qué frecuencia usó Internet?</t>
  </si>
  <si>
    <t>Total hogares sin conexión a Internet</t>
  </si>
  <si>
    <t>El hogar</t>
  </si>
  <si>
    <t>El trabajo</t>
  </si>
  <si>
    <t>La institución educativa</t>
  </si>
  <si>
    <t>Centro de acceso público gratuito</t>
  </si>
  <si>
    <t>Centro de acceso público con costo (café Internet)</t>
  </si>
  <si>
    <t>Obtener Información 
(No incluye búsqueda de información con fines de educación)</t>
  </si>
  <si>
    <t xml:space="preserve"> Computador de escritorio, portátil o tableta</t>
  </si>
  <si>
    <t>Fijo y Móvil</t>
  </si>
  <si>
    <t>Consulta de medios de comunicación</t>
  </si>
  <si>
    <t>Trámites con organismos gubernamentales</t>
  </si>
  <si>
    <t>Al menos una vez al año, pero no cada mes</t>
  </si>
  <si>
    <t xml:space="preserve"> Al menos una vez al año, pero no cada mes</t>
  </si>
  <si>
    <t>¿Con qué frecuencia usó teléfono celular?</t>
  </si>
  <si>
    <t>Mensajes de texto</t>
  </si>
  <si>
    <t>No hay cobertura en la zona</t>
  </si>
  <si>
    <t xml:space="preserve">Tiene previsto tener conexión a Internet en los próximos 12 meses </t>
  </si>
  <si>
    <t>Total personas de 5 y más años que usaron teléfono celular</t>
  </si>
  <si>
    <t>Total hogares que no tienen computador (de escritorio o portátil) ni tableta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</si>
  <si>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</si>
  <si>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</si>
  <si>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</si>
  <si>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</si>
  <si>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</si>
  <si>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</si>
  <si>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</si>
  <si>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</si>
  <si>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</si>
  <si>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</si>
  <si>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</si>
  <si>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</si>
  <si>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</si>
  <si>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</si>
  <si>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</si>
  <si>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Dispostivos a través de los cuales se accede a Internet</t>
  </si>
  <si>
    <t>Razón principal por la que el hogar no tiene conexión a Internet</t>
  </si>
  <si>
    <t>Redes sociales</t>
  </si>
  <si>
    <t>Comprar/Ordenar productos o servicios</t>
  </si>
  <si>
    <t>Nota: Las personas pueden tener varias actividades de uso de Internet a la vez, por lo que las respuestas no son excluyentes.</t>
  </si>
  <si>
    <t>Entretenimiento (música, deportes, variedades, humor)</t>
  </si>
  <si>
    <t>Noticias</t>
  </si>
  <si>
    <t>Información de interés comunitario</t>
  </si>
  <si>
    <t>CENTROS POBLADOS Y RURAL DISPERSO</t>
  </si>
  <si>
    <t>SEXO</t>
  </si>
  <si>
    <t>Actividad de uso de Internet</t>
  </si>
  <si>
    <t>Sitio de uso de Internet</t>
  </si>
  <si>
    <t>En desplazamiento de un sitio a otro</t>
  </si>
  <si>
    <t>Proporción</t>
  </si>
  <si>
    <t>Navegación en Internet</t>
  </si>
  <si>
    <t>Tiene teléfono celular</t>
  </si>
  <si>
    <t>Total personas que no tienen celular pero lo utilizan</t>
  </si>
  <si>
    <t>Actividad o servicio al escuchar la señal de radio dentro del hogar</t>
  </si>
  <si>
    <t>Usó teléfono celular</t>
  </si>
  <si>
    <t>Escuchó señal de radio dentro del hogar</t>
  </si>
  <si>
    <t>Cifras en miles*</t>
  </si>
  <si>
    <t>* Por efecto del redondeo en miles, los totales pueden diferir ligeramente.</t>
  </si>
  <si>
    <t>** IPTV (Internet Protocol Television): Es la señal de televisión transmitida exclusivamente a través de Internet.</t>
  </si>
  <si>
    <t>Uso del servicio de televisión por medio de cable, satelital o IPTV**</t>
  </si>
  <si>
    <t>Otros dispositivos**</t>
  </si>
  <si>
    <t>Nota: Las personas pueden tener varias actividades de uso del teléfono celular a la vez, por los que las respuestas no son excluyentes.</t>
  </si>
  <si>
    <t>Nota: Las personas pueden tener varias actividades de uso de señal de radio dentro del hogar a la vez, por lo que las respuestas no son excluyentes.</t>
  </si>
  <si>
    <t>Volver al contenido</t>
  </si>
  <si>
    <t>d/ Coeficiente de variación estimado. Valores del coeficiente de variación inferiores al 10% representan alta precisión en las estimaciones; valores entre 10% y 15% significan precisión aceptable de las cifras estimadas y requieren revisiones; y valores del coeficiente de variación superiores al 15% transmiten baja precisión de las estimaciones, por lo que éstas deben usarse con precaución.</t>
  </si>
  <si>
    <t xml:space="preserve">Datos expandidos con proyecciones de población, con base en los resultados del censo 2005.  </t>
  </si>
  <si>
    <t>Datos expandidos con proyecciones de población, con base en los resultados del censo 2005.</t>
  </si>
  <si>
    <t>Teléfono celular**</t>
  </si>
  <si>
    <t>** Corresponde a los hogares en los que al menos una persona tiene teléfono celular.</t>
  </si>
  <si>
    <t>ÁREA</t>
  </si>
  <si>
    <t>Usó Internet en cualquier lugar y desde cualquier dispositivo</t>
  </si>
  <si>
    <t>Total personas de 5 y más años que usaron computador</t>
  </si>
  <si>
    <t>Total personas de 5 y más años que escucharon señal de radio dentro del hogar</t>
  </si>
  <si>
    <t>¿Con qué frecuencia escuchó señal de radio dentro del hogar?</t>
  </si>
  <si>
    <t>Total personas que usaron teléfono celular</t>
  </si>
  <si>
    <t>Actividad de uso del teléfono celular</t>
  </si>
  <si>
    <t>Razón principal por la que el hogar no tiene computador de escritorio, portátil o tableta</t>
  </si>
  <si>
    <t xml:space="preserve"> </t>
  </si>
  <si>
    <t>Tiene teléfono celular convencional</t>
  </si>
  <si>
    <t>Tiene teléfono celular inteligente (smartphone)</t>
  </si>
  <si>
    <t>Tiene teléfono celular convencional e inteligente (smartphone)</t>
  </si>
  <si>
    <t>Copiar o mover un archivo o carpeta</t>
  </si>
  <si>
    <t>Usar las funciones de copiar y pegar para duplicar o mover información entre documentos</t>
  </si>
  <si>
    <t>Enviar correos electrónicos con archivos adjuntos (documentos, fotos, videos, etc.)</t>
  </si>
  <si>
    <t>Conectar o instalar dispositivos adicionales (ej. Impresora, módem, cámara, etc.)</t>
  </si>
  <si>
    <t>Transferir archivos entre computadores y otros dispositivos (USB, celular, etc.)</t>
  </si>
  <si>
    <t>Habilidades en el uso del computador</t>
  </si>
  <si>
    <t>Proporción***</t>
  </si>
  <si>
    <t>***La base de cálculo de esta proporción es el total de hogares.</t>
  </si>
  <si>
    <t>Número de computadores portátiles</t>
  </si>
  <si>
    <t>Número de tabletas</t>
  </si>
  <si>
    <t>**** Relación con respecto al total de hogares.</t>
  </si>
  <si>
    <t>Número de computadores de escritorio</t>
  </si>
  <si>
    <t>Usó computador** en cualquier lugar</t>
  </si>
  <si>
    <t>Promedio****</t>
  </si>
  <si>
    <t>Usó computador de escritorio</t>
  </si>
  <si>
    <t>Usó computador portátil</t>
  </si>
  <si>
    <t>Usó tableta</t>
  </si>
  <si>
    <t>Tenencia de teléfono celular por tipo de dispositivo</t>
  </si>
  <si>
    <t>Descargar software, imágenes, juegos, música o jugar en línea</t>
  </si>
  <si>
    <t>Televisión, videos, películas u otro contenido audiovisual para entretenimiento</t>
  </si>
  <si>
    <t>¿Con qué frecuencia usó computador**?</t>
  </si>
  <si>
    <t>En vivienda de otra persona</t>
  </si>
  <si>
    <t>Descargar o instalar programas computacionales (software)</t>
  </si>
  <si>
    <t>Utilizar un lenguaje de programación especializado</t>
  </si>
  <si>
    <t>Total personas de 5 años y más que usaron computador**</t>
  </si>
  <si>
    <t>Uso de computador por tipo de dispositivo</t>
  </si>
  <si>
    <t>INDICADORES BÁSICOS DE TENENCIA Y USO DE TECNOLOGÍAS DE LA INFORMACIÓN Y COMUNICACIÓN - TIC EN HOGARES Y PERSONAS DE 5 Y MÁS AÑOS DE EDAD 2018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</si>
  <si>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</si>
  <si>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</si>
  <si>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</si>
  <si>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</si>
  <si>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</si>
  <si>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</si>
  <si>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</si>
  <si>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</si>
  <si>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</si>
  <si>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</si>
  <si>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</si>
  <si>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</si>
  <si>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</si>
  <si>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</si>
  <si>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</si>
  <si>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Módulo TIC 2018</t>
  </si>
  <si>
    <t>** La definición de computador comprende el de escritorio, portátil o tableta.</t>
  </si>
  <si>
    <r>
      <t xml:space="preserve">LI </t>
    </r>
    <r>
      <rPr>
        <b/>
        <vertAlign val="superscript"/>
        <sz val="9"/>
        <rFont val="Segoe UI"/>
        <family val="2"/>
      </rPr>
      <t>b/</t>
    </r>
  </si>
  <si>
    <r>
      <t xml:space="preserve">LS </t>
    </r>
    <r>
      <rPr>
        <b/>
        <vertAlign val="superscript"/>
        <sz val="9"/>
        <rFont val="Segoe UI"/>
        <family val="2"/>
      </rPr>
      <t>c/</t>
    </r>
  </si>
  <si>
    <r>
      <t xml:space="preserve">Cve </t>
    </r>
    <r>
      <rPr>
        <b/>
        <vertAlign val="superscript"/>
        <sz val="9"/>
        <rFont val="Segoe UI"/>
        <family val="2"/>
      </rPr>
      <t>d/</t>
    </r>
  </si>
  <si>
    <r>
      <rPr>
        <b/>
        <sz val="8"/>
        <color theme="1"/>
        <rFont val="Segoe UI"/>
        <family val="2"/>
      </rPr>
      <t>Fuente:</t>
    </r>
    <r>
      <rPr>
        <sz val="8"/>
        <color theme="1"/>
        <rFont val="Segoe UI"/>
        <family val="2"/>
      </rPr>
      <t xml:space="preserve"> DANE - Encuesta Nacional de Calidad de Vida - ECV 2018</t>
    </r>
  </si>
  <si>
    <r>
      <rPr>
        <b/>
        <sz val="8"/>
        <color theme="1"/>
        <rFont val="Segoe UI"/>
        <family val="2"/>
      </rPr>
      <t xml:space="preserve">Fuente: </t>
    </r>
    <r>
      <rPr>
        <sz val="8"/>
        <color theme="1"/>
        <rFont val="Segoe UI"/>
        <family val="2"/>
      </rPr>
      <t>DANE - Encuesta Nacional de Calidad de Vida - ECV 2018</t>
    </r>
  </si>
  <si>
    <t>ANTIOQUIA</t>
  </si>
  <si>
    <t>BOGOTÁ D.C.</t>
  </si>
  <si>
    <t>VALLE DEL CAUCA</t>
  </si>
  <si>
    <t xml:space="preserve">TOTAL </t>
  </si>
  <si>
    <t>Usar fórmulas matemáticas básicas en una hoja de cálculo (excel, open office calc, etc.)</t>
  </si>
  <si>
    <t>Crear presentaciones mediante un programa especializado para ello (Power Point, prezi, otros)</t>
  </si>
  <si>
    <t>Nota: Las personas pueden tener varias habilidades en el uso del computador a la vez, por lo que las respuestas no son excluyentes.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</si>
  <si>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Nacional de Calidad de Vida - ECV 2018</t>
    </r>
  </si>
  <si>
    <t>Tenencia de bienes y servicios TIC en los hogares, según departamentos del país y área (cabecera - centros poblados y rural disperso)</t>
  </si>
  <si>
    <t>Tenencia de teléfono fijo y móvil en hogares, y de personas de 5 y más que poseen teléfono celular, según departamentos del país y área (cabecera - centros poblados y rural disperso)</t>
  </si>
  <si>
    <t>Uso del computador, Internet, teléfono celular y señal de radio dentro del hogar, según departamentos del país y área (cabecera - centros poblados y rural disperso)</t>
  </si>
  <si>
    <t>Sitios de uso de Internet por sexo, según departamentos del país y área (cabecera - centros poblados y rural disperso)</t>
  </si>
  <si>
    <t>Dispositivos utilizados en el uso de Internet, según departamentos del país y área (cabecera - centros poblados y rural disperso)</t>
  </si>
  <si>
    <t>Actividades de uso de Internet por sexo, según departamentos del país y área (cabecera - centros poblados y rural disperso)</t>
  </si>
  <si>
    <t>Actividades o servicios al escuchar la señal de radio dentro del hogar, según departamentos del país y área (cabecera - centros poblados y rural disperso)</t>
  </si>
  <si>
    <t>Frecuencia de uso de Internet, computador, teléfono celular y escucha de señal de radio dentro del hogar, según departamentos del país y área (cabecera - centros poblados y rural disperso)</t>
  </si>
  <si>
    <t>Acceso al servicio de telefonía celular para las personas que no poseen teléfono celular pero lo utilizan, según departamentos del país y área (cabecera - centros poblados y rural disperso)</t>
  </si>
  <si>
    <t>Actividades de uso del teléfono celular, según departamentos del país y área (cabecera - centros poblados y rural disperso)</t>
  </si>
  <si>
    <t>Razón principal por la que el hogar no tiene computador, según departamentos del país y área (cabecera - centros poblados y rural disperso)</t>
  </si>
  <si>
    <t>Razón principal por la que el hogar no tiene conexión a Internet, según departamentos del país y área (cabecera - centros poblados y rural disperso)</t>
  </si>
  <si>
    <t>Hogares que tienen previsto tener conexión a Internet, según departamentos del país y área (cabecera - centros poblados y rural disperso)</t>
  </si>
  <si>
    <t>Habilidades en el uso del computador, según departamentos del país y área (cabecera - centros poblados y rural disperso)</t>
  </si>
  <si>
    <t>Tenencia de telefono fijo y móvil en hogares, y de personas de 5 y más que poseen teléfono celular, según departamentos del país y área (cabecera - centros poblados y rural disperso)</t>
  </si>
  <si>
    <t>Módulo TIC 2018 
Cuadro C.4. 
Sitios de uso de Internet por sexo, según departamentos del país y área (cabecera - centros poblados y rural disperso) 
Personas de 5 y más años de edad 
Cifras en miles*</t>
  </si>
  <si>
    <t>Módulo TIC 2018
 Cuadro C.5. 
Dispositivos utilizados en el uso de Internet, según departamentos del país y área (cabecera - centros poblados y rural disperso)
 Personas de 5 y más años de edad 
Cifras en miles*</t>
  </si>
  <si>
    <t>AMAZONAS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</si>
  <si>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</si>
  <si>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</si>
  <si>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</si>
  <si>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</si>
  <si>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</si>
  <si>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</si>
  <si>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</si>
  <si>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</si>
  <si>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</si>
  <si>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</si>
  <si>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</si>
  <si>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</si>
  <si>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</si>
  <si>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</si>
  <si>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</si>
  <si>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</si>
  <si>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</si>
  <si>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</si>
  <si>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</si>
  <si>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</si>
  <si>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</si>
  <si>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</si>
  <si>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</si>
  <si>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</si>
  <si>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</si>
  <si>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</si>
  <si>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 xml:space="preserve">VAUPÉS </t>
  </si>
  <si>
    <t>VICHADA</t>
  </si>
  <si>
    <t>DEPARTAMENTO</t>
  </si>
  <si>
    <t>SAN ANDRÉS</t>
  </si>
  <si>
    <t>-</t>
  </si>
  <si>
    <t>Razón principal por lo que la persona no usa Internet, según departamentos del país y área (cabecera - centros poblados y rural disperso)</t>
  </si>
  <si>
    <t>Razón principal por lo que la persona no usa Internet</t>
  </si>
  <si>
    <t>No hay cobertura del servicio en la zona</t>
  </si>
  <si>
    <t>No le tienen permitido usar Internet</t>
  </si>
  <si>
    <t>Por razones de seguridad o privacidad</t>
  </si>
  <si>
    <t>Total personas que no usan Internet</t>
  </si>
  <si>
    <t>,</t>
  </si>
  <si>
    <t>** Comprende las consolas para juegos electrónicos, televisor inteligente, reproductores digitales de música video e imagen, entre otros.</t>
  </si>
  <si>
    <t>Cuadro C.15.</t>
  </si>
  <si>
    <t>Actualizado el 29 de agosto de 2019</t>
  </si>
  <si>
    <t>Módulo TIC de la Encuesta Nacional de Calidad de Vida 2018 Departamental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</si>
</sst>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;\-0.0;&quot;-&quot;"/>
    <numFmt numFmtId="168" formatCode="0.0"/>
  </numFmts>
  <fonts count="6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b/>
      <sz val="11"/>
      <color rgb="FFB6004B"/>
      <name val="Segoe UI"/>
      <family val="2"/>
    </font>
    <font>
      <b/>
      <u/>
      <sz val="10"/>
      <color theme="10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sz val="16"/>
      <name val="Segoe UI"/>
      <family val="2"/>
    </font>
    <font>
      <b/>
      <sz val="16"/>
      <color theme="0"/>
      <name val="Segoe UI"/>
      <family val="2"/>
    </font>
    <font>
      <b/>
      <sz val="9"/>
      <color theme="1"/>
      <name val="Segoe UI"/>
      <family val="2"/>
    </font>
    <font>
      <b/>
      <sz val="11"/>
      <color theme="1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6" tint="-0.249977111117893"/>
      <name val="Segoe UI"/>
      <family val="2"/>
    </font>
    <font>
      <sz val="8"/>
      <name val="Segoe UI"/>
      <family val="2"/>
    </font>
    <font>
      <sz val="9"/>
      <color theme="5" tint="0.39997558519241921"/>
      <name val="Segoe UI"/>
      <family val="2"/>
    </font>
    <font>
      <b/>
      <sz val="8"/>
      <name val="Segoe UI"/>
      <family val="2"/>
    </font>
    <font>
      <b/>
      <sz val="15"/>
      <color theme="3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F2F2F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95">
    <xf numFmtId="0" fontId="0" fillId="0" borderId="0"/>
    <xf numFmtId="0" fontId="19" fillId="25" borderId="0" applyNumberFormat="0" applyBorder="0" applyAlignment="0" applyProtection="0"/>
    <xf numFmtId="0" fontId="2" fillId="2" borderId="0" applyNumberFormat="0" applyBorder="0" applyAlignment="0" applyProtection="0"/>
    <xf numFmtId="0" fontId="19" fillId="26" borderId="0" applyNumberFormat="0" applyBorder="0" applyAlignment="0" applyProtection="0"/>
    <xf numFmtId="0" fontId="2" fillId="3" borderId="0" applyNumberFormat="0" applyBorder="0" applyAlignment="0" applyProtection="0"/>
    <xf numFmtId="0" fontId="19" fillId="27" borderId="0" applyNumberFormat="0" applyBorder="0" applyAlignment="0" applyProtection="0"/>
    <xf numFmtId="0" fontId="2" fillId="4" borderId="0" applyNumberFormat="0" applyBorder="0" applyAlignment="0" applyProtection="0"/>
    <xf numFmtId="0" fontId="19" fillId="28" borderId="0" applyNumberFormat="0" applyBorder="0" applyAlignment="0" applyProtection="0"/>
    <xf numFmtId="0" fontId="2" fillId="5" borderId="0" applyNumberFormat="0" applyBorder="0" applyAlignment="0" applyProtection="0"/>
    <xf numFmtId="0" fontId="19" fillId="29" borderId="0" applyNumberFormat="0" applyBorder="0" applyAlignment="0" applyProtection="0"/>
    <xf numFmtId="0" fontId="2" fillId="6" borderId="0" applyNumberFormat="0" applyBorder="0" applyAlignment="0" applyProtection="0"/>
    <xf numFmtId="0" fontId="19" fillId="30" borderId="0" applyNumberFormat="0" applyBorder="0" applyAlignment="0" applyProtection="0"/>
    <xf numFmtId="0" fontId="2" fillId="7" borderId="0" applyNumberFormat="0" applyBorder="0" applyAlignment="0" applyProtection="0"/>
    <xf numFmtId="0" fontId="19" fillId="31" borderId="0" applyNumberFormat="0" applyBorder="0" applyAlignment="0" applyProtection="0"/>
    <xf numFmtId="0" fontId="2" fillId="8" borderId="0" applyNumberFormat="0" applyBorder="0" applyAlignment="0" applyProtection="0"/>
    <xf numFmtId="0" fontId="19" fillId="32" borderId="0" applyNumberFormat="0" applyBorder="0" applyAlignment="0" applyProtection="0"/>
    <xf numFmtId="0" fontId="2" fillId="9" borderId="0" applyNumberFormat="0" applyBorder="0" applyAlignment="0" applyProtection="0"/>
    <xf numFmtId="0" fontId="19" fillId="33" borderId="0" applyNumberFormat="0" applyBorder="0" applyAlignment="0" applyProtection="0"/>
    <xf numFmtId="0" fontId="2" fillId="10" borderId="0" applyNumberFormat="0" applyBorder="0" applyAlignment="0" applyProtection="0"/>
    <xf numFmtId="0" fontId="19" fillId="34" borderId="0" applyNumberFormat="0" applyBorder="0" applyAlignment="0" applyProtection="0"/>
    <xf numFmtId="0" fontId="2" fillId="5" borderId="0" applyNumberFormat="0" applyBorder="0" applyAlignment="0" applyProtection="0"/>
    <xf numFmtId="0" fontId="19" fillId="35" borderId="0" applyNumberFormat="0" applyBorder="0" applyAlignment="0" applyProtection="0"/>
    <xf numFmtId="0" fontId="2" fillId="8" borderId="0" applyNumberFormat="0" applyBorder="0" applyAlignment="0" applyProtection="0"/>
    <xf numFmtId="0" fontId="19" fillId="36" borderId="0" applyNumberFormat="0" applyBorder="0" applyAlignment="0" applyProtection="0"/>
    <xf numFmtId="0" fontId="2" fillId="11" borderId="0" applyNumberFormat="0" applyBorder="0" applyAlignment="0" applyProtection="0"/>
    <xf numFmtId="0" fontId="20" fillId="37" borderId="0" applyNumberFormat="0" applyBorder="0" applyAlignment="0" applyProtection="0"/>
    <xf numFmtId="0" fontId="3" fillId="12" borderId="0" applyNumberFormat="0" applyBorder="0" applyAlignment="0" applyProtection="0"/>
    <xf numFmtId="0" fontId="20" fillId="38" borderId="0" applyNumberFormat="0" applyBorder="0" applyAlignment="0" applyProtection="0"/>
    <xf numFmtId="0" fontId="3" fillId="9" borderId="0" applyNumberFormat="0" applyBorder="0" applyAlignment="0" applyProtection="0"/>
    <xf numFmtId="0" fontId="20" fillId="39" borderId="0" applyNumberFormat="0" applyBorder="0" applyAlignment="0" applyProtection="0"/>
    <xf numFmtId="0" fontId="3" fillId="10" borderId="0" applyNumberFormat="0" applyBorder="0" applyAlignment="0" applyProtection="0"/>
    <xf numFmtId="0" fontId="20" fillId="40" borderId="0" applyNumberFormat="0" applyBorder="0" applyAlignment="0" applyProtection="0"/>
    <xf numFmtId="0" fontId="3" fillId="13" borderId="0" applyNumberFormat="0" applyBorder="0" applyAlignment="0" applyProtection="0"/>
    <xf numFmtId="0" fontId="20" fillId="41" borderId="0" applyNumberFormat="0" applyBorder="0" applyAlignment="0" applyProtection="0"/>
    <xf numFmtId="0" fontId="3" fillId="14" borderId="0" applyNumberFormat="0" applyBorder="0" applyAlignment="0" applyProtection="0"/>
    <xf numFmtId="0" fontId="20" fillId="42" borderId="0" applyNumberFormat="0" applyBorder="0" applyAlignment="0" applyProtection="0"/>
    <xf numFmtId="0" fontId="3" fillId="15" borderId="0" applyNumberFormat="0" applyBorder="0" applyAlignment="0" applyProtection="0"/>
    <xf numFmtId="0" fontId="21" fillId="43" borderId="0" applyNumberFormat="0" applyBorder="0" applyAlignment="0" applyProtection="0"/>
    <xf numFmtId="0" fontId="4" fillId="4" borderId="0" applyNumberFormat="0" applyBorder="0" applyAlignment="0" applyProtection="0"/>
    <xf numFmtId="0" fontId="22" fillId="44" borderId="14" applyNumberFormat="0" applyAlignment="0" applyProtection="0"/>
    <xf numFmtId="0" fontId="5" fillId="16" borderId="1" applyNumberFormat="0" applyAlignment="0" applyProtection="0"/>
    <xf numFmtId="0" fontId="23" fillId="45" borderId="15" applyNumberFormat="0" applyAlignment="0" applyProtection="0"/>
    <xf numFmtId="0" fontId="6" fillId="17" borderId="2" applyNumberFormat="0" applyAlignment="0" applyProtection="0"/>
    <xf numFmtId="0" fontId="24" fillId="0" borderId="16" applyNumberFormat="0" applyFill="0" applyAlignment="0" applyProtection="0"/>
    <xf numFmtId="0" fontId="7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0" fillId="46" borderId="0" applyNumberFormat="0" applyBorder="0" applyAlignment="0" applyProtection="0"/>
    <xf numFmtId="0" fontId="3" fillId="18" borderId="0" applyNumberFormat="0" applyBorder="0" applyAlignment="0" applyProtection="0"/>
    <xf numFmtId="0" fontId="20" fillId="47" borderId="0" applyNumberFormat="0" applyBorder="0" applyAlignment="0" applyProtection="0"/>
    <xf numFmtId="0" fontId="3" fillId="19" borderId="0" applyNumberFormat="0" applyBorder="0" applyAlignment="0" applyProtection="0"/>
    <xf numFmtId="0" fontId="20" fillId="48" borderId="0" applyNumberFormat="0" applyBorder="0" applyAlignment="0" applyProtection="0"/>
    <xf numFmtId="0" fontId="3" fillId="20" borderId="0" applyNumberFormat="0" applyBorder="0" applyAlignment="0" applyProtection="0"/>
    <xf numFmtId="0" fontId="20" fillId="49" borderId="0" applyNumberFormat="0" applyBorder="0" applyAlignment="0" applyProtection="0"/>
    <xf numFmtId="0" fontId="3" fillId="13" borderId="0" applyNumberFormat="0" applyBorder="0" applyAlignment="0" applyProtection="0"/>
    <xf numFmtId="0" fontId="20" fillId="50" borderId="0" applyNumberFormat="0" applyBorder="0" applyAlignment="0" applyProtection="0"/>
    <xf numFmtId="0" fontId="3" fillId="14" borderId="0" applyNumberFormat="0" applyBorder="0" applyAlignment="0" applyProtection="0"/>
    <xf numFmtId="0" fontId="20" fillId="51" borderId="0" applyNumberFormat="0" applyBorder="0" applyAlignment="0" applyProtection="0"/>
    <xf numFmtId="0" fontId="3" fillId="21" borderId="0" applyNumberFormat="0" applyBorder="0" applyAlignment="0" applyProtection="0"/>
    <xf numFmtId="0" fontId="26" fillId="52" borderId="14" applyNumberFormat="0" applyAlignment="0" applyProtection="0"/>
    <xf numFmtId="0" fontId="9" fillId="7" borderId="1" applyNumberFormat="0" applyAlignment="0" applyProtection="0"/>
    <xf numFmtId="0" fontId="27" fillId="0" borderId="0" applyNumberFormat="0" applyFill="0" applyBorder="0" applyAlignment="0" applyProtection="0"/>
    <xf numFmtId="0" fontId="28" fillId="53" borderId="0" applyNumberFormat="0" applyBorder="0" applyAlignment="0" applyProtection="0"/>
    <xf numFmtId="0" fontId="10" fillId="3" borderId="0" applyNumberFormat="0" applyBorder="0" applyAlignment="0" applyProtection="0"/>
    <xf numFmtId="43" fontId="19" fillId="0" borderId="0" applyFont="0" applyFill="0" applyBorder="0" applyAlignment="0" applyProtection="0"/>
    <xf numFmtId="0" fontId="29" fillId="54" borderId="0" applyNumberFormat="0" applyBorder="0" applyAlignment="0" applyProtection="0"/>
    <xf numFmtId="0" fontId="1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9" fillId="55" borderId="17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9" fontId="19" fillId="0" borderId="0" applyFont="0" applyFill="0" applyBorder="0" applyAlignment="0" applyProtection="0"/>
    <xf numFmtId="0" fontId="31" fillId="44" borderId="18" applyNumberFormat="0" applyAlignment="0" applyProtection="0"/>
    <xf numFmtId="0" fontId="12" fillId="16" borderId="5" applyNumberFormat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35" fillId="0" borderId="19" applyNumberFormat="0" applyFill="0" applyAlignment="0" applyProtection="0"/>
    <xf numFmtId="0" fontId="17" fillId="0" borderId="7" applyNumberFormat="0" applyFill="0" applyAlignment="0" applyProtection="0"/>
    <xf numFmtId="0" fontId="25" fillId="0" borderId="20" applyNumberFormat="0" applyFill="0" applyAlignment="0" applyProtection="0"/>
    <xf numFmtId="0" fontId="8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60" fillId="0" borderId="33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</cellStyleXfs>
  <cellXfs count="579">
    <xf numFmtId="0" fontId="0" fillId="0" borderId="0" xfId="0"/>
    <xf numFmtId="0" fontId="41" fillId="56" borderId="26" xfId="0" applyFont="1" applyFill="1" applyBorder="1" applyAlignment="1">
      <alignment horizontal="right" vertical="center"/>
    </xf>
    <xf numFmtId="0" fontId="42" fillId="56" borderId="12" xfId="61" applyFont="1" applyFill="1" applyBorder="1" applyAlignment="1">
      <alignment vertical="center"/>
    </xf>
    <xf numFmtId="0" fontId="38" fillId="56" borderId="0" xfId="0" applyFont="1" applyFill="1" applyBorder="1"/>
    <xf numFmtId="0" fontId="38" fillId="56" borderId="22" xfId="0" applyFont="1" applyFill="1" applyBorder="1" applyAlignment="1">
      <alignment vertical="center"/>
    </xf>
    <xf numFmtId="3" fontId="49" fillId="59" borderId="0" xfId="0" applyNumberFormat="1" applyFont="1" applyFill="1" applyBorder="1" applyAlignment="1">
      <alignment horizontal="center" vertical="center"/>
    </xf>
    <xf numFmtId="0" fontId="38" fillId="56" borderId="10" xfId="0" applyFont="1" applyFill="1" applyBorder="1"/>
    <xf numFmtId="0" fontId="38" fillId="56" borderId="0" xfId="0" applyFont="1" applyFill="1" applyBorder="1" applyAlignment="1">
      <alignment vertical="center"/>
    </xf>
    <xf numFmtId="0" fontId="44" fillId="56" borderId="22" xfId="0" applyFont="1" applyFill="1" applyBorder="1"/>
    <xf numFmtId="0" fontId="44" fillId="56" borderId="10" xfId="0" applyFont="1" applyFill="1" applyBorder="1"/>
    <xf numFmtId="0" fontId="44" fillId="56" borderId="23" xfId="0" applyFont="1" applyFill="1" applyBorder="1"/>
    <xf numFmtId="0" fontId="38" fillId="56" borderId="12" xfId="0" applyFont="1" applyFill="1" applyBorder="1" applyAlignment="1">
      <alignment horizontal="center"/>
    </xf>
    <xf numFmtId="0" fontId="50" fillId="56" borderId="0" xfId="0" applyFont="1" applyFill="1" applyBorder="1" applyAlignment="1">
      <alignment vertical="center" wrapText="1"/>
    </xf>
    <xf numFmtId="0" fontId="51" fillId="56" borderId="0" xfId="91" applyFont="1" applyFill="1" applyBorder="1" applyAlignment="1">
      <alignment vertical="center" wrapText="1"/>
    </xf>
    <xf numFmtId="0" fontId="44" fillId="56" borderId="0" xfId="0" applyFont="1" applyFill="1" applyBorder="1"/>
    <xf numFmtId="0" fontId="53" fillId="56" borderId="0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vertical="center"/>
    </xf>
    <xf numFmtId="0" fontId="49" fillId="56" borderId="0" xfId="0" applyFont="1" applyFill="1" applyBorder="1"/>
    <xf numFmtId="0" fontId="49" fillId="56" borderId="0" xfId="0" applyFont="1" applyFill="1" applyBorder="1" applyAlignment="1">
      <alignment wrapText="1"/>
    </xf>
    <xf numFmtId="165" fontId="49" fillId="59" borderId="0" xfId="75" applyNumberFormat="1" applyFont="1" applyFill="1" applyBorder="1" applyAlignment="1">
      <alignment horizontal="center"/>
    </xf>
    <xf numFmtId="37" fontId="49" fillId="56" borderId="0" xfId="64" applyNumberFormat="1" applyFont="1" applyFill="1" applyBorder="1" applyAlignment="1">
      <alignment horizontal="center"/>
    </xf>
    <xf numFmtId="165" fontId="49" fillId="56" borderId="0" xfId="75" applyNumberFormat="1" applyFont="1" applyFill="1" applyBorder="1" applyAlignment="1">
      <alignment horizontal="center"/>
    </xf>
    <xf numFmtId="165" fontId="49" fillId="56" borderId="0" xfId="75" applyNumberFormat="1" applyFont="1" applyFill="1" applyBorder="1"/>
    <xf numFmtId="165" fontId="49" fillId="59" borderId="10" xfId="75" applyNumberFormat="1" applyFont="1" applyFill="1" applyBorder="1" applyAlignment="1">
      <alignment horizontal="center"/>
    </xf>
    <xf numFmtId="0" fontId="47" fillId="56" borderId="0" xfId="0" applyFont="1" applyFill="1" applyBorder="1"/>
    <xf numFmtId="0" fontId="47" fillId="56" borderId="0" xfId="0" applyFont="1" applyFill="1" applyBorder="1" applyAlignment="1">
      <alignment wrapText="1"/>
    </xf>
    <xf numFmtId="0" fontId="39" fillId="56" borderId="0" xfId="91" applyFont="1" applyFill="1" applyBorder="1" applyAlignment="1">
      <alignment vertical="center"/>
    </xf>
    <xf numFmtId="3" fontId="49" fillId="59" borderId="0" xfId="64" applyNumberFormat="1" applyFont="1" applyFill="1" applyBorder="1" applyAlignment="1">
      <alignment horizontal="center" vertical="center"/>
    </xf>
    <xf numFmtId="3" fontId="49" fillId="59" borderId="0" xfId="75" applyNumberFormat="1" applyFont="1" applyFill="1" applyBorder="1" applyAlignment="1">
      <alignment horizontal="center" vertical="center"/>
    </xf>
    <xf numFmtId="165" fontId="49" fillId="59" borderId="0" xfId="75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/>
    </xf>
    <xf numFmtId="3" fontId="49" fillId="56" borderId="0" xfId="64" applyNumberFormat="1" applyFont="1" applyFill="1" applyBorder="1" applyAlignment="1">
      <alignment horizontal="center" vertical="center"/>
    </xf>
    <xf numFmtId="3" fontId="49" fillId="56" borderId="0" xfId="75" applyNumberFormat="1" applyFont="1" applyFill="1" applyBorder="1" applyAlignment="1">
      <alignment horizontal="center" vertical="center"/>
    </xf>
    <xf numFmtId="165" fontId="49" fillId="56" borderId="0" xfId="75" applyNumberFormat="1" applyFont="1" applyFill="1" applyBorder="1" applyAlignment="1">
      <alignment horizontal="center" vertical="center"/>
    </xf>
    <xf numFmtId="3" fontId="49" fillId="59" borderId="10" xfId="64" applyNumberFormat="1" applyFont="1" applyFill="1" applyBorder="1" applyAlignment="1">
      <alignment horizontal="center" vertical="center"/>
    </xf>
    <xf numFmtId="3" fontId="49" fillId="59" borderId="10" xfId="75" applyNumberFormat="1" applyFont="1" applyFill="1" applyBorder="1" applyAlignment="1">
      <alignment horizontal="center" vertical="center"/>
    </xf>
    <xf numFmtId="165" fontId="49" fillId="59" borderId="10" xfId="75" applyNumberFormat="1" applyFont="1" applyFill="1" applyBorder="1" applyAlignment="1">
      <alignment horizontal="center" vertical="center"/>
    </xf>
    <xf numFmtId="0" fontId="48" fillId="56" borderId="0" xfId="0" applyFont="1" applyFill="1" applyBorder="1"/>
    <xf numFmtId="0" fontId="48" fillId="56" borderId="0" xfId="0" applyFont="1" applyFill="1" applyBorder="1" applyAlignment="1">
      <alignment horizontal="center" vertical="center" wrapText="1" shrinkToFit="1"/>
    </xf>
    <xf numFmtId="0" fontId="49" fillId="56" borderId="0" xfId="0" applyFont="1" applyFill="1" applyBorder="1" applyAlignment="1">
      <alignment horizontal="center" vertical="center" wrapText="1"/>
    </xf>
    <xf numFmtId="164" fontId="49" fillId="59" borderId="0" xfId="64" applyNumberFormat="1" applyFont="1" applyFill="1" applyBorder="1" applyAlignment="1">
      <alignment horizontal="center" vertical="center"/>
    </xf>
    <xf numFmtId="3" fontId="49" fillId="59" borderId="12" xfId="75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 wrapText="1"/>
    </xf>
    <xf numFmtId="164" fontId="49" fillId="56" borderId="0" xfId="64" applyNumberFormat="1" applyFont="1" applyFill="1" applyBorder="1" applyAlignment="1">
      <alignment horizontal="center" vertical="center"/>
    </xf>
    <xf numFmtId="164" fontId="49" fillId="59" borderId="10" xfId="64" applyNumberFormat="1" applyFont="1" applyFill="1" applyBorder="1" applyAlignment="1">
      <alignment horizontal="center" vertical="center"/>
    </xf>
    <xf numFmtId="0" fontId="49" fillId="56" borderId="26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/>
    </xf>
    <xf numFmtId="0" fontId="47" fillId="24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4" fillId="56" borderId="12" xfId="0" applyFont="1" applyFill="1" applyBorder="1"/>
    <xf numFmtId="0" fontId="39" fillId="56" borderId="0" xfId="91" applyFont="1" applyFill="1" applyBorder="1" applyAlignment="1">
      <alignment vertical="center" wrapText="1"/>
    </xf>
    <xf numFmtId="0" fontId="49" fillId="56" borderId="10" xfId="0" applyFont="1" applyFill="1" applyBorder="1" applyAlignment="1">
      <alignment horizontal="center" vertical="center"/>
    </xf>
    <xf numFmtId="3" fontId="49" fillId="59" borderId="12" xfId="0" applyNumberFormat="1" applyFont="1" applyFill="1" applyBorder="1" applyAlignment="1">
      <alignment horizontal="center" vertical="center"/>
    </xf>
    <xf numFmtId="165" fontId="49" fillId="59" borderId="0" xfId="0" applyNumberFormat="1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left" vertical="center" wrapText="1"/>
    </xf>
    <xf numFmtId="3" fontId="49" fillId="56" borderId="0" xfId="0" applyNumberFormat="1" applyFont="1" applyFill="1" applyBorder="1" applyAlignment="1">
      <alignment horizontal="center" vertical="center"/>
    </xf>
    <xf numFmtId="165" fontId="49" fillId="56" borderId="0" xfId="0" applyNumberFormat="1" applyFont="1" applyFill="1" applyBorder="1" applyAlignment="1">
      <alignment horizontal="center" vertical="center"/>
    </xf>
    <xf numFmtId="3" fontId="49" fillId="56" borderId="10" xfId="0" applyNumberFormat="1" applyFont="1" applyFill="1" applyBorder="1" applyAlignment="1">
      <alignment horizontal="center" vertical="center"/>
    </xf>
    <xf numFmtId="165" fontId="49" fillId="56" borderId="10" xfId="0" applyNumberFormat="1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45" fillId="56" borderId="0" xfId="0" applyFont="1" applyFill="1" applyBorder="1"/>
    <xf numFmtId="0" fontId="57" fillId="56" borderId="0" xfId="0" applyFont="1" applyFill="1" applyBorder="1"/>
    <xf numFmtId="0" fontId="48" fillId="56" borderId="0" xfId="0" applyFont="1" applyFill="1" applyBorder="1" applyAlignment="1">
      <alignment vertical="center" wrapText="1"/>
    </xf>
    <xf numFmtId="0" fontId="39" fillId="56" borderId="0" xfId="91" applyFont="1" applyFill="1" applyBorder="1" applyAlignment="1">
      <alignment horizontal="center" vertical="center" wrapText="1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/>
    </xf>
    <xf numFmtId="0" fontId="58" fillId="56" borderId="0" xfId="0" applyFont="1" applyFill="1" applyBorder="1" applyAlignment="1">
      <alignment horizontal="center" vertical="center"/>
    </xf>
    <xf numFmtId="9" fontId="49" fillId="56" borderId="0" xfId="75" applyFont="1" applyFill="1" applyBorder="1" applyAlignment="1">
      <alignment horizontal="center" vertical="center"/>
    </xf>
    <xf numFmtId="0" fontId="49" fillId="59" borderId="1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 wrapText="1"/>
    </xf>
    <xf numFmtId="0" fontId="38" fillId="56" borderId="0" xfId="0" applyFont="1" applyFill="1" applyBorder="1" applyAlignment="1">
      <alignment vertical="center" wrapText="1"/>
    </xf>
    <xf numFmtId="3" fontId="49" fillId="59" borderId="10" xfId="0" applyNumberFormat="1" applyFont="1" applyFill="1" applyBorder="1" applyAlignment="1">
      <alignment horizontal="center" vertical="center"/>
    </xf>
    <xf numFmtId="165" fontId="49" fillId="59" borderId="10" xfId="0" applyNumberFormat="1" applyFont="1" applyFill="1" applyBorder="1" applyAlignment="1">
      <alignment horizontal="center" vertical="center"/>
    </xf>
    <xf numFmtId="3" fontId="49" fillId="59" borderId="0" xfId="64" applyNumberFormat="1" applyFont="1" applyFill="1" applyBorder="1" applyAlignment="1">
      <alignment horizontal="center"/>
    </xf>
    <xf numFmtId="3" fontId="49" fillId="56" borderId="0" xfId="64" applyNumberFormat="1" applyFont="1" applyFill="1" applyBorder="1" applyAlignment="1">
      <alignment horizontal="center"/>
    </xf>
    <xf numFmtId="3" fontId="49" fillId="56" borderId="0" xfId="75" applyNumberFormat="1" applyFont="1" applyFill="1" applyBorder="1" applyAlignment="1">
      <alignment horizontal="center"/>
    </xf>
    <xf numFmtId="3" fontId="49" fillId="59" borderId="10" xfId="64" applyNumberFormat="1" applyFont="1" applyFill="1" applyBorder="1" applyAlignment="1">
      <alignment horizontal="center"/>
    </xf>
    <xf numFmtId="0" fontId="50" fillId="56" borderId="0" xfId="0" applyFont="1" applyFill="1" applyBorder="1" applyAlignment="1">
      <alignment vertical="center"/>
    </xf>
    <xf numFmtId="0" fontId="48" fillId="56" borderId="0" xfId="0" applyFont="1" applyFill="1" applyBorder="1" applyAlignment="1">
      <alignment vertical="center"/>
    </xf>
    <xf numFmtId="0" fontId="48" fillId="56" borderId="12" xfId="0" applyFont="1" applyFill="1" applyBorder="1" applyAlignment="1">
      <alignment vertical="center" wrapText="1"/>
    </xf>
    <xf numFmtId="0" fontId="45" fillId="56" borderId="0" xfId="0" applyFont="1" applyFill="1" applyBorder="1" applyAlignment="1">
      <alignment vertical="center"/>
    </xf>
    <xf numFmtId="3" fontId="45" fillId="59" borderId="0" xfId="0" applyNumberFormat="1" applyFont="1" applyFill="1" applyBorder="1" applyAlignment="1">
      <alignment horizontal="center" wrapText="1"/>
    </xf>
    <xf numFmtId="0" fontId="45" fillId="59" borderId="0" xfId="0" applyFont="1" applyFill="1" applyBorder="1" applyAlignment="1">
      <alignment horizontal="center" wrapText="1"/>
    </xf>
    <xf numFmtId="3" fontId="45" fillId="56" borderId="0" xfId="0" applyNumberFormat="1" applyFont="1" applyFill="1" applyBorder="1" applyAlignment="1">
      <alignment horizontal="center" wrapText="1"/>
    </xf>
    <xf numFmtId="0" fontId="45" fillId="56" borderId="0" xfId="0" applyFont="1" applyFill="1" applyBorder="1" applyAlignment="1">
      <alignment horizontal="center" wrapText="1"/>
    </xf>
    <xf numFmtId="3" fontId="45" fillId="59" borderId="10" xfId="0" applyNumberFormat="1" applyFont="1" applyFill="1" applyBorder="1" applyAlignment="1">
      <alignment horizontal="center" wrapText="1"/>
    </xf>
    <xf numFmtId="0" fontId="45" fillId="59" borderId="10" xfId="0" applyFont="1" applyFill="1" applyBorder="1" applyAlignment="1">
      <alignment horizontal="center" wrapText="1"/>
    </xf>
    <xf numFmtId="0" fontId="44" fillId="56" borderId="26" xfId="0" applyFont="1" applyFill="1" applyBorder="1"/>
    <xf numFmtId="0" fontId="46" fillId="24" borderId="0" xfId="0" applyFont="1" applyFill="1" applyBorder="1" applyAlignment="1">
      <alignment horizontal="left" vertical="top" wrapText="1"/>
    </xf>
    <xf numFmtId="0" fontId="46" fillId="24" borderId="29" xfId="0" applyFont="1" applyFill="1" applyBorder="1" applyAlignment="1">
      <alignment horizontal="left" vertical="top" wrapText="1"/>
    </xf>
    <xf numFmtId="0" fontId="38" fillId="56" borderId="22" xfId="0" applyFont="1" applyFill="1" applyBorder="1" applyAlignment="1">
      <alignment horizontal="left" vertical="top" wrapText="1"/>
    </xf>
    <xf numFmtId="3" fontId="49" fillId="59" borderId="12" xfId="64" applyNumberFormat="1" applyFont="1" applyFill="1" applyBorder="1" applyAlignment="1">
      <alignment horizontal="center"/>
    </xf>
    <xf numFmtId="1" fontId="49" fillId="56" borderId="0" xfId="75" applyNumberFormat="1" applyFont="1" applyFill="1" applyBorder="1" applyAlignment="1">
      <alignment horizontal="center"/>
    </xf>
    <xf numFmtId="0" fontId="38" fillId="56" borderId="10" xfId="0" applyFont="1" applyFill="1" applyBorder="1" applyAlignment="1">
      <alignment horizontal="left" vertical="top" wrapText="1"/>
    </xf>
    <xf numFmtId="0" fontId="38" fillId="56" borderId="0" xfId="0" applyFont="1" applyFill="1" applyBorder="1" applyAlignment="1">
      <alignment horizontal="left" vertical="top" wrapText="1"/>
    </xf>
    <xf numFmtId="0" fontId="38" fillId="56" borderId="29" xfId="0" applyFont="1" applyFill="1" applyBorder="1" applyAlignment="1">
      <alignment horizontal="left" vertical="top" wrapText="1"/>
    </xf>
    <xf numFmtId="0" fontId="38" fillId="56" borderId="23" xfId="0" applyFont="1" applyFill="1" applyBorder="1" applyAlignment="1">
      <alignment horizontal="left" vertical="top" wrapText="1"/>
    </xf>
    <xf numFmtId="0" fontId="46" fillId="56" borderId="10" xfId="0" applyFont="1" applyFill="1" applyBorder="1" applyAlignment="1">
      <alignment horizontal="left" vertical="top" wrapText="1"/>
    </xf>
    <xf numFmtId="0" fontId="38" fillId="56" borderId="12" xfId="0" applyFont="1" applyFill="1" applyBorder="1" applyAlignment="1">
      <alignment horizontal="left" vertical="top" wrapText="1"/>
    </xf>
    <xf numFmtId="165" fontId="49" fillId="59" borderId="12" xfId="0" applyNumberFormat="1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vertical="center" wrapText="1"/>
    </xf>
    <xf numFmtId="3" fontId="49" fillId="56" borderId="10" xfId="64" applyNumberFormat="1" applyFont="1" applyFill="1" applyBorder="1" applyAlignment="1">
      <alignment horizontal="center" vertical="center"/>
    </xf>
    <xf numFmtId="165" fontId="49" fillId="56" borderId="10" xfId="75" applyNumberFormat="1" applyFont="1" applyFill="1" applyBorder="1" applyAlignment="1">
      <alignment horizontal="center" vertical="center"/>
    </xf>
    <xf numFmtId="3" fontId="49" fillId="56" borderId="10" xfId="75" applyNumberFormat="1" applyFont="1" applyFill="1" applyBorder="1" applyAlignment="1">
      <alignment horizontal="center" vertical="center"/>
    </xf>
    <xf numFmtId="164" fontId="49" fillId="56" borderId="10" xfId="64" applyNumberFormat="1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vertical="center"/>
    </xf>
    <xf numFmtId="0" fontId="46" fillId="24" borderId="28" xfId="0" applyFont="1" applyFill="1" applyBorder="1" applyAlignment="1">
      <alignment horizontal="left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5" fillId="56" borderId="26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left" vertical="center" wrapText="1"/>
    </xf>
    <xf numFmtId="0" fontId="49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left" vertical="top" wrapText="1"/>
    </xf>
    <xf numFmtId="0" fontId="49" fillId="56" borderId="26" xfId="0" applyFont="1" applyFill="1" applyBorder="1" applyAlignment="1">
      <alignment horizontal="center"/>
    </xf>
    <xf numFmtId="0" fontId="49" fillId="56" borderId="12" xfId="0" applyFont="1" applyFill="1" applyBorder="1" applyAlignment="1">
      <alignment horizontal="center"/>
    </xf>
    <xf numFmtId="0" fontId="49" fillId="56" borderId="27" xfId="0" applyFont="1" applyFill="1" applyBorder="1" applyAlignment="1">
      <alignment horizontal="center"/>
    </xf>
    <xf numFmtId="0" fontId="47" fillId="24" borderId="0" xfId="0" applyFont="1" applyFill="1" applyBorder="1" applyAlignment="1">
      <alignment vertical="top" wrapText="1"/>
    </xf>
    <xf numFmtId="0" fontId="47" fillId="24" borderId="0" xfId="0" applyFont="1" applyFill="1" applyBorder="1" applyAlignment="1">
      <alignment horizontal="left" vertical="top" wrapText="1"/>
    </xf>
    <xf numFmtId="0" fontId="46" fillId="24" borderId="28" xfId="0" applyFont="1" applyFill="1" applyBorder="1" applyAlignment="1">
      <alignment horizontal="left" vertical="center" wrapText="1"/>
    </xf>
    <xf numFmtId="0" fontId="46" fillId="24" borderId="28" xfId="0" applyFont="1" applyFill="1" applyBorder="1" applyAlignment="1">
      <alignment horizontal="left" vertical="top" wrapText="1"/>
    </xf>
    <xf numFmtId="3" fontId="49" fillId="59" borderId="12" xfId="64" applyNumberFormat="1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left" vertical="center"/>
    </xf>
    <xf numFmtId="165" fontId="49" fillId="59" borderId="12" xfId="75" applyNumberFormat="1" applyFont="1" applyFill="1" applyBorder="1" applyAlignment="1">
      <alignment horizontal="center" vertical="center"/>
    </xf>
    <xf numFmtId="0" fontId="46" fillId="24" borderId="10" xfId="0" applyFont="1" applyFill="1" applyBorder="1" applyAlignment="1">
      <alignment horizontal="left" vertical="top" wrapText="1"/>
    </xf>
    <xf numFmtId="0" fontId="49" fillId="56" borderId="12" xfId="0" applyFont="1" applyFill="1" applyBorder="1" applyAlignment="1">
      <alignment vertical="center"/>
    </xf>
    <xf numFmtId="165" fontId="49" fillId="59" borderId="0" xfId="75" applyNumberFormat="1" applyFont="1" applyFill="1" applyBorder="1" applyAlignment="1">
      <alignment vertical="center"/>
    </xf>
    <xf numFmtId="166" fontId="49" fillId="59" borderId="0" xfId="64" applyNumberFormat="1" applyFont="1" applyFill="1" applyBorder="1" applyAlignment="1">
      <alignment vertical="center"/>
    </xf>
    <xf numFmtId="165" fontId="49" fillId="56" borderId="0" xfId="75" applyNumberFormat="1" applyFont="1" applyFill="1" applyBorder="1" applyAlignment="1">
      <alignment vertical="center"/>
    </xf>
    <xf numFmtId="166" fontId="49" fillId="56" borderId="0" xfId="64" applyNumberFormat="1" applyFont="1" applyFill="1" applyBorder="1" applyAlignment="1">
      <alignment vertical="center"/>
    </xf>
    <xf numFmtId="165" fontId="49" fillId="59" borderId="10" xfId="75" applyNumberFormat="1" applyFont="1" applyFill="1" applyBorder="1" applyAlignment="1">
      <alignment vertical="center"/>
    </xf>
    <xf numFmtId="166" fontId="49" fillId="59" borderId="10" xfId="64" applyNumberFormat="1" applyFont="1" applyFill="1" applyBorder="1" applyAlignment="1">
      <alignment vertical="center"/>
    </xf>
    <xf numFmtId="0" fontId="38" fillId="56" borderId="26" xfId="0" applyFont="1" applyFill="1" applyBorder="1" applyAlignment="1">
      <alignment vertical="center"/>
    </xf>
    <xf numFmtId="0" fontId="38" fillId="56" borderId="28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 wrapText="1"/>
    </xf>
    <xf numFmtId="0" fontId="38" fillId="56" borderId="22" xfId="0" applyFont="1" applyFill="1" applyBorder="1" applyAlignment="1">
      <alignment horizontal="left" vertical="center" wrapText="1"/>
    </xf>
    <xf numFmtId="0" fontId="49" fillId="56" borderId="28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vertical="center"/>
    </xf>
    <xf numFmtId="0" fontId="52" fillId="56" borderId="0" xfId="0" applyFont="1" applyFill="1" applyBorder="1" applyAlignment="1">
      <alignment horizontal="left" vertical="center" wrapText="1"/>
    </xf>
    <xf numFmtId="0" fontId="38" fillId="56" borderId="27" xfId="0" applyFont="1" applyFill="1" applyBorder="1" applyAlignment="1">
      <alignment vertical="center"/>
    </xf>
    <xf numFmtId="0" fontId="38" fillId="56" borderId="29" xfId="0" applyFont="1" applyFill="1" applyBorder="1" applyAlignment="1">
      <alignment vertical="center"/>
    </xf>
    <xf numFmtId="0" fontId="38" fillId="56" borderId="23" xfId="0" applyFont="1" applyFill="1" applyBorder="1" applyAlignment="1">
      <alignment vertical="center"/>
    </xf>
    <xf numFmtId="0" fontId="47" fillId="56" borderId="10" xfId="0" applyFont="1" applyFill="1" applyBorder="1" applyAlignment="1">
      <alignment horizontal="left" vertical="center" wrapText="1"/>
    </xf>
    <xf numFmtId="0" fontId="46" fillId="56" borderId="28" xfId="0" applyFont="1" applyFill="1" applyBorder="1" applyAlignment="1">
      <alignment horizontal="left" vertical="center" wrapText="1"/>
    </xf>
    <xf numFmtId="0" fontId="45" fillId="56" borderId="12" xfId="0" applyFont="1" applyFill="1" applyBorder="1" applyAlignment="1">
      <alignment horizontal="center" vertical="center" wrapText="1"/>
    </xf>
    <xf numFmtId="3" fontId="49" fillId="56" borderId="12" xfId="64" applyNumberFormat="1" applyFont="1" applyFill="1" applyBorder="1" applyAlignment="1">
      <alignment horizontal="center" vertical="center"/>
    </xf>
    <xf numFmtId="3" fontId="49" fillId="56" borderId="27" xfId="75" applyNumberFormat="1" applyFont="1" applyFill="1" applyBorder="1" applyAlignment="1">
      <alignment horizontal="center" vertical="center"/>
    </xf>
    <xf numFmtId="0" fontId="47" fillId="56" borderId="23" xfId="0" applyFont="1" applyFill="1" applyBorder="1" applyAlignment="1">
      <alignment vertical="center"/>
    </xf>
    <xf numFmtId="0" fontId="53" fillId="56" borderId="0" xfId="0" applyFont="1" applyFill="1" applyBorder="1" applyAlignment="1">
      <alignment horizontal="left" vertical="center"/>
    </xf>
    <xf numFmtId="0" fontId="56" fillId="56" borderId="0" xfId="0" applyFont="1" applyFill="1" applyBorder="1" applyAlignment="1">
      <alignment vertical="center"/>
    </xf>
    <xf numFmtId="0" fontId="38" fillId="56" borderId="10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horizontal="center" vertical="center"/>
    </xf>
    <xf numFmtId="0" fontId="47" fillId="56" borderId="12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vertical="center"/>
    </xf>
    <xf numFmtId="0" fontId="47" fillId="24" borderId="27" xfId="0" applyFont="1" applyFill="1" applyBorder="1" applyAlignment="1">
      <alignment vertical="center" wrapText="1"/>
    </xf>
    <xf numFmtId="0" fontId="45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7" fillId="56" borderId="0" xfId="0" applyFont="1" applyFill="1" applyBorder="1" applyAlignment="1">
      <alignment vertical="center" wrapText="1"/>
    </xf>
    <xf numFmtId="0" fontId="49" fillId="56" borderId="26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vertical="center"/>
    </xf>
    <xf numFmtId="0" fontId="47" fillId="56" borderId="12" xfId="0" applyFont="1" applyFill="1" applyBorder="1" applyAlignment="1">
      <alignment horizontal="left" vertical="center"/>
    </xf>
    <xf numFmtId="0" fontId="50" fillId="56" borderId="0" xfId="0" applyFont="1" applyFill="1" applyBorder="1" applyAlignment="1">
      <alignment horizontal="right" vertical="center" wrapText="1"/>
    </xf>
    <xf numFmtId="0" fontId="38" fillId="56" borderId="12" xfId="0" applyFont="1" applyFill="1" applyBorder="1" applyAlignment="1">
      <alignment horizontal="center" vertical="center"/>
    </xf>
    <xf numFmtId="0" fontId="38" fillId="56" borderId="27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9" fillId="56" borderId="12" xfId="0" applyFont="1" applyFill="1" applyBorder="1" applyAlignment="1">
      <alignment horizontal="center" vertical="center"/>
    </xf>
    <xf numFmtId="0" fontId="46" fillId="24" borderId="28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center" vertical="center"/>
    </xf>
    <xf numFmtId="165" fontId="45" fillId="59" borderId="10" xfId="0" applyNumberFormat="1" applyFont="1" applyFill="1" applyBorder="1" applyAlignment="1">
      <alignment horizontal="center" wrapText="1"/>
    </xf>
    <xf numFmtId="165" fontId="48" fillId="56" borderId="10" xfId="0" applyNumberFormat="1" applyFont="1" applyFill="1" applyBorder="1" applyAlignment="1">
      <alignment horizontal="center" vertical="center" wrapText="1"/>
    </xf>
    <xf numFmtId="165" fontId="44" fillId="56" borderId="0" xfId="0" applyNumberFormat="1" applyFont="1" applyFill="1" applyBorder="1"/>
    <xf numFmtId="165" fontId="57" fillId="56" borderId="0" xfId="0" applyNumberFormat="1" applyFont="1" applyFill="1" applyBorder="1"/>
    <xf numFmtId="165" fontId="49" fillId="56" borderId="0" xfId="64" applyNumberFormat="1" applyFont="1" applyFill="1" applyBorder="1" applyAlignment="1">
      <alignment horizontal="center"/>
    </xf>
    <xf numFmtId="165" fontId="45" fillId="56" borderId="0" xfId="0" applyNumberFormat="1" applyFont="1" applyFill="1" applyBorder="1"/>
    <xf numFmtId="165" fontId="45" fillId="56" borderId="0" xfId="0" applyNumberFormat="1" applyFont="1" applyFill="1" applyBorder="1" applyAlignment="1">
      <alignment horizontal="center" wrapText="1"/>
    </xf>
    <xf numFmtId="165" fontId="45" fillId="59" borderId="0" xfId="0" applyNumberFormat="1" applyFont="1" applyFill="1" applyBorder="1" applyAlignment="1">
      <alignment horizontal="center" wrapText="1"/>
    </xf>
    <xf numFmtId="165" fontId="38" fillId="56" borderId="0" xfId="75" applyNumberFormat="1" applyFont="1" applyFill="1" applyBorder="1"/>
    <xf numFmtId="165" fontId="48" fillId="56" borderId="1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/>
    <xf numFmtId="165" fontId="50" fillId="56" borderId="0" xfId="0" applyNumberFormat="1" applyFont="1" applyFill="1" applyBorder="1" applyAlignment="1">
      <alignment horizontal="right" vertical="center" wrapText="1"/>
    </xf>
    <xf numFmtId="165" fontId="52" fillId="56" borderId="0" xfId="0" applyNumberFormat="1" applyFont="1" applyFill="1" applyBorder="1" applyAlignment="1">
      <alignment horizontal="left" vertical="center"/>
    </xf>
    <xf numFmtId="165" fontId="49" fillId="56" borderId="0" xfId="0" applyNumberFormat="1" applyFont="1" applyFill="1" applyBorder="1" applyAlignment="1">
      <alignment vertical="center"/>
    </xf>
    <xf numFmtId="165" fontId="48" fillId="56" borderId="12" xfId="0" applyNumberFormat="1" applyFont="1" applyFill="1" applyBorder="1" applyAlignment="1">
      <alignment horizontal="center" vertical="center"/>
    </xf>
    <xf numFmtId="165" fontId="47" fillId="56" borderId="0" xfId="0" applyNumberFormat="1" applyFont="1" applyFill="1" applyBorder="1" applyAlignment="1">
      <alignment vertical="center"/>
    </xf>
    <xf numFmtId="165" fontId="38" fillId="56" borderId="0" xfId="0" applyNumberFormat="1" applyFont="1" applyFill="1" applyBorder="1" applyAlignment="1">
      <alignment vertical="center"/>
    </xf>
    <xf numFmtId="165" fontId="48" fillId="56" borderId="11" xfId="0" applyNumberFormat="1" applyFont="1" applyFill="1" applyBorder="1" applyAlignment="1">
      <alignment horizontal="center" vertical="center"/>
    </xf>
    <xf numFmtId="165" fontId="50" fillId="56" borderId="0" xfId="0" applyNumberFormat="1" applyFont="1" applyFill="1" applyBorder="1" applyAlignment="1">
      <alignment vertical="center" wrapText="1"/>
    </xf>
    <xf numFmtId="165" fontId="39" fillId="56" borderId="0" xfId="91" applyNumberFormat="1" applyFont="1" applyFill="1" applyBorder="1" applyAlignment="1">
      <alignment vertical="center" wrapText="1"/>
    </xf>
    <xf numFmtId="165" fontId="47" fillId="56" borderId="0" xfId="0" applyNumberFormat="1" applyFont="1" applyFill="1" applyBorder="1" applyAlignment="1">
      <alignment vertical="center" wrapText="1"/>
    </xf>
    <xf numFmtId="165" fontId="48" fillId="56" borderId="10" xfId="0" applyNumberFormat="1" applyFont="1" applyFill="1" applyBorder="1" applyAlignment="1">
      <alignment horizontal="center" vertical="center"/>
    </xf>
    <xf numFmtId="165" fontId="49" fillId="56" borderId="27" xfId="0" applyNumberFormat="1" applyFont="1" applyFill="1" applyBorder="1" applyAlignment="1">
      <alignment horizontal="center" vertical="center"/>
    </xf>
    <xf numFmtId="165" fontId="38" fillId="56" borderId="0" xfId="75" applyNumberFormat="1" applyFont="1" applyFill="1" applyBorder="1" applyAlignment="1">
      <alignment vertical="center"/>
    </xf>
    <xf numFmtId="165" fontId="39" fillId="56" borderId="0" xfId="75" applyNumberFormat="1" applyFont="1" applyFill="1" applyBorder="1" applyAlignment="1">
      <alignment vertical="center" wrapText="1"/>
    </xf>
    <xf numFmtId="165" fontId="52" fillId="56" borderId="0" xfId="75" applyNumberFormat="1" applyFont="1" applyFill="1" applyBorder="1" applyAlignment="1">
      <alignment horizontal="left" vertical="center"/>
    </xf>
    <xf numFmtId="165" fontId="47" fillId="56" borderId="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 applyAlignment="1">
      <alignment vertical="center"/>
    </xf>
    <xf numFmtId="165" fontId="47" fillId="56" borderId="0" xfId="75" applyNumberFormat="1" applyFont="1" applyFill="1" applyBorder="1" applyAlignment="1">
      <alignment vertical="center" wrapText="1"/>
    </xf>
    <xf numFmtId="165" fontId="50" fillId="56" borderId="0" xfId="75" applyNumberFormat="1" applyFont="1" applyFill="1" applyBorder="1" applyAlignment="1">
      <alignment vertical="center" wrapText="1"/>
    </xf>
    <xf numFmtId="37" fontId="49" fillId="59" borderId="0" xfId="64" applyNumberFormat="1" applyFont="1" applyFill="1" applyBorder="1" applyAlignment="1">
      <alignment horizontal="center" vertical="center"/>
    </xf>
    <xf numFmtId="164" fontId="49" fillId="59" borderId="0" xfId="64" applyNumberFormat="1" applyFont="1" applyFill="1" applyBorder="1" applyAlignment="1">
      <alignment vertical="center"/>
    </xf>
    <xf numFmtId="37" fontId="49" fillId="56" borderId="0" xfId="64" applyNumberFormat="1" applyFont="1" applyFill="1" applyBorder="1" applyAlignment="1">
      <alignment horizontal="center" vertical="center"/>
    </xf>
    <xf numFmtId="164" fontId="49" fillId="56" borderId="0" xfId="64" applyNumberFormat="1" applyFont="1" applyFill="1" applyBorder="1" applyAlignment="1">
      <alignment vertical="center"/>
    </xf>
    <xf numFmtId="37" fontId="49" fillId="59" borderId="10" xfId="64" applyNumberFormat="1" applyFont="1" applyFill="1" applyBorder="1" applyAlignment="1">
      <alignment horizontal="center" vertical="center"/>
    </xf>
    <xf numFmtId="164" fontId="49" fillId="59" borderId="10" xfId="64" applyNumberFormat="1" applyFont="1" applyFill="1" applyBorder="1" applyAlignment="1">
      <alignment vertical="center"/>
    </xf>
    <xf numFmtId="0" fontId="38" fillId="56" borderId="29" xfId="0" applyFont="1" applyFill="1" applyBorder="1" applyAlignment="1">
      <alignment vertical="center" wrapText="1"/>
    </xf>
    <xf numFmtId="0" fontId="38" fillId="56" borderId="0" xfId="0" applyFont="1" applyFill="1" applyAlignment="1">
      <alignment vertical="center"/>
    </xf>
    <xf numFmtId="0" fontId="47" fillId="56" borderId="0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6" fillId="56" borderId="28" xfId="0" applyFont="1" applyFill="1" applyBorder="1" applyAlignment="1">
      <alignment horizontal="left" vertical="center" wrapText="1"/>
    </xf>
    <xf numFmtId="165" fontId="47" fillId="56" borderId="0" xfId="75" applyNumberFormat="1" applyFont="1" applyFill="1" applyBorder="1" applyAlignment="1">
      <alignment horizontal="center" vertical="center" wrapText="1"/>
    </xf>
    <xf numFmtId="165" fontId="48" fillId="56" borderId="11" xfId="75" applyNumberFormat="1" applyFont="1" applyFill="1" applyBorder="1" applyAlignment="1">
      <alignment horizontal="center" vertical="center"/>
    </xf>
    <xf numFmtId="165" fontId="38" fillId="56" borderId="29" xfId="75" applyNumberFormat="1" applyFont="1" applyFill="1" applyBorder="1" applyAlignment="1">
      <alignment vertical="center"/>
    </xf>
    <xf numFmtId="165" fontId="38" fillId="56" borderId="23" xfId="75" applyNumberFormat="1" applyFont="1" applyFill="1" applyBorder="1" applyAlignment="1">
      <alignment vertical="center"/>
    </xf>
    <xf numFmtId="165" fontId="38" fillId="56" borderId="0" xfId="75" applyNumberFormat="1" applyFont="1" applyFill="1" applyBorder="1" applyAlignment="1">
      <alignment horizontal="center" vertical="center"/>
    </xf>
    <xf numFmtId="165" fontId="52" fillId="56" borderId="0" xfId="75" applyNumberFormat="1" applyFont="1" applyFill="1" applyBorder="1" applyAlignment="1">
      <alignment horizontal="center" vertical="center"/>
    </xf>
    <xf numFmtId="165" fontId="50" fillId="56" borderId="0" xfId="75" applyNumberFormat="1" applyFont="1" applyFill="1" applyBorder="1" applyAlignment="1">
      <alignment horizontal="right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7" fillId="56" borderId="0" xfId="0" applyFont="1" applyFill="1" applyBorder="1" applyAlignment="1">
      <alignment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 wrapText="1"/>
    </xf>
    <xf numFmtId="165" fontId="47" fillId="56" borderId="29" xfId="75" applyNumberFormat="1" applyFont="1" applyFill="1" applyBorder="1" applyAlignment="1">
      <alignment vertical="center"/>
    </xf>
    <xf numFmtId="165" fontId="47" fillId="56" borderId="0" xfId="75" applyNumberFormat="1" applyFont="1" applyFill="1" applyBorder="1" applyAlignment="1">
      <alignment horizontal="left" vertical="center"/>
    </xf>
    <xf numFmtId="165" fontId="38" fillId="56" borderId="10" xfId="75" applyNumberFormat="1" applyFont="1" applyFill="1" applyBorder="1" applyAlignment="1">
      <alignment horizontal="left" vertical="center"/>
    </xf>
    <xf numFmtId="167" fontId="38" fillId="56" borderId="0" xfId="0" applyNumberFormat="1" applyFont="1" applyFill="1" applyBorder="1" applyAlignment="1">
      <alignment vertical="center"/>
    </xf>
    <xf numFmtId="167" fontId="39" fillId="56" borderId="0" xfId="91" applyNumberFormat="1" applyFont="1" applyFill="1" applyBorder="1" applyAlignment="1">
      <alignment vertical="center" wrapText="1"/>
    </xf>
    <xf numFmtId="167" fontId="52" fillId="56" borderId="0" xfId="0" applyNumberFormat="1" applyFont="1" applyFill="1" applyBorder="1" applyAlignment="1">
      <alignment horizontal="left" vertical="center"/>
    </xf>
    <xf numFmtId="167" fontId="49" fillId="56" borderId="0" xfId="0" applyNumberFormat="1" applyFont="1" applyFill="1" applyBorder="1" applyAlignment="1">
      <alignment vertical="center"/>
    </xf>
    <xf numFmtId="167" fontId="48" fillId="56" borderId="10" xfId="0" applyNumberFormat="1" applyFont="1" applyFill="1" applyBorder="1" applyAlignment="1">
      <alignment horizontal="center" vertical="center"/>
    </xf>
    <xf numFmtId="167" fontId="49" fillId="59" borderId="0" xfId="64" applyNumberFormat="1" applyFont="1" applyFill="1" applyBorder="1" applyAlignment="1">
      <alignment horizontal="center" vertical="center"/>
    </xf>
    <xf numFmtId="167" fontId="49" fillId="56" borderId="0" xfId="64" applyNumberFormat="1" applyFont="1" applyFill="1" applyBorder="1" applyAlignment="1">
      <alignment horizontal="center" vertical="center"/>
    </xf>
    <xf numFmtId="167" fontId="49" fillId="59" borderId="10" xfId="64" applyNumberFormat="1" applyFont="1" applyFill="1" applyBorder="1" applyAlignment="1">
      <alignment horizontal="center" vertical="center"/>
    </xf>
    <xf numFmtId="167" fontId="49" fillId="56" borderId="10" xfId="64" applyNumberFormat="1" applyFont="1" applyFill="1" applyBorder="1" applyAlignment="1">
      <alignment horizontal="center" vertical="center"/>
    </xf>
    <xf numFmtId="167" fontId="47" fillId="56" borderId="0" xfId="0" applyNumberFormat="1" applyFont="1" applyFill="1" applyBorder="1" applyAlignment="1">
      <alignment vertical="center"/>
    </xf>
    <xf numFmtId="167" fontId="47" fillId="56" borderId="0" xfId="0" applyNumberFormat="1" applyFont="1" applyFill="1" applyBorder="1" applyAlignment="1">
      <alignment vertical="center" wrapText="1"/>
    </xf>
    <xf numFmtId="167" fontId="50" fillId="56" borderId="0" xfId="0" applyNumberFormat="1" applyFont="1" applyFill="1" applyBorder="1" applyAlignment="1">
      <alignment vertical="center" wrapText="1"/>
    </xf>
    <xf numFmtId="167" fontId="52" fillId="56" borderId="12" xfId="0" applyNumberFormat="1" applyFont="1" applyFill="1" applyBorder="1" applyAlignment="1">
      <alignment horizontal="center" vertical="center"/>
    </xf>
    <xf numFmtId="167" fontId="54" fillId="56" borderId="0" xfId="61" applyNumberFormat="1" applyFont="1" applyFill="1" applyBorder="1" applyAlignment="1">
      <alignment horizontal="right" vertical="center"/>
    </xf>
    <xf numFmtId="167" fontId="48" fillId="56" borderId="23" xfId="0" applyNumberFormat="1" applyFont="1" applyFill="1" applyBorder="1" applyAlignment="1">
      <alignment horizontal="center" vertical="center"/>
    </xf>
    <xf numFmtId="167" fontId="49" fillId="59" borderId="29" xfId="64" applyNumberFormat="1" applyFont="1" applyFill="1" applyBorder="1" applyAlignment="1">
      <alignment horizontal="center" vertical="center"/>
    </xf>
    <xf numFmtId="167" fontId="49" fillId="56" borderId="29" xfId="64" applyNumberFormat="1" applyFont="1" applyFill="1" applyBorder="1" applyAlignment="1">
      <alignment horizontal="center" vertical="center"/>
    </xf>
    <xf numFmtId="167" fontId="49" fillId="59" borderId="23" xfId="64" applyNumberFormat="1" applyFont="1" applyFill="1" applyBorder="1" applyAlignment="1">
      <alignment horizontal="center" vertical="center"/>
    </xf>
    <xf numFmtId="167" fontId="49" fillId="56" borderId="23" xfId="64" applyNumberFormat="1" applyFont="1" applyFill="1" applyBorder="1" applyAlignment="1">
      <alignment horizontal="center" vertical="center"/>
    </xf>
    <xf numFmtId="167" fontId="51" fillId="56" borderId="0" xfId="91" applyNumberFormat="1" applyFont="1" applyFill="1" applyBorder="1" applyAlignment="1">
      <alignment vertical="center" wrapText="1"/>
    </xf>
    <xf numFmtId="167" fontId="44" fillId="56" borderId="0" xfId="0" applyNumberFormat="1" applyFont="1" applyFill="1" applyBorder="1" applyAlignment="1">
      <alignment vertical="center"/>
    </xf>
    <xf numFmtId="167" fontId="53" fillId="56" borderId="0" xfId="0" applyNumberFormat="1" applyFont="1" applyFill="1" applyBorder="1" applyAlignment="1">
      <alignment vertical="center" wrapText="1"/>
    </xf>
    <xf numFmtId="167" fontId="48" fillId="56" borderId="11" xfId="0" applyNumberFormat="1" applyFont="1" applyFill="1" applyBorder="1" applyAlignment="1">
      <alignment horizontal="center" vertical="center"/>
    </xf>
    <xf numFmtId="167" fontId="48" fillId="56" borderId="11" xfId="0" applyNumberFormat="1" applyFont="1" applyFill="1" applyBorder="1" applyAlignment="1">
      <alignment horizontal="center" vertical="center" wrapText="1"/>
    </xf>
    <xf numFmtId="167" fontId="48" fillId="56" borderId="25" xfId="0" applyNumberFormat="1" applyFont="1" applyFill="1" applyBorder="1" applyAlignment="1">
      <alignment horizontal="center" vertical="center" wrapText="1"/>
    </xf>
    <xf numFmtId="167" fontId="50" fillId="56" borderId="0" xfId="0" applyNumberFormat="1" applyFont="1" applyFill="1" applyBorder="1" applyAlignment="1">
      <alignment vertical="center"/>
    </xf>
    <xf numFmtId="167" fontId="45" fillId="56" borderId="0" xfId="0" applyNumberFormat="1" applyFont="1" applyFill="1" applyBorder="1"/>
    <xf numFmtId="167" fontId="48" fillId="56" borderId="10" xfId="0" applyNumberFormat="1" applyFont="1" applyFill="1" applyBorder="1" applyAlignment="1">
      <alignment horizontal="center" vertical="center" wrapText="1"/>
    </xf>
    <xf numFmtId="167" fontId="44" fillId="56" borderId="0" xfId="0" applyNumberFormat="1" applyFont="1" applyFill="1" applyBorder="1"/>
    <xf numFmtId="167" fontId="57" fillId="56" borderId="0" xfId="0" applyNumberFormat="1" applyFont="1" applyFill="1" applyBorder="1"/>
    <xf numFmtId="167" fontId="47" fillId="56" borderId="0" xfId="0" applyNumberFormat="1" applyFont="1" applyFill="1" applyBorder="1" applyAlignment="1">
      <alignment wrapText="1"/>
    </xf>
    <xf numFmtId="167" fontId="54" fillId="56" borderId="0" xfId="61" applyNumberFormat="1" applyFont="1" applyFill="1" applyBorder="1" applyAlignment="1">
      <alignment horizontal="right"/>
    </xf>
    <xf numFmtId="167" fontId="48" fillId="56" borderId="23" xfId="0" applyNumberFormat="1" applyFont="1" applyFill="1" applyBorder="1" applyAlignment="1">
      <alignment horizontal="center" vertical="center" wrapText="1"/>
    </xf>
    <xf numFmtId="167" fontId="38" fillId="56" borderId="0" xfId="0" applyNumberFormat="1" applyFont="1" applyFill="1" applyBorder="1"/>
    <xf numFmtId="167" fontId="49" fillId="56" borderId="0" xfId="0" applyNumberFormat="1" applyFont="1" applyFill="1" applyBorder="1"/>
    <xf numFmtId="167" fontId="49" fillId="59" borderId="12" xfId="64" applyNumberFormat="1" applyFont="1" applyFill="1" applyBorder="1" applyAlignment="1">
      <alignment horizontal="center" vertical="center"/>
    </xf>
    <xf numFmtId="167" fontId="47" fillId="56" borderId="0" xfId="0" applyNumberFormat="1" applyFont="1" applyFill="1" applyBorder="1"/>
    <xf numFmtId="167" fontId="49" fillId="59" borderId="27" xfId="64" applyNumberFormat="1" applyFont="1" applyFill="1" applyBorder="1" applyAlignment="1">
      <alignment horizontal="center" vertical="center"/>
    </xf>
    <xf numFmtId="167" fontId="38" fillId="56" borderId="0" xfId="0" applyNumberFormat="1" applyFont="1" applyFill="1" applyBorder="1" applyAlignment="1">
      <alignment horizontal="center" vertical="center"/>
    </xf>
    <xf numFmtId="167" fontId="39" fillId="56" borderId="0" xfId="91" applyNumberFormat="1" applyFont="1" applyFill="1" applyBorder="1" applyAlignment="1">
      <alignment horizontal="center" vertical="center" wrapText="1"/>
    </xf>
    <xf numFmtId="167" fontId="52" fillId="56" borderId="0" xfId="0" applyNumberFormat="1" applyFont="1" applyFill="1" applyBorder="1" applyAlignment="1">
      <alignment horizontal="center" vertical="center"/>
    </xf>
    <xf numFmtId="167" fontId="49" fillId="56" borderId="0" xfId="0" applyNumberFormat="1" applyFont="1" applyFill="1" applyBorder="1" applyAlignment="1">
      <alignment horizontal="center" vertical="center"/>
    </xf>
    <xf numFmtId="167" fontId="49" fillId="59" borderId="0" xfId="0" applyNumberFormat="1" applyFont="1" applyFill="1" applyBorder="1" applyAlignment="1">
      <alignment horizontal="center" vertical="center"/>
    </xf>
    <xf numFmtId="167" fontId="49" fillId="59" borderId="10" xfId="0" applyNumberFormat="1" applyFont="1" applyFill="1" applyBorder="1" applyAlignment="1">
      <alignment horizontal="center" vertical="center"/>
    </xf>
    <xf numFmtId="167" fontId="49" fillId="56" borderId="10" xfId="0" applyNumberFormat="1" applyFont="1" applyFill="1" applyBorder="1" applyAlignment="1">
      <alignment horizontal="center" vertical="center"/>
    </xf>
    <xf numFmtId="167" fontId="49" fillId="59" borderId="12" xfId="0" applyNumberFormat="1" applyFont="1" applyFill="1" applyBorder="1" applyAlignment="1">
      <alignment horizontal="center" vertical="center"/>
    </xf>
    <xf numFmtId="167" fontId="47" fillId="56" borderId="0" xfId="0" applyNumberFormat="1" applyFont="1" applyFill="1" applyBorder="1" applyAlignment="1">
      <alignment horizontal="center" vertical="center"/>
    </xf>
    <xf numFmtId="167" fontId="47" fillId="56" borderId="0" xfId="0" applyNumberFormat="1" applyFont="1" applyFill="1" applyBorder="1" applyAlignment="1">
      <alignment horizontal="center" vertical="center" wrapText="1"/>
    </xf>
    <xf numFmtId="167" fontId="50" fillId="56" borderId="0" xfId="0" applyNumberFormat="1" applyFont="1" applyFill="1" applyBorder="1" applyAlignment="1">
      <alignment horizontal="center" vertical="center" wrapText="1"/>
    </xf>
    <xf numFmtId="167" fontId="48" fillId="56" borderId="25" xfId="0" applyNumberFormat="1" applyFont="1" applyFill="1" applyBorder="1" applyAlignment="1">
      <alignment horizontal="center" vertical="center"/>
    </xf>
    <xf numFmtId="167" fontId="49" fillId="59" borderId="29" xfId="0" applyNumberFormat="1" applyFont="1" applyFill="1" applyBorder="1" applyAlignment="1">
      <alignment horizontal="center" vertical="center"/>
    </xf>
    <xf numFmtId="167" fontId="49" fillId="56" borderId="29" xfId="0" applyNumberFormat="1" applyFont="1" applyFill="1" applyBorder="1" applyAlignment="1">
      <alignment horizontal="center" vertical="center"/>
    </xf>
    <xf numFmtId="167" fontId="49" fillId="59" borderId="23" xfId="0" applyNumberFormat="1" applyFont="1" applyFill="1" applyBorder="1" applyAlignment="1">
      <alignment horizontal="center" vertical="center"/>
    </xf>
    <xf numFmtId="167" fontId="49" fillId="56" borderId="23" xfId="0" applyNumberFormat="1" applyFont="1" applyFill="1" applyBorder="1" applyAlignment="1">
      <alignment horizontal="center" vertical="center"/>
    </xf>
    <xf numFmtId="167" fontId="49" fillId="59" borderId="27" xfId="0" applyNumberFormat="1" applyFont="1" applyFill="1" applyBorder="1" applyAlignment="1">
      <alignment horizontal="center" vertical="center"/>
    </xf>
    <xf numFmtId="167" fontId="52" fillId="56" borderId="25" xfId="0" applyNumberFormat="1" applyFont="1" applyFill="1" applyBorder="1" applyAlignment="1">
      <alignment horizontal="center" vertical="center"/>
    </xf>
    <xf numFmtId="167" fontId="47" fillId="56" borderId="0" xfId="0" applyNumberFormat="1" applyFont="1" applyFill="1" applyBorder="1" applyAlignment="1">
      <alignment horizontal="left" vertical="center"/>
    </xf>
    <xf numFmtId="167" fontId="38" fillId="56" borderId="10" xfId="0" applyNumberFormat="1" applyFont="1" applyFill="1" applyBorder="1" applyAlignment="1">
      <alignment horizontal="left" vertical="center"/>
    </xf>
    <xf numFmtId="167" fontId="47" fillId="56" borderId="29" xfId="0" applyNumberFormat="1" applyFont="1" applyFill="1" applyBorder="1" applyAlignment="1">
      <alignment vertical="center"/>
    </xf>
    <xf numFmtId="167" fontId="38" fillId="56" borderId="23" xfId="0" applyNumberFormat="1" applyFont="1" applyFill="1" applyBorder="1" applyAlignment="1">
      <alignment vertical="center"/>
    </xf>
    <xf numFmtId="165" fontId="38" fillId="0" borderId="10" xfId="75" applyNumberFormat="1" applyFont="1" applyBorder="1" applyAlignment="1">
      <alignment horizontal="left" vertical="center"/>
    </xf>
    <xf numFmtId="167" fontId="50" fillId="56" borderId="0" xfId="0" applyNumberFormat="1" applyFont="1" applyFill="1" applyBorder="1" applyAlignment="1">
      <alignment horizontal="right" vertical="center" wrapText="1"/>
    </xf>
    <xf numFmtId="165" fontId="52" fillId="56" borderId="0" xfId="75" applyNumberFormat="1" applyFont="1" applyFill="1" applyBorder="1" applyAlignment="1">
      <alignment horizontal="left" vertical="center" wrapText="1"/>
    </xf>
    <xf numFmtId="165" fontId="47" fillId="56" borderId="27" xfId="75" applyNumberFormat="1" applyFont="1" applyFill="1" applyBorder="1" applyAlignment="1">
      <alignment vertical="center"/>
    </xf>
    <xf numFmtId="165" fontId="39" fillId="56" borderId="0" xfId="75" applyNumberFormat="1" applyFont="1" applyFill="1" applyBorder="1" applyAlignment="1">
      <alignment vertical="center"/>
    </xf>
    <xf numFmtId="167" fontId="39" fillId="56" borderId="0" xfId="91" applyNumberFormat="1" applyFont="1" applyFill="1" applyBorder="1" applyAlignment="1">
      <alignment vertical="center"/>
    </xf>
    <xf numFmtId="0" fontId="38" fillId="56" borderId="26" xfId="0" applyFont="1" applyFill="1" applyBorder="1"/>
    <xf numFmtId="0" fontId="38" fillId="56" borderId="12" xfId="0" applyFont="1" applyFill="1" applyBorder="1"/>
    <xf numFmtId="0" fontId="38" fillId="56" borderId="27" xfId="0" applyFont="1" applyFill="1" applyBorder="1"/>
    <xf numFmtId="0" fontId="38" fillId="56" borderId="28" xfId="0" applyFont="1" applyFill="1" applyBorder="1"/>
    <xf numFmtId="0" fontId="38" fillId="56" borderId="29" xfId="0" applyFont="1" applyFill="1" applyBorder="1"/>
    <xf numFmtId="0" fontId="38" fillId="56" borderId="22" xfId="0" applyFont="1" applyFill="1" applyBorder="1"/>
    <xf numFmtId="0" fontId="38" fillId="56" borderId="23" xfId="0" applyFont="1" applyFill="1" applyBorder="1"/>
    <xf numFmtId="0" fontId="49" fillId="56" borderId="10" xfId="0" applyFont="1" applyFill="1" applyBorder="1" applyAlignment="1">
      <alignment vertical="center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38" fillId="56" borderId="12" xfId="0" applyFont="1" applyFill="1" applyBorder="1" applyAlignment="1">
      <alignment horizont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 wrapText="1"/>
    </xf>
    <xf numFmtId="0" fontId="45" fillId="59" borderId="26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49" fillId="59" borderId="0" xfId="0" applyFont="1" applyFill="1" applyBorder="1" applyAlignment="1">
      <alignment horizontal="center" vertical="center"/>
    </xf>
    <xf numFmtId="0" fontId="49" fillId="56" borderId="12" xfId="0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center" vertical="center" wrapText="1" shrinkToFit="1"/>
    </xf>
    <xf numFmtId="0" fontId="45" fillId="59" borderId="12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45" fillId="56" borderId="0" xfId="0" applyFont="1" applyFill="1" applyBorder="1" applyAlignment="1">
      <alignment horizontal="center" vertical="center" wrapText="1"/>
    </xf>
    <xf numFmtId="0" fontId="45" fillId="56" borderId="10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7" fillId="24" borderId="27" xfId="0" applyFont="1" applyFill="1" applyBorder="1" applyAlignment="1">
      <alignment horizontal="left" vertical="center" wrapText="1"/>
    </xf>
    <xf numFmtId="0" fontId="45" fillId="56" borderId="10" xfId="0" applyFont="1" applyFill="1" applyBorder="1" applyAlignment="1">
      <alignment horizontal="center" vertical="center"/>
    </xf>
    <xf numFmtId="37" fontId="49" fillId="59" borderId="12" xfId="64" applyNumberFormat="1" applyFont="1" applyFill="1" applyBorder="1" applyAlignment="1">
      <alignment horizontal="center" vertical="center"/>
    </xf>
    <xf numFmtId="165" fontId="49" fillId="59" borderId="12" xfId="75" applyNumberFormat="1" applyFont="1" applyFill="1" applyBorder="1" applyAlignment="1">
      <alignment vertical="center"/>
    </xf>
    <xf numFmtId="164" fontId="49" fillId="59" borderId="12" xfId="64" applyNumberFormat="1" applyFont="1" applyFill="1" applyBorder="1" applyAlignment="1">
      <alignment vertical="center"/>
    </xf>
    <xf numFmtId="166" fontId="49" fillId="59" borderId="12" xfId="64" applyNumberFormat="1" applyFont="1" applyFill="1" applyBorder="1" applyAlignment="1">
      <alignment vertical="center"/>
    </xf>
    <xf numFmtId="37" fontId="49" fillId="56" borderId="10" xfId="64" applyNumberFormat="1" applyFont="1" applyFill="1" applyBorder="1" applyAlignment="1">
      <alignment horizontal="center" vertical="center"/>
    </xf>
    <xf numFmtId="165" fontId="49" fillId="56" borderId="10" xfId="75" applyNumberFormat="1" applyFont="1" applyFill="1" applyBorder="1" applyAlignment="1">
      <alignment vertical="center"/>
    </xf>
    <xf numFmtId="164" fontId="49" fillId="56" borderId="10" xfId="64" applyNumberFormat="1" applyFont="1" applyFill="1" applyBorder="1" applyAlignment="1">
      <alignment vertical="center"/>
    </xf>
    <xf numFmtId="166" fontId="49" fillId="56" borderId="10" xfId="64" applyNumberFormat="1" applyFont="1" applyFill="1" applyBorder="1" applyAlignment="1">
      <alignment vertical="center"/>
    </xf>
    <xf numFmtId="165" fontId="49" fillId="59" borderId="12" xfId="75" applyNumberFormat="1" applyFont="1" applyFill="1" applyBorder="1" applyAlignment="1">
      <alignment horizontal="center"/>
    </xf>
    <xf numFmtId="3" fontId="45" fillId="59" borderId="12" xfId="0" applyNumberFormat="1" applyFont="1" applyFill="1" applyBorder="1" applyAlignment="1">
      <alignment horizontal="center" wrapText="1"/>
    </xf>
    <xf numFmtId="165" fontId="45" fillId="59" borderId="12" xfId="0" applyNumberFormat="1" applyFont="1" applyFill="1" applyBorder="1" applyAlignment="1">
      <alignment horizontal="center" wrapText="1"/>
    </xf>
    <xf numFmtId="0" fontId="45" fillId="59" borderId="12" xfId="0" applyFont="1" applyFill="1" applyBorder="1" applyAlignment="1">
      <alignment horizontal="center" wrapText="1"/>
    </xf>
    <xf numFmtId="3" fontId="49" fillId="56" borderId="10" xfId="64" applyNumberFormat="1" applyFont="1" applyFill="1" applyBorder="1" applyAlignment="1">
      <alignment horizontal="center"/>
    </xf>
    <xf numFmtId="165" fontId="49" fillId="56" borderId="10" xfId="75" applyNumberFormat="1" applyFont="1" applyFill="1" applyBorder="1" applyAlignment="1">
      <alignment horizontal="center"/>
    </xf>
    <xf numFmtId="3" fontId="45" fillId="56" borderId="10" xfId="0" applyNumberFormat="1" applyFont="1" applyFill="1" applyBorder="1" applyAlignment="1">
      <alignment horizontal="center" wrapText="1"/>
    </xf>
    <xf numFmtId="165" fontId="45" fillId="56" borderId="10" xfId="0" applyNumberFormat="1" applyFont="1" applyFill="1" applyBorder="1" applyAlignment="1">
      <alignment horizontal="center" wrapText="1"/>
    </xf>
    <xf numFmtId="0" fontId="45" fillId="56" borderId="10" xfId="0" applyFont="1" applyFill="1" applyBorder="1" applyAlignment="1">
      <alignment horizontal="center" wrapText="1"/>
    </xf>
    <xf numFmtId="164" fontId="49" fillId="59" borderId="12" xfId="64" applyNumberFormat="1" applyFont="1" applyFill="1" applyBorder="1" applyAlignment="1">
      <alignment horizontal="center" vertical="center"/>
    </xf>
    <xf numFmtId="0" fontId="49" fillId="59" borderId="12" xfId="0" applyFont="1" applyFill="1" applyBorder="1" applyAlignment="1">
      <alignment horizontal="center" vertical="center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7" fillId="56" borderId="0" xfId="0" applyFont="1" applyFill="1" applyBorder="1" applyAlignment="1">
      <alignment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165" fontId="49" fillId="59" borderId="10" xfId="75" quotePrefix="1" applyNumberFormat="1" applyFont="1" applyFill="1" applyBorder="1" applyAlignment="1">
      <alignment horizontal="center" vertical="center"/>
    </xf>
    <xf numFmtId="37" fontId="49" fillId="59" borderId="10" xfId="64" quotePrefix="1" applyNumberFormat="1" applyFont="1" applyFill="1" applyBorder="1" applyAlignment="1">
      <alignment horizontal="center" vertical="center"/>
    </xf>
    <xf numFmtId="37" fontId="49" fillId="56" borderId="0" xfId="64" quotePrefix="1" applyNumberFormat="1" applyFont="1" applyFill="1" applyBorder="1" applyAlignment="1">
      <alignment horizontal="center" vertical="center"/>
    </xf>
    <xf numFmtId="165" fontId="45" fillId="59" borderId="0" xfId="75" applyNumberFormat="1" applyFont="1" applyFill="1" applyBorder="1" applyAlignment="1">
      <alignment horizontal="center" vertical="center" wrapText="1"/>
    </xf>
    <xf numFmtId="165" fontId="45" fillId="56" borderId="0" xfId="75" applyNumberFormat="1" applyFont="1" applyFill="1" applyBorder="1" applyAlignment="1">
      <alignment horizontal="center" vertical="center" wrapText="1"/>
    </xf>
    <xf numFmtId="165" fontId="45" fillId="59" borderId="10" xfId="75" applyNumberFormat="1" applyFont="1" applyFill="1" applyBorder="1" applyAlignment="1">
      <alignment horizontal="center" vertical="center" wrapText="1"/>
    </xf>
    <xf numFmtId="165" fontId="45" fillId="59" borderId="12" xfId="75" applyNumberFormat="1" applyFont="1" applyFill="1" applyBorder="1" applyAlignment="1">
      <alignment horizontal="center" vertical="center" wrapText="1"/>
    </xf>
    <xf numFmtId="165" fontId="45" fillId="56" borderId="10" xfId="75" applyNumberFormat="1" applyFont="1" applyFill="1" applyBorder="1" applyAlignment="1">
      <alignment horizontal="center" vertical="center" wrapText="1"/>
    </xf>
    <xf numFmtId="3" fontId="45" fillId="59" borderId="0" xfId="0" applyNumberFormat="1" applyFont="1" applyFill="1" applyBorder="1" applyAlignment="1">
      <alignment horizontal="center" vertical="center" wrapText="1"/>
    </xf>
    <xf numFmtId="3" fontId="45" fillId="56" borderId="0" xfId="0" applyNumberFormat="1" applyFont="1" applyFill="1" applyBorder="1" applyAlignment="1">
      <alignment horizontal="center" vertical="center" wrapText="1"/>
    </xf>
    <xf numFmtId="3" fontId="45" fillId="59" borderId="10" xfId="0" applyNumberFormat="1" applyFont="1" applyFill="1" applyBorder="1" applyAlignment="1">
      <alignment horizontal="center" vertical="center" wrapText="1"/>
    </xf>
    <xf numFmtId="3" fontId="45" fillId="59" borderId="12" xfId="0" applyNumberFormat="1" applyFont="1" applyFill="1" applyBorder="1" applyAlignment="1">
      <alignment horizontal="center" vertical="center" wrapText="1"/>
    </xf>
    <xf numFmtId="3" fontId="45" fillId="56" borderId="10" xfId="0" applyNumberFormat="1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7" fillId="56" borderId="0" xfId="0" applyFont="1" applyFill="1" applyBorder="1" applyAlignment="1">
      <alignment horizontal="left" vertical="center" wrapText="1"/>
    </xf>
    <xf numFmtId="0" fontId="47" fillId="56" borderId="0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center" vertical="center" wrapText="1" shrinkToFit="1"/>
    </xf>
    <xf numFmtId="0" fontId="48" fillId="56" borderId="0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165" fontId="48" fillId="56" borderId="0" xfId="0" applyNumberFormat="1" applyFont="1" applyFill="1" applyBorder="1" applyAlignment="1">
      <alignment horizontal="center" vertical="center"/>
    </xf>
    <xf numFmtId="0" fontId="38" fillId="56" borderId="28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horizontal="center" vertical="center" wrapText="1"/>
    </xf>
    <xf numFmtId="0" fontId="39" fillId="56" borderId="28" xfId="91" applyFont="1" applyFill="1" applyBorder="1" applyAlignment="1">
      <alignment horizontal="center" vertical="center" wrapText="1"/>
    </xf>
    <xf numFmtId="0" fontId="52" fillId="56" borderId="28" xfId="0" applyFont="1" applyFill="1" applyBorder="1" applyAlignment="1">
      <alignment horizontal="center" vertical="center" wrapText="1"/>
    </xf>
    <xf numFmtId="168" fontId="49" fillId="59" borderId="12" xfId="75" applyNumberFormat="1" applyFont="1" applyFill="1" applyBorder="1" applyAlignment="1">
      <alignment horizontal="center" vertical="center"/>
    </xf>
    <xf numFmtId="168" fontId="49" fillId="59" borderId="0" xfId="0" applyNumberFormat="1" applyFont="1" applyFill="1" applyBorder="1" applyAlignment="1">
      <alignment horizontal="center" vertical="center"/>
    </xf>
    <xf numFmtId="168" fontId="49" fillId="56" borderId="0" xfId="0" applyNumberFormat="1" applyFont="1" applyFill="1" applyBorder="1" applyAlignment="1">
      <alignment horizontal="center" vertical="center"/>
    </xf>
    <xf numFmtId="168" fontId="49" fillId="59" borderId="10" xfId="0" applyNumberFormat="1" applyFont="1" applyFill="1" applyBorder="1" applyAlignment="1">
      <alignment horizontal="center" vertical="center"/>
    </xf>
    <xf numFmtId="168" fontId="49" fillId="59" borderId="12" xfId="0" applyNumberFormat="1" applyFont="1" applyFill="1" applyBorder="1" applyAlignment="1">
      <alignment horizontal="center" vertical="center"/>
    </xf>
    <xf numFmtId="168" fontId="49" fillId="56" borderId="10" xfId="0" applyNumberFormat="1" applyFont="1" applyFill="1" applyBorder="1" applyAlignment="1">
      <alignment horizontal="center" vertical="center"/>
    </xf>
    <xf numFmtId="0" fontId="44" fillId="56" borderId="10" xfId="61" applyFont="1" applyFill="1" applyBorder="1" applyAlignment="1">
      <alignment horizontal="left" vertical="center" wrapText="1"/>
    </xf>
    <xf numFmtId="0" fontId="44" fillId="56" borderId="23" xfId="61" applyFont="1" applyFill="1" applyBorder="1" applyAlignment="1">
      <alignment horizontal="left" vertical="center" wrapText="1"/>
    </xf>
    <xf numFmtId="0" fontId="43" fillId="56" borderId="12" xfId="0" applyFont="1" applyFill="1" applyBorder="1" applyAlignment="1">
      <alignment horizontal="left" vertical="center"/>
    </xf>
    <xf numFmtId="0" fontId="43" fillId="56" borderId="27" xfId="0" applyFont="1" applyFill="1" applyBorder="1" applyAlignment="1">
      <alignment horizontal="left" vertical="center"/>
    </xf>
    <xf numFmtId="0" fontId="40" fillId="57" borderId="13" xfId="0" applyFont="1" applyFill="1" applyBorder="1" applyAlignment="1">
      <alignment horizontal="center" vertical="center"/>
    </xf>
    <xf numFmtId="0" fontId="40" fillId="57" borderId="11" xfId="0" applyFont="1" applyFill="1" applyBorder="1" applyAlignment="1">
      <alignment horizontal="center" vertical="center"/>
    </xf>
    <xf numFmtId="0" fontId="40" fillId="57" borderId="25" xfId="0" applyFont="1" applyFill="1" applyBorder="1" applyAlignment="1">
      <alignment horizontal="center" vertical="center"/>
    </xf>
    <xf numFmtId="0" fontId="45" fillId="56" borderId="0" xfId="0" applyFont="1" applyFill="1" applyAlignment="1">
      <alignment horizontal="left" vertical="center" wrapText="1"/>
    </xf>
    <xf numFmtId="0" fontId="37" fillId="56" borderId="24" xfId="91" applyFont="1" applyFill="1" applyBorder="1" applyAlignment="1">
      <alignment horizontal="center" vertical="center"/>
    </xf>
    <xf numFmtId="0" fontId="39" fillId="58" borderId="13" xfId="91" applyFont="1" applyFill="1" applyBorder="1" applyAlignment="1">
      <alignment horizontal="center" vertical="center" wrapText="1"/>
    </xf>
    <xf numFmtId="0" fontId="39" fillId="58" borderId="11" xfId="91" applyFont="1" applyFill="1" applyBorder="1" applyAlignment="1">
      <alignment horizontal="center" vertical="center" wrapText="1"/>
    </xf>
    <xf numFmtId="0" fontId="39" fillId="58" borderId="25" xfId="91" applyFont="1" applyFill="1" applyBorder="1" applyAlignment="1">
      <alignment horizontal="center" vertical="center" wrapText="1"/>
    </xf>
    <xf numFmtId="0" fontId="45" fillId="59" borderId="31" xfId="0" applyFont="1" applyFill="1" applyBorder="1" applyAlignment="1">
      <alignment horizontal="center" vertical="center"/>
    </xf>
    <xf numFmtId="0" fontId="45" fillId="59" borderId="32" xfId="0" applyFont="1" applyFill="1" applyBorder="1" applyAlignment="1">
      <alignment horizontal="center" vertical="center"/>
    </xf>
    <xf numFmtId="0" fontId="45" fillId="59" borderId="30" xfId="0" applyFont="1" applyFill="1" applyBorder="1" applyAlignment="1">
      <alignment horizontal="center" vertical="center"/>
    </xf>
    <xf numFmtId="0" fontId="45" fillId="56" borderId="31" xfId="0" applyFont="1" applyFill="1" applyBorder="1" applyAlignment="1">
      <alignment horizontal="center" vertical="center"/>
    </xf>
    <xf numFmtId="0" fontId="45" fillId="56" borderId="32" xfId="0" applyFont="1" applyFill="1" applyBorder="1" applyAlignment="1">
      <alignment horizontal="center" vertical="center"/>
    </xf>
    <xf numFmtId="0" fontId="45" fillId="56" borderId="30" xfId="0" applyFont="1" applyFill="1" applyBorder="1" applyAlignment="1">
      <alignment horizontal="center" vertical="center"/>
    </xf>
    <xf numFmtId="0" fontId="52" fillId="56" borderId="11" xfId="0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0" fontId="48" fillId="56" borderId="32" xfId="0" applyFont="1" applyFill="1" applyBorder="1" applyAlignment="1">
      <alignment horizontal="center" vertical="center"/>
    </xf>
    <xf numFmtId="0" fontId="48" fillId="56" borderId="30" xfId="0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27" xfId="0" applyFont="1" applyFill="1" applyBorder="1" applyAlignment="1">
      <alignment horizontal="center" vertical="center" wrapText="1"/>
    </xf>
    <xf numFmtId="0" fontId="48" fillId="56" borderId="23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38" fillId="56" borderId="26" xfId="0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horizontal="center" vertical="center"/>
    </xf>
    <xf numFmtId="0" fontId="38" fillId="56" borderId="27" xfId="0" applyFont="1" applyFill="1" applyBorder="1" applyAlignment="1">
      <alignment horizontal="center" vertical="center"/>
    </xf>
    <xf numFmtId="0" fontId="38" fillId="56" borderId="28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38" fillId="56" borderId="29" xfId="0" applyFont="1" applyFill="1" applyBorder="1" applyAlignment="1">
      <alignment horizontal="center" vertical="center"/>
    </xf>
    <xf numFmtId="0" fontId="38" fillId="56" borderId="22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horizontal="center" vertical="center"/>
    </xf>
    <xf numFmtId="0" fontId="38" fillId="56" borderId="23" xfId="0" applyFont="1" applyFill="1" applyBorder="1" applyAlignment="1">
      <alignment horizontal="center" vertical="center"/>
    </xf>
    <xf numFmtId="0" fontId="52" fillId="59" borderId="28" xfId="0" applyFont="1" applyFill="1" applyBorder="1" applyAlignment="1">
      <alignment horizontal="center" vertical="center"/>
    </xf>
    <xf numFmtId="0" fontId="52" fillId="59" borderId="0" xfId="0" applyFont="1" applyFill="1" applyBorder="1" applyAlignment="1">
      <alignment horizontal="center" vertical="center"/>
    </xf>
    <xf numFmtId="0" fontId="52" fillId="59" borderId="29" xfId="0" applyFont="1" applyFill="1" applyBorder="1" applyAlignment="1">
      <alignment horizontal="center" vertical="center"/>
    </xf>
    <xf numFmtId="0" fontId="39" fillId="58" borderId="28" xfId="91" applyFont="1" applyFill="1" applyBorder="1" applyAlignment="1">
      <alignment horizontal="center" vertical="center" wrapText="1"/>
    </xf>
    <xf numFmtId="0" fontId="39" fillId="58" borderId="0" xfId="91" applyFont="1" applyFill="1" applyBorder="1" applyAlignment="1">
      <alignment horizontal="center" vertical="center" wrapText="1"/>
    </xf>
    <xf numFmtId="0" fontId="39" fillId="58" borderId="29" xfId="91" applyFont="1" applyFill="1" applyBorder="1" applyAlignment="1">
      <alignment horizontal="center" vertical="center" wrapText="1"/>
    </xf>
    <xf numFmtId="0" fontId="52" fillId="59" borderId="22" xfId="0" applyFont="1" applyFill="1" applyBorder="1" applyAlignment="1">
      <alignment horizontal="center" vertical="center"/>
    </xf>
    <xf numFmtId="0" fontId="52" fillId="59" borderId="10" xfId="0" applyFont="1" applyFill="1" applyBorder="1" applyAlignment="1">
      <alignment horizontal="center" vertical="center"/>
    </xf>
    <xf numFmtId="0" fontId="52" fillId="59" borderId="23" xfId="0" applyFont="1" applyFill="1" applyBorder="1" applyAlignment="1">
      <alignment horizontal="center" vertical="center"/>
    </xf>
    <xf numFmtId="0" fontId="47" fillId="24" borderId="28" xfId="0" applyFont="1" applyFill="1" applyBorder="1" applyAlignment="1">
      <alignment horizontal="left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7" fillId="24" borderId="29" xfId="0" applyFont="1" applyFill="1" applyBorder="1" applyAlignment="1">
      <alignment horizontal="left" vertical="center" wrapText="1"/>
    </xf>
    <xf numFmtId="0" fontId="50" fillId="56" borderId="0" xfId="0" applyFont="1" applyFill="1" applyBorder="1" applyAlignment="1">
      <alignment horizontal="right" vertical="center" wrapText="1"/>
    </xf>
    <xf numFmtId="165" fontId="50" fillId="56" borderId="0" xfId="75" applyNumberFormat="1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165" fontId="48" fillId="56" borderId="0" xfId="75" applyNumberFormat="1" applyFont="1" applyFill="1" applyBorder="1" applyAlignment="1">
      <alignment horizontal="center" vertical="center" wrapText="1"/>
    </xf>
    <xf numFmtId="0" fontId="48" fillId="59" borderId="28" xfId="0" applyFont="1" applyFill="1" applyBorder="1" applyAlignment="1">
      <alignment horizontal="center" vertical="center"/>
    </xf>
    <xf numFmtId="0" fontId="48" fillId="59" borderId="0" xfId="0" applyFont="1" applyFill="1" applyBorder="1" applyAlignment="1">
      <alignment horizontal="center" vertical="center"/>
    </xf>
    <xf numFmtId="165" fontId="48" fillId="59" borderId="29" xfId="75" applyNumberFormat="1" applyFont="1" applyFill="1" applyBorder="1" applyAlignment="1">
      <alignment horizontal="center" vertical="center"/>
    </xf>
    <xf numFmtId="0" fontId="48" fillId="56" borderId="25" xfId="0" applyFont="1" applyFill="1" applyBorder="1" applyAlignment="1">
      <alignment horizontal="center" vertical="center" wrapText="1"/>
    </xf>
    <xf numFmtId="0" fontId="39" fillId="58" borderId="26" xfId="91" applyFont="1" applyFill="1" applyBorder="1" applyAlignment="1">
      <alignment horizontal="center" vertical="center" wrapText="1"/>
    </xf>
    <xf numFmtId="0" fontId="39" fillId="58" borderId="12" xfId="91" applyFont="1" applyFill="1" applyBorder="1" applyAlignment="1">
      <alignment horizontal="center" vertical="center" wrapText="1"/>
    </xf>
    <xf numFmtId="165" fontId="39" fillId="58" borderId="27" xfId="75" applyNumberFormat="1" applyFont="1" applyFill="1" applyBorder="1" applyAlignment="1">
      <alignment horizontal="center" vertical="center" wrapText="1"/>
    </xf>
    <xf numFmtId="0" fontId="45" fillId="59" borderId="22" xfId="0" applyFont="1" applyFill="1" applyBorder="1" applyAlignment="1">
      <alignment horizontal="center"/>
    </xf>
    <xf numFmtId="0" fontId="45" fillId="59" borderId="10" xfId="0" applyFont="1" applyFill="1" applyBorder="1" applyAlignment="1">
      <alignment horizontal="center"/>
    </xf>
    <xf numFmtId="165" fontId="45" fillId="59" borderId="23" xfId="75" applyNumberFormat="1" applyFont="1" applyFill="1" applyBorder="1" applyAlignment="1">
      <alignment horizontal="center"/>
    </xf>
    <xf numFmtId="0" fontId="45" fillId="59" borderId="28" xfId="0" applyFont="1" applyFill="1" applyBorder="1" applyAlignment="1">
      <alignment horizontal="center"/>
    </xf>
    <xf numFmtId="0" fontId="45" fillId="59" borderId="0" xfId="0" applyFont="1" applyFill="1" applyBorder="1" applyAlignment="1">
      <alignment horizontal="center"/>
    </xf>
    <xf numFmtId="165" fontId="45" fillId="59" borderId="29" xfId="75" applyNumberFormat="1" applyFont="1" applyFill="1" applyBorder="1" applyAlignment="1">
      <alignment horizontal="center"/>
    </xf>
    <xf numFmtId="0" fontId="48" fillId="56" borderId="26" xfId="0" applyFont="1" applyFill="1" applyBorder="1" applyAlignment="1">
      <alignment horizontal="center" vertical="center"/>
    </xf>
    <xf numFmtId="0" fontId="48" fillId="56" borderId="28" xfId="0" applyFont="1" applyFill="1" applyBorder="1" applyAlignment="1">
      <alignment horizontal="center" vertical="center"/>
    </xf>
    <xf numFmtId="0" fontId="48" fillId="56" borderId="22" xfId="0" applyFont="1" applyFill="1" applyBorder="1" applyAlignment="1">
      <alignment horizontal="center" vertical="center"/>
    </xf>
    <xf numFmtId="165" fontId="47" fillId="24" borderId="29" xfId="75" applyNumberFormat="1" applyFont="1" applyFill="1" applyBorder="1" applyAlignment="1">
      <alignment horizontal="left" vertical="center" wrapText="1"/>
    </xf>
    <xf numFmtId="0" fontId="38" fillId="56" borderId="26" xfId="0" applyFont="1" applyFill="1" applyBorder="1" applyAlignment="1">
      <alignment horizontal="center"/>
    </xf>
    <xf numFmtId="0" fontId="38" fillId="56" borderId="12" xfId="0" applyFont="1" applyFill="1" applyBorder="1" applyAlignment="1">
      <alignment horizontal="center"/>
    </xf>
    <xf numFmtId="165" fontId="38" fillId="56" borderId="27" xfId="75" applyNumberFormat="1" applyFont="1" applyFill="1" applyBorder="1" applyAlignment="1">
      <alignment horizontal="center"/>
    </xf>
    <xf numFmtId="0" fontId="38" fillId="56" borderId="28" xfId="0" applyFont="1" applyFill="1" applyBorder="1" applyAlignment="1">
      <alignment horizontal="center"/>
    </xf>
    <xf numFmtId="0" fontId="38" fillId="56" borderId="0" xfId="0" applyFont="1" applyFill="1" applyBorder="1" applyAlignment="1">
      <alignment horizontal="center"/>
    </xf>
    <xf numFmtId="165" fontId="38" fillId="56" borderId="29" xfId="75" applyNumberFormat="1" applyFont="1" applyFill="1" applyBorder="1" applyAlignment="1">
      <alignment horizontal="center"/>
    </xf>
    <xf numFmtId="0" fontId="38" fillId="56" borderId="22" xfId="0" applyFont="1" applyFill="1" applyBorder="1" applyAlignment="1">
      <alignment horizontal="center"/>
    </xf>
    <xf numFmtId="0" fontId="38" fillId="56" borderId="10" xfId="0" applyFont="1" applyFill="1" applyBorder="1" applyAlignment="1">
      <alignment horizontal="center"/>
    </xf>
    <xf numFmtId="165" fontId="38" fillId="56" borderId="23" xfId="75" applyNumberFormat="1" applyFont="1" applyFill="1" applyBorder="1" applyAlignment="1">
      <alignment horizontal="center"/>
    </xf>
    <xf numFmtId="0" fontId="48" fillId="59" borderId="28" xfId="0" applyFont="1" applyFill="1" applyBorder="1" applyAlignment="1">
      <alignment horizontal="center" vertical="center" wrapText="1"/>
    </xf>
    <xf numFmtId="0" fontId="48" fillId="59" borderId="0" xfId="0" applyFont="1" applyFill="1" applyBorder="1" applyAlignment="1">
      <alignment horizontal="center" vertical="center" wrapText="1"/>
    </xf>
    <xf numFmtId="165" fontId="48" fillId="59" borderId="29" xfId="75" applyNumberFormat="1" applyFont="1" applyFill="1" applyBorder="1" applyAlignment="1">
      <alignment horizontal="center" vertical="center" wrapText="1"/>
    </xf>
    <xf numFmtId="0" fontId="48" fillId="59" borderId="28" xfId="0" applyFont="1" applyFill="1" applyBorder="1" applyAlignment="1">
      <alignment horizontal="center"/>
    </xf>
    <xf numFmtId="0" fontId="48" fillId="59" borderId="0" xfId="0" applyFont="1" applyFill="1" applyBorder="1" applyAlignment="1">
      <alignment horizontal="center"/>
    </xf>
    <xf numFmtId="165" fontId="48" fillId="59" borderId="29" xfId="75" applyNumberFormat="1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52" fillId="56" borderId="25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/>
    </xf>
    <xf numFmtId="0" fontId="49" fillId="59" borderId="28" xfId="0" applyFont="1" applyFill="1" applyBorder="1" applyAlignment="1">
      <alignment horizontal="center" vertical="center"/>
    </xf>
    <xf numFmtId="0" fontId="49" fillId="59" borderId="0" xfId="0" applyFont="1" applyFill="1" applyBorder="1" applyAlignment="1">
      <alignment horizontal="center" vertical="center"/>
    </xf>
    <xf numFmtId="0" fontId="49" fillId="59" borderId="29" xfId="0" applyFont="1" applyFill="1" applyBorder="1" applyAlignment="1">
      <alignment horizontal="center" vertical="center"/>
    </xf>
    <xf numFmtId="0" fontId="52" fillId="59" borderId="28" xfId="0" applyFont="1" applyFill="1" applyBorder="1" applyAlignment="1">
      <alignment horizontal="center" vertical="center" wrapText="1"/>
    </xf>
    <xf numFmtId="0" fontId="52" fillId="59" borderId="0" xfId="0" applyFont="1" applyFill="1" applyBorder="1" applyAlignment="1">
      <alignment horizontal="center" vertical="center" wrapText="1"/>
    </xf>
    <xf numFmtId="0" fontId="52" fillId="59" borderId="29" xfId="0" applyFont="1" applyFill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49" fillId="59" borderId="22" xfId="0" applyFont="1" applyFill="1" applyBorder="1" applyAlignment="1">
      <alignment horizontal="center" vertical="center" wrapText="1"/>
    </xf>
    <xf numFmtId="0" fontId="49" fillId="59" borderId="10" xfId="0" applyFont="1" applyFill="1" applyBorder="1" applyAlignment="1">
      <alignment horizontal="center" vertical="center" wrapText="1"/>
    </xf>
    <xf numFmtId="0" fontId="38" fillId="59" borderId="10" xfId="0" applyFont="1" applyFill="1" applyBorder="1" applyAlignment="1">
      <alignment horizontal="center" vertical="center" wrapText="1"/>
    </xf>
    <xf numFmtId="0" fontId="38" fillId="59" borderId="23" xfId="0" applyFont="1" applyFill="1" applyBorder="1" applyAlignment="1">
      <alignment horizontal="center" vertical="center" wrapText="1"/>
    </xf>
    <xf numFmtId="0" fontId="45" fillId="56" borderId="28" xfId="0" applyFont="1" applyFill="1" applyBorder="1" applyAlignment="1">
      <alignment horizontal="center" vertical="center" wrapText="1"/>
    </xf>
    <xf numFmtId="0" fontId="45" fillId="59" borderId="28" xfId="0" applyFont="1" applyFill="1" applyBorder="1" applyAlignment="1">
      <alignment horizontal="center" vertical="center" wrapText="1"/>
    </xf>
    <xf numFmtId="0" fontId="45" fillId="59" borderId="22" xfId="0" applyFont="1" applyFill="1" applyBorder="1" applyAlignment="1">
      <alignment horizontal="center" vertical="center" wrapText="1"/>
    </xf>
    <xf numFmtId="0" fontId="45" fillId="59" borderId="26" xfId="0" applyFont="1" applyFill="1" applyBorder="1" applyAlignment="1">
      <alignment horizontal="center" vertical="center" wrapText="1"/>
    </xf>
    <xf numFmtId="0" fontId="45" fillId="56" borderId="2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 shrinkToFit="1"/>
    </xf>
    <xf numFmtId="0" fontId="48" fillId="56" borderId="25" xfId="0" applyFont="1" applyFill="1" applyBorder="1" applyAlignment="1">
      <alignment horizontal="center" vertical="center" wrapText="1" shrinkToFit="1"/>
    </xf>
    <xf numFmtId="0" fontId="48" fillId="56" borderId="26" xfId="0" applyFont="1" applyFill="1" applyBorder="1" applyAlignment="1">
      <alignment horizontal="center" vertical="center" wrapText="1"/>
    </xf>
    <xf numFmtId="0" fontId="48" fillId="56" borderId="28" xfId="0" applyFont="1" applyFill="1" applyBorder="1" applyAlignment="1">
      <alignment horizontal="center" vertical="center" wrapText="1"/>
    </xf>
    <xf numFmtId="0" fontId="48" fillId="56" borderId="22" xfId="0" applyFont="1" applyFill="1" applyBorder="1" applyAlignment="1">
      <alignment horizontal="center" vertical="center" wrapText="1"/>
    </xf>
    <xf numFmtId="0" fontId="52" fillId="59" borderId="22" xfId="0" applyFont="1" applyFill="1" applyBorder="1" applyAlignment="1">
      <alignment horizontal="center" vertical="center" wrapText="1"/>
    </xf>
    <xf numFmtId="0" fontId="52" fillId="59" borderId="10" xfId="0" applyFont="1" applyFill="1" applyBorder="1" applyAlignment="1">
      <alignment horizontal="center" vertical="center" wrapText="1"/>
    </xf>
    <xf numFmtId="0" fontId="52" fillId="59" borderId="23" xfId="0" applyFont="1" applyFill="1" applyBorder="1" applyAlignment="1">
      <alignment horizontal="center" vertical="center" wrapText="1"/>
    </xf>
    <xf numFmtId="0" fontId="47" fillId="56" borderId="0" xfId="0" applyFont="1" applyFill="1" applyBorder="1" applyAlignment="1">
      <alignment horizontal="left" vertical="center" wrapText="1"/>
    </xf>
    <xf numFmtId="0" fontId="47" fillId="56" borderId="29" xfId="0" applyFont="1" applyFill="1" applyBorder="1" applyAlignment="1">
      <alignment horizontal="left" vertical="center" wrapText="1"/>
    </xf>
    <xf numFmtId="0" fontId="46" fillId="56" borderId="10" xfId="0" applyFont="1" applyFill="1" applyBorder="1" applyAlignment="1">
      <alignment horizontal="left" vertical="center" wrapText="1"/>
    </xf>
    <xf numFmtId="0" fontId="38" fillId="56" borderId="10" xfId="0" applyFont="1" applyFill="1" applyBorder="1" applyAlignment="1">
      <alignment horizontal="left" vertical="center" wrapText="1"/>
    </xf>
    <xf numFmtId="0" fontId="38" fillId="56" borderId="23" xfId="0" applyFont="1" applyFill="1" applyBorder="1" applyAlignment="1">
      <alignment horizontal="left" vertical="center" wrapText="1"/>
    </xf>
    <xf numFmtId="0" fontId="47" fillId="56" borderId="28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center" vertical="center"/>
    </xf>
    <xf numFmtId="0" fontId="49" fillId="56" borderId="27" xfId="0" applyFont="1" applyFill="1" applyBorder="1" applyAlignment="1">
      <alignment horizontal="center" vertical="center"/>
    </xf>
    <xf numFmtId="0" fontId="39" fillId="58" borderId="27" xfId="91" applyFont="1" applyFill="1" applyBorder="1" applyAlignment="1">
      <alignment horizontal="center" vertical="center" wrapText="1"/>
    </xf>
    <xf numFmtId="0" fontId="46" fillId="56" borderId="10" xfId="0" applyFont="1" applyFill="1" applyBorder="1" applyAlignment="1">
      <alignment vertical="center" wrapText="1"/>
    </xf>
    <xf numFmtId="0" fontId="38" fillId="56" borderId="10" xfId="0" applyFont="1" applyFill="1" applyBorder="1" applyAlignment="1">
      <alignment vertical="center" wrapText="1"/>
    </xf>
    <xf numFmtId="0" fontId="38" fillId="56" borderId="23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7" fillId="56" borderId="29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8" fillId="56" borderId="27" xfId="0" applyFont="1" applyFill="1" applyBorder="1" applyAlignment="1">
      <alignment horizontal="center" vertical="center" wrapText="1" shrinkToFit="1"/>
    </xf>
    <xf numFmtId="0" fontId="38" fillId="56" borderId="0" xfId="0" applyFont="1" applyFill="1" applyBorder="1" applyAlignment="1">
      <alignment horizontal="left" vertical="center" wrapText="1"/>
    </xf>
    <xf numFmtId="0" fontId="57" fillId="56" borderId="28" xfId="0" applyFont="1" applyFill="1" applyBorder="1" applyAlignment="1">
      <alignment horizontal="left" vertical="center" wrapText="1"/>
    </xf>
    <xf numFmtId="0" fontId="57" fillId="56" borderId="0" xfId="0" applyFont="1" applyFill="1" applyBorder="1" applyAlignment="1">
      <alignment horizontal="left" vertical="center" wrapText="1"/>
    </xf>
    <xf numFmtId="0" fontId="57" fillId="56" borderId="29" xfId="0" applyFont="1" applyFill="1" applyBorder="1" applyAlignment="1">
      <alignment horizontal="left" vertical="center" wrapText="1"/>
    </xf>
    <xf numFmtId="0" fontId="46" fillId="24" borderId="28" xfId="0" applyFont="1" applyFill="1" applyBorder="1" applyAlignment="1">
      <alignment horizontal="left" vertical="center" wrapText="1"/>
    </xf>
    <xf numFmtId="0" fontId="46" fillId="24" borderId="0" xfId="0" applyFont="1" applyFill="1" applyBorder="1" applyAlignment="1">
      <alignment horizontal="left" vertical="center" wrapText="1"/>
    </xf>
    <xf numFmtId="0" fontId="46" fillId="24" borderId="29" xfId="0" applyFont="1" applyFill="1" applyBorder="1" applyAlignment="1">
      <alignment horizontal="left" vertical="center" wrapText="1"/>
    </xf>
    <xf numFmtId="0" fontId="47" fillId="24" borderId="26" xfId="0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47" fillId="24" borderId="27" xfId="0" applyFont="1" applyFill="1" applyBorder="1" applyAlignment="1">
      <alignment horizontal="center" vertical="center" wrapText="1"/>
    </xf>
    <xf numFmtId="0" fontId="48" fillId="56" borderId="25" xfId="0" applyFont="1" applyFill="1" applyBorder="1" applyAlignment="1">
      <alignment horizontal="center" vertical="center"/>
    </xf>
    <xf numFmtId="0" fontId="45" fillId="56" borderId="26" xfId="0" applyFont="1" applyFill="1" applyBorder="1" applyAlignment="1">
      <alignment horizontal="left" vertical="center" wrapText="1"/>
    </xf>
    <xf numFmtId="0" fontId="45" fillId="56" borderId="12" xfId="0" applyFont="1" applyFill="1" applyBorder="1" applyAlignment="1">
      <alignment horizontal="left" vertical="center" wrapText="1"/>
    </xf>
    <xf numFmtId="0" fontId="45" fillId="56" borderId="27" xfId="0" applyFont="1" applyFill="1" applyBorder="1" applyAlignment="1">
      <alignment horizontal="left" vertical="center" wrapText="1"/>
    </xf>
    <xf numFmtId="0" fontId="45" fillId="56" borderId="22" xfId="0" applyFont="1" applyFill="1" applyBorder="1" applyAlignment="1">
      <alignment horizontal="left" vertical="center" wrapText="1"/>
    </xf>
    <xf numFmtId="0" fontId="45" fillId="56" borderId="10" xfId="0" applyFont="1" applyFill="1" applyBorder="1" applyAlignment="1">
      <alignment horizontal="left" vertical="center" wrapText="1"/>
    </xf>
    <xf numFmtId="0" fontId="45" fillId="56" borderId="23" xfId="0" applyFont="1" applyFill="1" applyBorder="1" applyAlignment="1">
      <alignment horizontal="left" vertical="center" wrapText="1"/>
    </xf>
    <xf numFmtId="0" fontId="59" fillId="56" borderId="28" xfId="0" applyFont="1" applyFill="1" applyBorder="1" applyAlignment="1">
      <alignment horizontal="left" vertical="center" wrapText="1"/>
    </xf>
    <xf numFmtId="0" fontId="59" fillId="56" borderId="0" xfId="0" applyFont="1" applyFill="1" applyBorder="1" applyAlignment="1">
      <alignment horizontal="left" vertical="center" wrapText="1"/>
    </xf>
    <xf numFmtId="0" fontId="59" fillId="56" borderId="29" xfId="0" applyFont="1" applyFill="1" applyBorder="1" applyAlignment="1">
      <alignment horizontal="left" vertical="center" wrapText="1"/>
    </xf>
    <xf numFmtId="0" fontId="47" fillId="56" borderId="28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horizontal="left" vertical="center"/>
    </xf>
    <xf numFmtId="0" fontId="47" fillId="56" borderId="29" xfId="0" applyFont="1" applyFill="1" applyBorder="1" applyAlignment="1">
      <alignment horizontal="left" vertical="center"/>
    </xf>
    <xf numFmtId="0" fontId="49" fillId="56" borderId="26" xfId="0" applyFont="1" applyFill="1" applyBorder="1" applyAlignment="1">
      <alignment horizontal="left" vertical="center"/>
    </xf>
    <xf numFmtId="0" fontId="49" fillId="56" borderId="12" xfId="0" applyFont="1" applyFill="1" applyBorder="1" applyAlignment="1">
      <alignment horizontal="left" vertical="center"/>
    </xf>
    <xf numFmtId="0" fontId="49" fillId="56" borderId="27" xfId="0" applyFont="1" applyFill="1" applyBorder="1" applyAlignment="1">
      <alignment horizontal="left" vertical="center"/>
    </xf>
    <xf numFmtId="0" fontId="57" fillId="56" borderId="28" xfId="0" applyFont="1" applyFill="1" applyBorder="1" applyAlignment="1">
      <alignment horizontal="left" vertical="center"/>
    </xf>
    <xf numFmtId="0" fontId="57" fillId="56" borderId="0" xfId="0" applyFont="1" applyFill="1" applyBorder="1" applyAlignment="1">
      <alignment horizontal="left" vertical="center"/>
    </xf>
    <xf numFmtId="0" fontId="57" fillId="56" borderId="29" xfId="0" applyFont="1" applyFill="1" applyBorder="1" applyAlignment="1">
      <alignment horizontal="left" vertical="center"/>
    </xf>
    <xf numFmtId="0" fontId="45" fillId="56" borderId="26" xfId="0" applyFont="1" applyFill="1" applyBorder="1" applyAlignment="1">
      <alignment horizontal="center" vertical="center"/>
    </xf>
    <xf numFmtId="0" fontId="45" fillId="56" borderId="12" xfId="0" applyFont="1" applyFill="1" applyBorder="1" applyAlignment="1">
      <alignment horizontal="center" vertical="center"/>
    </xf>
    <xf numFmtId="0" fontId="45" fillId="56" borderId="27" xfId="0" applyFont="1" applyFill="1" applyBorder="1" applyAlignment="1">
      <alignment horizontal="center" vertical="center"/>
    </xf>
    <xf numFmtId="0" fontId="46" fillId="56" borderId="28" xfId="0" applyFont="1" applyFill="1" applyBorder="1" applyAlignment="1">
      <alignment horizontal="left" vertical="center"/>
    </xf>
    <xf numFmtId="0" fontId="46" fillId="56" borderId="0" xfId="0" applyFont="1" applyFill="1" applyBorder="1" applyAlignment="1">
      <alignment horizontal="left" vertical="center"/>
    </xf>
    <xf numFmtId="0" fontId="46" fillId="56" borderId="29" xfId="0" applyFont="1" applyFill="1" applyBorder="1" applyAlignment="1">
      <alignment horizontal="left" vertical="center"/>
    </xf>
    <xf numFmtId="0" fontId="52" fillId="56" borderId="31" xfId="0" applyFont="1" applyFill="1" applyBorder="1" applyAlignment="1">
      <alignment horizontal="center" vertical="center"/>
    </xf>
    <xf numFmtId="0" fontId="52" fillId="56" borderId="32" xfId="0" applyFont="1" applyFill="1" applyBorder="1" applyAlignment="1">
      <alignment horizontal="center" vertical="center"/>
    </xf>
    <xf numFmtId="0" fontId="52" fillId="56" borderId="30" xfId="0" applyFont="1" applyFill="1" applyBorder="1" applyAlignment="1">
      <alignment horizontal="center" vertical="center"/>
    </xf>
    <xf numFmtId="0" fontId="46" fillId="56" borderId="28" xfId="0" applyFont="1" applyFill="1" applyBorder="1" applyAlignment="1">
      <alignment horizontal="left" vertical="center" wrapText="1"/>
    </xf>
    <xf numFmtId="0" fontId="46" fillId="56" borderId="0" xfId="0" applyFont="1" applyFill="1" applyBorder="1" applyAlignment="1">
      <alignment horizontal="left" vertical="center" wrapText="1"/>
    </xf>
    <xf numFmtId="0" fontId="46" fillId="56" borderId="29" xfId="0" applyFont="1" applyFill="1" applyBorder="1" applyAlignment="1">
      <alignment horizontal="left" vertical="center" wrapText="1"/>
    </xf>
    <xf numFmtId="0" fontId="49" fillId="56" borderId="22" xfId="0" applyFont="1" applyFill="1" applyBorder="1" applyAlignment="1">
      <alignment horizontal="left" vertical="center" wrapText="1"/>
    </xf>
    <xf numFmtId="0" fontId="49" fillId="56" borderId="10" xfId="0" applyFont="1" applyFill="1" applyBorder="1" applyAlignment="1">
      <alignment horizontal="left" vertical="center" wrapText="1"/>
    </xf>
    <xf numFmtId="0" fontId="49" fillId="56" borderId="23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left" vertical="center" wrapText="1"/>
    </xf>
    <xf numFmtId="0" fontId="49" fillId="56" borderId="27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7" fillId="24" borderId="28" xfId="0" applyFont="1" applyFill="1" applyBorder="1" applyAlignment="1">
      <alignment horizontal="left" vertical="center"/>
    </xf>
    <xf numFmtId="0" fontId="47" fillId="24" borderId="0" xfId="0" applyFont="1" applyFill="1" applyBorder="1" applyAlignment="1">
      <alignment horizontal="left" vertical="center"/>
    </xf>
    <xf numFmtId="0" fontId="47" fillId="24" borderId="29" xfId="0" applyFont="1" applyFill="1" applyBorder="1" applyAlignment="1">
      <alignment horizontal="left" vertical="center"/>
    </xf>
    <xf numFmtId="0" fontId="52" fillId="56" borderId="26" xfId="0" applyFont="1" applyFill="1" applyBorder="1" applyAlignment="1">
      <alignment horizontal="center" vertical="center"/>
    </xf>
    <xf numFmtId="0" fontId="52" fillId="56" borderId="28" xfId="0" applyFont="1" applyFill="1" applyBorder="1" applyAlignment="1">
      <alignment horizontal="center" vertical="center"/>
    </xf>
  </cellXfs>
  <cellStyles count="95"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1 2" xfId="26"/>
    <cellStyle name="60% - Énfasis2" xfId="27" builtinId="36" customBuiltin="1"/>
    <cellStyle name="60% - Énfasis2 2" xfId="28"/>
    <cellStyle name="60% - Énfasis3" xfId="29" builtinId="40" customBuiltin="1"/>
    <cellStyle name="60% - Énfasis3 2" xfId="30"/>
    <cellStyle name="60% - Énfasis4" xfId="31" builtinId="44" customBuiltin="1"/>
    <cellStyle name="60% - Énfasis4 2" xfId="32"/>
    <cellStyle name="60% - Énfasis5" xfId="33" builtinId="48" customBuiltin="1"/>
    <cellStyle name="60% - Énfasis5 2" xfId="34"/>
    <cellStyle name="60% - Énfasis6" xfId="35" builtinId="52" customBuiltin="1"/>
    <cellStyle name="60% - Énfasis6 2" xfId="36"/>
    <cellStyle name="Buena" xfId="37" builtinId="26" customBuiltin="1"/>
    <cellStyle name="Buena 2" xfId="38"/>
    <cellStyle name="Cálculo" xfId="39" builtinId="22" customBuiltin="1"/>
    <cellStyle name="Cálculo 2" xfId="40"/>
    <cellStyle name="Celda de comprobación" xfId="41" builtinId="23" customBuiltin="1"/>
    <cellStyle name="Celda de comprobación 2" xfId="42"/>
    <cellStyle name="Celda vinculada" xfId="43" builtinId="24" customBuiltin="1"/>
    <cellStyle name="Celda vinculada 2" xfId="44"/>
    <cellStyle name="Encabezado 4" xfId="45" builtinId="19" customBuiltin="1"/>
    <cellStyle name="Encabezado 4 2" xfId="46"/>
    <cellStyle name="Énfasis1" xfId="47" builtinId="29" customBuiltin="1"/>
    <cellStyle name="Énfasis1 2" xfId="48"/>
    <cellStyle name="Énfasis2" xfId="49" builtinId="33" customBuiltin="1"/>
    <cellStyle name="Énfasis2 2" xfId="50"/>
    <cellStyle name="Énfasis3" xfId="51" builtinId="37" customBuiltin="1"/>
    <cellStyle name="Énfasis3 2" xfId="52"/>
    <cellStyle name="Énfasis4" xfId="53" builtinId="41" customBuiltin="1"/>
    <cellStyle name="Énfasis4 2" xfId="54"/>
    <cellStyle name="Énfasis5" xfId="55" builtinId="45" customBuiltin="1"/>
    <cellStyle name="Énfasis5 2" xfId="56"/>
    <cellStyle name="Énfasis6" xfId="57" builtinId="49" customBuiltin="1"/>
    <cellStyle name="Énfasis6 2" xfId="58"/>
    <cellStyle name="Entrada" xfId="59" builtinId="20" customBuiltin="1"/>
    <cellStyle name="Entrada 2" xfId="60"/>
    <cellStyle name="Hipervínculo" xfId="61" builtinId="8"/>
    <cellStyle name="Hipervínculo 2" xfId="93"/>
    <cellStyle name="Hipervínculo visitado" xfId="94" builtinId="9" customBuiltin="1"/>
    <cellStyle name="Incorrecto" xfId="62" builtinId="27" customBuiltin="1"/>
    <cellStyle name="Incorrecto 2" xfId="63"/>
    <cellStyle name="Millares" xfId="64" builtinId="3"/>
    <cellStyle name="Neutral" xfId="65" builtinId="28" customBuiltin="1"/>
    <cellStyle name="Neutral 2" xfId="66"/>
    <cellStyle name="Normal" xfId="0" builtinId="0"/>
    <cellStyle name="Normal 2" xfId="67"/>
    <cellStyle name="Normal 2 2" xfId="68"/>
    <cellStyle name="Normal 3" xfId="69"/>
    <cellStyle name="Normal 4" xfId="70"/>
    <cellStyle name="Normal 5" xfId="71"/>
    <cellStyle name="Normal 7" xfId="91"/>
    <cellStyle name="Notas" xfId="72" builtinId="10" customBuiltin="1"/>
    <cellStyle name="Notas 2" xfId="73"/>
    <cellStyle name="Notas 3" xfId="74"/>
    <cellStyle name="Porcentaje" xfId="75" builtinId="5"/>
    <cellStyle name="Salida" xfId="76" builtinId="21" customBuiltin="1"/>
    <cellStyle name="Salida 2" xfId="77"/>
    <cellStyle name="Texto de advertencia" xfId="78" builtinId="11" customBuiltin="1"/>
    <cellStyle name="Texto de advertencia 2" xfId="79"/>
    <cellStyle name="Texto explicativo" xfId="80" builtinId="53" customBuiltin="1"/>
    <cellStyle name="Texto explicativo 2" xfId="81"/>
    <cellStyle name="Título" xfId="82" builtinId="15" customBuiltin="1"/>
    <cellStyle name="Título 1" xfId="92" builtinId="16" customBuiltin="1"/>
    <cellStyle name="Título 1 2" xfId="83"/>
    <cellStyle name="Título 2" xfId="84" builtinId="17" customBuiltin="1"/>
    <cellStyle name="Título 2 2" xfId="85"/>
    <cellStyle name="Título 3" xfId="86" builtinId="18" customBuiltin="1"/>
    <cellStyle name="Título 3 2" xfId="87"/>
    <cellStyle name="Título 4" xfId="88"/>
    <cellStyle name="Total" xfId="89" builtinId="25" customBuiltin="1"/>
    <cellStyle name="Total 2" xfId="90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123824</xdr:rowOff>
    </xdr:from>
    <xdr:to>
      <xdr:col>10</xdr:col>
      <xdr:colOff>4764</xdr:colOff>
      <xdr:row>4</xdr:row>
      <xdr:rowOff>176213</xdr:rowOff>
    </xdr:to>
    <xdr:pic>
      <xdr:nvPicPr>
        <xdr:cNvPr id="3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76324"/>
          <a:ext cx="11044238" cy="52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114300</xdr:rowOff>
    </xdr:from>
    <xdr:to>
      <xdr:col>2</xdr:col>
      <xdr:colOff>647700</xdr:colOff>
      <xdr:row>3</xdr:row>
      <xdr:rowOff>28575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5242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</xdr:row>
      <xdr:rowOff>76200</xdr:rowOff>
    </xdr:from>
    <xdr:to>
      <xdr:col>10</xdr:col>
      <xdr:colOff>0</xdr:colOff>
      <xdr:row>3</xdr:row>
      <xdr:rowOff>28575</xdr:rowOff>
    </xdr:to>
    <xdr:pic>
      <xdr:nvPicPr>
        <xdr:cNvPr id="6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143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18</xdr:col>
      <xdr:colOff>9225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30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465534</xdr:colOff>
      <xdr:row>1</xdr:row>
      <xdr:rowOff>47625</xdr:rowOff>
    </xdr:from>
    <xdr:to>
      <xdr:col>18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3509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10500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964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1008459</xdr:colOff>
      <xdr:row>1</xdr:row>
      <xdr:rowOff>38100</xdr:rowOff>
    </xdr:from>
    <xdr:to>
      <xdr:col>5</xdr:col>
      <xdr:colOff>1046559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54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2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12</xdr:col>
      <xdr:colOff>8775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096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417909</xdr:colOff>
      <xdr:row>1</xdr:row>
      <xdr:rowOff>38100</xdr:rowOff>
    </xdr:from>
    <xdr:to>
      <xdr:col>12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19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9525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685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1047749</xdr:colOff>
      <xdr:row>4</xdr:row>
      <xdr:rowOff>113109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57150</xdr:rowOff>
    </xdr:from>
    <xdr:to>
      <xdr:col>0</xdr:col>
      <xdr:colOff>1514475</xdr:colOff>
      <xdr:row>3</xdr:row>
      <xdr:rowOff>104775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476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28575</xdr:rowOff>
    </xdr:from>
    <xdr:to>
      <xdr:col>6</xdr:col>
      <xdr:colOff>8334</xdr:colOff>
      <xdr:row>3</xdr:row>
      <xdr:rowOff>114300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190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1047749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9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1047749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12300</xdr:colOff>
      <xdr:row>4</xdr:row>
      <xdr:rowOff>131444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8280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17859</xdr:colOff>
      <xdr:row>0</xdr:row>
      <xdr:rowOff>180975</xdr:rowOff>
    </xdr:from>
    <xdr:to>
      <xdr:col>7</xdr:col>
      <xdr:colOff>8334</xdr:colOff>
      <xdr:row>3</xdr:row>
      <xdr:rowOff>76200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434" y="1809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1</xdr:row>
      <xdr:rowOff>19050</xdr:rowOff>
    </xdr:from>
    <xdr:to>
      <xdr:col>0</xdr:col>
      <xdr:colOff>1504950</xdr:colOff>
      <xdr:row>3</xdr:row>
      <xdr:rowOff>66675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095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6</xdr:col>
      <xdr:colOff>10650</xdr:colOff>
      <xdr:row>4</xdr:row>
      <xdr:rowOff>122634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38200"/>
          <a:ext cx="928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7</xdr:col>
      <xdr:colOff>11925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747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38100</xdr:rowOff>
    </xdr:from>
    <xdr:to>
      <xdr:col>7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7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9750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0"/>
  <sheetViews>
    <sheetView tabSelected="1" zoomScaleNormal="100" workbookViewId="0">
      <pane ySplit="8" topLeftCell="A9" activePane="bottomLeft" state="frozen"/>
      <selection pane="bottomLeft" activeCell="L7" sqref="L7"/>
    </sheetView>
  </sheetViews>
  <sheetFormatPr baseColWidth="10" defaultRowHeight="16.5" x14ac:dyDescent="0.25"/>
  <cols>
    <col min="1" max="1" width="6.28515625" style="214" customWidth="1"/>
    <col min="2" max="2" width="4.85546875" style="214" customWidth="1"/>
    <col min="3" max="3" width="11.42578125" style="214"/>
    <col min="4" max="4" width="15.28515625" style="214" customWidth="1"/>
    <col min="5" max="6" width="11.42578125" style="214"/>
    <col min="7" max="7" width="14.85546875" style="214" customWidth="1"/>
    <col min="8" max="8" width="17.140625" style="214" customWidth="1"/>
    <col min="9" max="9" width="11.42578125" style="214"/>
    <col min="10" max="10" width="18.85546875" style="214" customWidth="1"/>
    <col min="11" max="16384" width="11.42578125" style="214"/>
  </cols>
  <sheetData>
    <row r="1" spans="1:10" ht="18.75" customHeight="1" x14ac:dyDescent="0.25">
      <c r="A1" s="401"/>
      <c r="B1" s="401"/>
      <c r="C1" s="401"/>
      <c r="D1" s="401"/>
      <c r="E1" s="401"/>
      <c r="F1" s="401"/>
      <c r="G1" s="401"/>
      <c r="H1" s="401"/>
      <c r="I1" s="401"/>
      <c r="J1" s="401"/>
    </row>
    <row r="2" spans="1:10" ht="18.7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</row>
    <row r="3" spans="1:10" ht="18.75" customHeight="1" x14ac:dyDescent="0.25">
      <c r="A3" s="401"/>
      <c r="B3" s="401"/>
      <c r="C3" s="401"/>
      <c r="D3" s="401"/>
      <c r="E3" s="401"/>
      <c r="F3" s="401"/>
      <c r="G3" s="401"/>
      <c r="H3" s="401"/>
      <c r="I3" s="401"/>
      <c r="J3" s="401"/>
    </row>
    <row r="4" spans="1:10" ht="18.75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</row>
    <row r="5" spans="1:10" ht="18.75" customHeight="1" x14ac:dyDescent="0.25">
      <c r="A5" s="401"/>
      <c r="B5" s="401"/>
      <c r="C5" s="401"/>
      <c r="D5" s="401"/>
      <c r="E5" s="401"/>
      <c r="F5" s="401"/>
      <c r="G5" s="401"/>
      <c r="H5" s="401"/>
      <c r="I5" s="401"/>
      <c r="J5" s="401"/>
    </row>
    <row r="6" spans="1:10" ht="25.5" customHeight="1" x14ac:dyDescent="0.25">
      <c r="A6" s="402" t="s">
        <v>174</v>
      </c>
      <c r="B6" s="403"/>
      <c r="C6" s="403"/>
      <c r="D6" s="403"/>
      <c r="E6" s="403"/>
      <c r="F6" s="403"/>
      <c r="G6" s="403"/>
      <c r="H6" s="403"/>
      <c r="I6" s="403"/>
      <c r="J6" s="404"/>
    </row>
    <row r="7" spans="1:10" ht="30" customHeight="1" x14ac:dyDescent="0.25">
      <c r="A7" s="402"/>
      <c r="B7" s="403"/>
      <c r="C7" s="403"/>
      <c r="D7" s="403"/>
      <c r="E7" s="403"/>
      <c r="F7" s="403"/>
      <c r="G7" s="403"/>
      <c r="H7" s="403"/>
      <c r="I7" s="403"/>
      <c r="J7" s="404"/>
    </row>
    <row r="8" spans="1:10" ht="30" customHeight="1" x14ac:dyDescent="0.25">
      <c r="A8" s="397" t="s">
        <v>264</v>
      </c>
      <c r="B8" s="398"/>
      <c r="C8" s="398"/>
      <c r="D8" s="398"/>
      <c r="E8" s="398"/>
      <c r="F8" s="398"/>
      <c r="G8" s="398"/>
      <c r="H8" s="398"/>
      <c r="I8" s="398"/>
      <c r="J8" s="399"/>
    </row>
    <row r="9" spans="1:10" s="7" customFormat="1" ht="21.75" customHeight="1" x14ac:dyDescent="0.25">
      <c r="A9" s="1" t="s">
        <v>175</v>
      </c>
      <c r="B9" s="2" t="s">
        <v>88</v>
      </c>
      <c r="C9" s="395"/>
      <c r="D9" s="395"/>
      <c r="E9" s="395"/>
      <c r="F9" s="395"/>
      <c r="G9" s="395"/>
      <c r="H9" s="395"/>
      <c r="I9" s="395"/>
      <c r="J9" s="396"/>
    </row>
    <row r="10" spans="1:10" ht="32.25" customHeight="1" x14ac:dyDescent="0.25">
      <c r="A10" s="4"/>
      <c r="B10" s="393" t="s">
        <v>205</v>
      </c>
      <c r="C10" s="393"/>
      <c r="D10" s="393"/>
      <c r="E10" s="393"/>
      <c r="F10" s="393"/>
      <c r="G10" s="393"/>
      <c r="H10" s="393"/>
      <c r="I10" s="393"/>
      <c r="J10" s="394"/>
    </row>
    <row r="11" spans="1:10" s="7" customFormat="1" ht="21.75" customHeight="1" x14ac:dyDescent="0.25">
      <c r="A11" s="1" t="s">
        <v>176</v>
      </c>
      <c r="B11" s="2" t="s">
        <v>89</v>
      </c>
      <c r="C11" s="395"/>
      <c r="D11" s="395"/>
      <c r="E11" s="395"/>
      <c r="F11" s="395"/>
      <c r="G11" s="395"/>
      <c r="H11" s="395"/>
      <c r="I11" s="395"/>
      <c r="J11" s="396"/>
    </row>
    <row r="12" spans="1:10" ht="33.75" customHeight="1" x14ac:dyDescent="0.25">
      <c r="A12" s="4"/>
      <c r="B12" s="393" t="s">
        <v>206</v>
      </c>
      <c r="C12" s="393"/>
      <c r="D12" s="393"/>
      <c r="E12" s="393"/>
      <c r="F12" s="393"/>
      <c r="G12" s="393"/>
      <c r="H12" s="393"/>
      <c r="I12" s="393"/>
      <c r="J12" s="394"/>
    </row>
    <row r="13" spans="1:10" s="7" customFormat="1" ht="21.75" customHeight="1" x14ac:dyDescent="0.25">
      <c r="A13" s="1" t="s">
        <v>177</v>
      </c>
      <c r="B13" s="2" t="s">
        <v>90</v>
      </c>
      <c r="C13" s="395"/>
      <c r="D13" s="395"/>
      <c r="E13" s="395"/>
      <c r="F13" s="395"/>
      <c r="G13" s="395"/>
      <c r="H13" s="395"/>
      <c r="I13" s="395"/>
      <c r="J13" s="396"/>
    </row>
    <row r="14" spans="1:10" ht="33.75" customHeight="1" x14ac:dyDescent="0.25">
      <c r="A14" s="4"/>
      <c r="B14" s="393" t="s">
        <v>207</v>
      </c>
      <c r="C14" s="393"/>
      <c r="D14" s="393"/>
      <c r="E14" s="393"/>
      <c r="F14" s="393"/>
      <c r="G14" s="393"/>
      <c r="H14" s="393"/>
      <c r="I14" s="393"/>
      <c r="J14" s="394"/>
    </row>
    <row r="15" spans="1:10" s="7" customFormat="1" ht="21.75" customHeight="1" x14ac:dyDescent="0.25">
      <c r="A15" s="1" t="s">
        <v>178</v>
      </c>
      <c r="B15" s="2" t="s">
        <v>91</v>
      </c>
      <c r="C15" s="395"/>
      <c r="D15" s="395"/>
      <c r="E15" s="395"/>
      <c r="F15" s="395"/>
      <c r="G15" s="395"/>
      <c r="H15" s="395"/>
      <c r="I15" s="395"/>
      <c r="J15" s="396"/>
    </row>
    <row r="16" spans="1:10" ht="21.75" customHeight="1" x14ac:dyDescent="0.25">
      <c r="A16" s="4"/>
      <c r="B16" s="393" t="s">
        <v>208</v>
      </c>
      <c r="C16" s="393"/>
      <c r="D16" s="393"/>
      <c r="E16" s="393"/>
      <c r="F16" s="393"/>
      <c r="G16" s="393"/>
      <c r="H16" s="393"/>
      <c r="I16" s="393"/>
      <c r="J16" s="394"/>
    </row>
    <row r="17" spans="1:10" s="7" customFormat="1" ht="21.75" customHeight="1" x14ac:dyDescent="0.25">
      <c r="A17" s="1" t="s">
        <v>179</v>
      </c>
      <c r="B17" s="2" t="s">
        <v>92</v>
      </c>
      <c r="C17" s="395"/>
      <c r="D17" s="395"/>
      <c r="E17" s="395"/>
      <c r="F17" s="395"/>
      <c r="G17" s="395"/>
      <c r="H17" s="395"/>
      <c r="I17" s="395"/>
      <c r="J17" s="396"/>
    </row>
    <row r="18" spans="1:10" ht="33" customHeight="1" x14ac:dyDescent="0.25">
      <c r="A18" s="4"/>
      <c r="B18" s="393" t="s">
        <v>209</v>
      </c>
      <c r="C18" s="393"/>
      <c r="D18" s="393"/>
      <c r="E18" s="393"/>
      <c r="F18" s="393"/>
      <c r="G18" s="393"/>
      <c r="H18" s="393"/>
      <c r="I18" s="393"/>
      <c r="J18" s="394"/>
    </row>
    <row r="19" spans="1:10" s="7" customFormat="1" ht="21.75" customHeight="1" x14ac:dyDescent="0.25">
      <c r="A19" s="1" t="s">
        <v>180</v>
      </c>
      <c r="B19" s="2" t="s">
        <v>93</v>
      </c>
      <c r="C19" s="395"/>
      <c r="D19" s="395"/>
      <c r="E19" s="395"/>
      <c r="F19" s="395"/>
      <c r="G19" s="395"/>
      <c r="H19" s="395"/>
      <c r="I19" s="395"/>
      <c r="J19" s="396"/>
    </row>
    <row r="20" spans="1:10" ht="33.75" customHeight="1" x14ac:dyDescent="0.25">
      <c r="A20" s="4"/>
      <c r="B20" s="393" t="s">
        <v>210</v>
      </c>
      <c r="C20" s="393"/>
      <c r="D20" s="393"/>
      <c r="E20" s="393"/>
      <c r="F20" s="393"/>
      <c r="G20" s="393"/>
      <c r="H20" s="393"/>
      <c r="I20" s="393"/>
      <c r="J20" s="394"/>
    </row>
    <row r="21" spans="1:10" s="7" customFormat="1" ht="21.75" customHeight="1" x14ac:dyDescent="0.25">
      <c r="A21" s="1" t="s">
        <v>181</v>
      </c>
      <c r="B21" s="2" t="s">
        <v>94</v>
      </c>
      <c r="C21" s="395"/>
      <c r="D21" s="395"/>
      <c r="E21" s="395"/>
      <c r="F21" s="395"/>
      <c r="G21" s="395"/>
      <c r="H21" s="395"/>
      <c r="I21" s="395"/>
      <c r="J21" s="396"/>
    </row>
    <row r="22" spans="1:10" ht="33.75" customHeight="1" x14ac:dyDescent="0.25">
      <c r="A22" s="4"/>
      <c r="B22" s="393" t="s">
        <v>211</v>
      </c>
      <c r="C22" s="393"/>
      <c r="D22" s="393"/>
      <c r="E22" s="393"/>
      <c r="F22" s="393"/>
      <c r="G22" s="393"/>
      <c r="H22" s="393"/>
      <c r="I22" s="393"/>
      <c r="J22" s="394"/>
    </row>
    <row r="23" spans="1:10" s="7" customFormat="1" ht="21.75" customHeight="1" x14ac:dyDescent="0.25">
      <c r="A23" s="1" t="s">
        <v>182</v>
      </c>
      <c r="B23" s="2" t="s">
        <v>95</v>
      </c>
      <c r="C23" s="395"/>
      <c r="D23" s="395"/>
      <c r="E23" s="395"/>
      <c r="F23" s="395"/>
      <c r="G23" s="395"/>
      <c r="H23" s="395"/>
      <c r="I23" s="395"/>
      <c r="J23" s="396"/>
    </row>
    <row r="24" spans="1:10" ht="34.5" customHeight="1" x14ac:dyDescent="0.25">
      <c r="A24" s="4"/>
      <c r="B24" s="393" t="s">
        <v>212</v>
      </c>
      <c r="C24" s="393"/>
      <c r="D24" s="393"/>
      <c r="E24" s="393"/>
      <c r="F24" s="393"/>
      <c r="G24" s="393"/>
      <c r="H24" s="393"/>
      <c r="I24" s="393"/>
      <c r="J24" s="394"/>
    </row>
    <row r="25" spans="1:10" s="7" customFormat="1" ht="21.75" customHeight="1" x14ac:dyDescent="0.25">
      <c r="A25" s="1" t="s">
        <v>183</v>
      </c>
      <c r="B25" s="2" t="s">
        <v>96</v>
      </c>
      <c r="C25" s="395"/>
      <c r="D25" s="395"/>
      <c r="E25" s="395"/>
      <c r="F25" s="395"/>
      <c r="G25" s="395"/>
      <c r="H25" s="395"/>
      <c r="I25" s="395"/>
      <c r="J25" s="396"/>
    </row>
    <row r="26" spans="1:10" ht="34.5" customHeight="1" x14ac:dyDescent="0.25">
      <c r="A26" s="4"/>
      <c r="B26" s="393" t="s">
        <v>213</v>
      </c>
      <c r="C26" s="393"/>
      <c r="D26" s="393"/>
      <c r="E26" s="393"/>
      <c r="F26" s="393"/>
      <c r="G26" s="393"/>
      <c r="H26" s="393"/>
      <c r="I26" s="393"/>
      <c r="J26" s="394"/>
    </row>
    <row r="27" spans="1:10" s="7" customFormat="1" ht="21.75" customHeight="1" x14ac:dyDescent="0.25">
      <c r="A27" s="1" t="s">
        <v>184</v>
      </c>
      <c r="B27" s="2" t="s">
        <v>97</v>
      </c>
      <c r="C27" s="395"/>
      <c r="D27" s="395"/>
      <c r="E27" s="395"/>
      <c r="F27" s="395"/>
      <c r="G27" s="395"/>
      <c r="H27" s="395"/>
      <c r="I27" s="395"/>
      <c r="J27" s="396"/>
    </row>
    <row r="28" spans="1:10" ht="32.25" customHeight="1" x14ac:dyDescent="0.25">
      <c r="A28" s="4"/>
      <c r="B28" s="393" t="s">
        <v>214</v>
      </c>
      <c r="C28" s="393"/>
      <c r="D28" s="393"/>
      <c r="E28" s="393"/>
      <c r="F28" s="393"/>
      <c r="G28" s="393"/>
      <c r="H28" s="393"/>
      <c r="I28" s="393"/>
      <c r="J28" s="394"/>
    </row>
    <row r="29" spans="1:10" s="7" customFormat="1" ht="21.75" customHeight="1" x14ac:dyDescent="0.25">
      <c r="A29" s="1" t="s">
        <v>185</v>
      </c>
      <c r="B29" s="2" t="s">
        <v>98</v>
      </c>
      <c r="C29" s="395"/>
      <c r="D29" s="395"/>
      <c r="E29" s="395"/>
      <c r="F29" s="395"/>
      <c r="G29" s="395"/>
      <c r="H29" s="395"/>
      <c r="I29" s="395"/>
      <c r="J29" s="396"/>
    </row>
    <row r="30" spans="1:10" ht="37.5" customHeight="1" x14ac:dyDescent="0.25">
      <c r="A30" s="4"/>
      <c r="B30" s="393" t="s">
        <v>215</v>
      </c>
      <c r="C30" s="393"/>
      <c r="D30" s="393"/>
      <c r="E30" s="393"/>
      <c r="F30" s="393"/>
      <c r="G30" s="393"/>
      <c r="H30" s="393"/>
      <c r="I30" s="393"/>
      <c r="J30" s="394"/>
    </row>
    <row r="31" spans="1:10" s="7" customFormat="1" ht="21.75" customHeight="1" x14ac:dyDescent="0.25">
      <c r="A31" s="1" t="s">
        <v>186</v>
      </c>
      <c r="B31" s="2" t="s">
        <v>99</v>
      </c>
      <c r="C31" s="395"/>
      <c r="D31" s="395"/>
      <c r="E31" s="395"/>
      <c r="F31" s="395"/>
      <c r="G31" s="395"/>
      <c r="H31" s="395"/>
      <c r="I31" s="395"/>
      <c r="J31" s="396"/>
    </row>
    <row r="32" spans="1:10" ht="35.25" customHeight="1" x14ac:dyDescent="0.25">
      <c r="A32" s="4"/>
      <c r="B32" s="393" t="s">
        <v>216</v>
      </c>
      <c r="C32" s="393"/>
      <c r="D32" s="393"/>
      <c r="E32" s="393"/>
      <c r="F32" s="393"/>
      <c r="G32" s="393"/>
      <c r="H32" s="393"/>
      <c r="I32" s="393"/>
      <c r="J32" s="394"/>
    </row>
    <row r="33" spans="1:10" s="7" customFormat="1" ht="21.75" customHeight="1" x14ac:dyDescent="0.25">
      <c r="A33" s="1" t="s">
        <v>187</v>
      </c>
      <c r="B33" s="2" t="s">
        <v>100</v>
      </c>
      <c r="C33" s="395"/>
      <c r="D33" s="395"/>
      <c r="E33" s="395"/>
      <c r="F33" s="395"/>
      <c r="G33" s="395"/>
      <c r="H33" s="395"/>
      <c r="I33" s="395"/>
      <c r="J33" s="396"/>
    </row>
    <row r="34" spans="1:10" ht="35.25" customHeight="1" x14ac:dyDescent="0.25">
      <c r="A34" s="4"/>
      <c r="B34" s="393" t="s">
        <v>254</v>
      </c>
      <c r="C34" s="393"/>
      <c r="D34" s="393"/>
      <c r="E34" s="393"/>
      <c r="F34" s="393"/>
      <c r="G34" s="393"/>
      <c r="H34" s="393"/>
      <c r="I34" s="393"/>
      <c r="J34" s="394"/>
    </row>
    <row r="35" spans="1:10" s="7" customFormat="1" ht="21.75" customHeight="1" x14ac:dyDescent="0.25">
      <c r="A35" s="1" t="s">
        <v>188</v>
      </c>
      <c r="B35" s="2" t="s">
        <v>101</v>
      </c>
      <c r="C35" s="395"/>
      <c r="D35" s="395"/>
      <c r="E35" s="395"/>
      <c r="F35" s="395"/>
      <c r="G35" s="395"/>
      <c r="H35" s="395"/>
      <c r="I35" s="395"/>
      <c r="J35" s="396"/>
    </row>
    <row r="36" spans="1:10" ht="36" customHeight="1" x14ac:dyDescent="0.25">
      <c r="A36" s="4"/>
      <c r="B36" s="393" t="s">
        <v>217</v>
      </c>
      <c r="C36" s="393"/>
      <c r="D36" s="393"/>
      <c r="E36" s="393"/>
      <c r="F36" s="393"/>
      <c r="G36" s="393"/>
      <c r="H36" s="393"/>
      <c r="I36" s="393"/>
      <c r="J36" s="394"/>
    </row>
    <row r="37" spans="1:10" s="7" customFormat="1" ht="21.75" customHeight="1" x14ac:dyDescent="0.25">
      <c r="A37" s="1" t="s">
        <v>189</v>
      </c>
      <c r="B37" s="2" t="s">
        <v>102</v>
      </c>
      <c r="C37" s="395"/>
      <c r="D37" s="395"/>
      <c r="E37" s="395"/>
      <c r="F37" s="395"/>
      <c r="G37" s="395"/>
      <c r="H37" s="395"/>
      <c r="I37" s="395"/>
      <c r="J37" s="396"/>
    </row>
    <row r="38" spans="1:10" ht="35.25" customHeight="1" x14ac:dyDescent="0.25">
      <c r="A38" s="4"/>
      <c r="B38" s="393" t="s">
        <v>218</v>
      </c>
      <c r="C38" s="393"/>
      <c r="D38" s="393"/>
      <c r="E38" s="393"/>
      <c r="F38" s="393"/>
      <c r="G38" s="393"/>
      <c r="H38" s="393"/>
      <c r="I38" s="393"/>
      <c r="J38" s="394"/>
    </row>
    <row r="39" spans="1:10" ht="17.25" x14ac:dyDescent="0.25">
      <c r="A39" s="397"/>
      <c r="B39" s="398"/>
      <c r="C39" s="398"/>
      <c r="D39" s="398"/>
      <c r="E39" s="398"/>
      <c r="F39" s="398"/>
      <c r="G39" s="398"/>
      <c r="H39" s="398"/>
      <c r="I39" s="398"/>
      <c r="J39" s="399"/>
    </row>
    <row r="40" spans="1:10" x14ac:dyDescent="0.25">
      <c r="B40" s="400"/>
      <c r="C40" s="400"/>
      <c r="D40" s="400"/>
      <c r="E40" s="400"/>
      <c r="F40" s="400"/>
      <c r="G40" s="400"/>
      <c r="H40" s="400"/>
      <c r="I40" s="400"/>
      <c r="J40" s="400"/>
    </row>
  </sheetData>
  <mergeCells count="35">
    <mergeCell ref="B28:J28"/>
    <mergeCell ref="B18:J18"/>
    <mergeCell ref="B20:J20"/>
    <mergeCell ref="B22:J22"/>
    <mergeCell ref="B24:J24"/>
    <mergeCell ref="B26:J26"/>
    <mergeCell ref="A8:J8"/>
    <mergeCell ref="B10:J10"/>
    <mergeCell ref="B12:J12"/>
    <mergeCell ref="B14:J14"/>
    <mergeCell ref="B16:J16"/>
    <mergeCell ref="A39:J39"/>
    <mergeCell ref="B40:J40"/>
    <mergeCell ref="A1:J5"/>
    <mergeCell ref="A6:J7"/>
    <mergeCell ref="C9:J9"/>
    <mergeCell ref="C11:J11"/>
    <mergeCell ref="C13:J13"/>
    <mergeCell ref="C15:J15"/>
    <mergeCell ref="C17:J17"/>
    <mergeCell ref="C19:J19"/>
    <mergeCell ref="C21:J21"/>
    <mergeCell ref="C23:J23"/>
    <mergeCell ref="C25:J25"/>
    <mergeCell ref="C27:J27"/>
    <mergeCell ref="C29:J29"/>
    <mergeCell ref="C37:J37"/>
    <mergeCell ref="B38:J38"/>
    <mergeCell ref="B30:J30"/>
    <mergeCell ref="B32:J32"/>
    <mergeCell ref="B36:J36"/>
    <mergeCell ref="C31:J31"/>
    <mergeCell ref="C35:J35"/>
    <mergeCell ref="C33:J33"/>
    <mergeCell ref="B34:J34"/>
  </mergeCells>
  <hyperlinks>
    <hyperlink ref="B9" location="C.1!A1" display="C.1"/>
    <hyperlink ref="B11" location="C.2!A1" display="C.2"/>
    <hyperlink ref="B13" location="C.3!A1" display="C.3"/>
    <hyperlink ref="B15" location="C.4!A1" display="C.4"/>
    <hyperlink ref="B17" location="C.5!A1" display="C.5"/>
    <hyperlink ref="B19" location="C.6!A1" display="C.6"/>
    <hyperlink ref="B21" location="C.7!A1" display="C.7"/>
    <hyperlink ref="B23" location="C.8!A1" display="C.8"/>
    <hyperlink ref="B25" location="C.9!A1" display="C.9"/>
    <hyperlink ref="B27" location="C.10!A1" display="C.10"/>
    <hyperlink ref="B29" location="C.11!A1" display="C.11"/>
    <hyperlink ref="B31" location="C.12!A1" display="C.12"/>
    <hyperlink ref="B35" location="C.14!A1" display="C.14"/>
    <hyperlink ref="B33" location="C.13!A1" display="C.13"/>
    <hyperlink ref="B37" location="C.15!A1" display="C.15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S127"/>
  <sheetViews>
    <sheetView zoomScaleNormal="100" workbookViewId="0">
      <pane xSplit="18" ySplit="16" topLeftCell="S17" activePane="bottomRight" state="frozen"/>
      <selection activeCell="A6" sqref="A6:L6"/>
      <selection pane="topRight" activeCell="A6" sqref="A6:L6"/>
      <selection pane="bottomLeft" activeCell="A6" sqref="A6:L6"/>
      <selection pane="bottomRight" sqref="A1:R1"/>
    </sheetView>
  </sheetViews>
  <sheetFormatPr baseColWidth="10" defaultColWidth="10.7109375" defaultRowHeight="12" customHeight="1" x14ac:dyDescent="0.25"/>
  <cols>
    <col min="1" max="1" width="23.7109375" style="7" customWidth="1"/>
    <col min="2" max="2" width="32.7109375" style="7" customWidth="1"/>
    <col min="3" max="5" width="6.7109375" style="7" customWidth="1"/>
    <col min="6" max="6" width="6.7109375" style="200" customWidth="1"/>
    <col min="7" max="7" width="2.7109375" style="7" customWidth="1"/>
    <col min="8" max="10" width="9.7109375" style="7" customWidth="1"/>
    <col min="11" max="11" width="9.7109375" style="200" customWidth="1"/>
    <col min="12" max="12" width="9.7109375" style="235" customWidth="1"/>
    <col min="13" max="13" width="2.7109375" style="7" customWidth="1"/>
    <col min="14" max="16" width="9.7109375" style="7" customWidth="1"/>
    <col min="17" max="17" width="9.7109375" style="200" customWidth="1"/>
    <col min="18" max="18" width="9.7109375" style="235" customWidth="1"/>
    <col min="19" max="16384" width="10.7109375" style="7"/>
  </cols>
  <sheetData>
    <row r="1" spans="1:19" ht="15" customHeight="1" x14ac:dyDescent="0.25">
      <c r="A1" s="421"/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3"/>
      <c r="S1" s="12"/>
    </row>
    <row r="2" spans="1:19" ht="15" customHeight="1" x14ac:dyDescent="0.25">
      <c r="A2" s="424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6"/>
      <c r="S2" s="12"/>
    </row>
    <row r="3" spans="1:19" ht="15" customHeight="1" x14ac:dyDescent="0.25">
      <c r="A3" s="424"/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6"/>
      <c r="S3" s="12"/>
    </row>
    <row r="4" spans="1:19" ht="15" customHeight="1" x14ac:dyDescent="0.25">
      <c r="A4" s="424"/>
      <c r="B4" s="425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6"/>
      <c r="S4" s="12"/>
    </row>
    <row r="5" spans="1:19" ht="15" customHeight="1" x14ac:dyDescent="0.25">
      <c r="A5" s="424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6"/>
      <c r="S5" s="153"/>
    </row>
    <row r="6" spans="1:19" ht="47.25" customHeight="1" x14ac:dyDescent="0.25">
      <c r="A6" s="433" t="s">
        <v>174</v>
      </c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5"/>
      <c r="S6" s="153"/>
    </row>
    <row r="7" spans="1:19" s="64" customFormat="1" ht="12" customHeight="1" x14ac:dyDescent="0.25">
      <c r="A7" s="430"/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2"/>
    </row>
    <row r="8" spans="1:19" s="64" customFormat="1" ht="12" customHeight="1" x14ac:dyDescent="0.25">
      <c r="A8" s="430" t="s">
        <v>190</v>
      </c>
      <c r="B8" s="431"/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2"/>
    </row>
    <row r="9" spans="1:19" s="64" customFormat="1" ht="12" customHeight="1" x14ac:dyDescent="0.25">
      <c r="A9" s="430" t="s">
        <v>38</v>
      </c>
      <c r="B9" s="431"/>
      <c r="C9" s="431"/>
      <c r="D9" s="431"/>
      <c r="E9" s="431"/>
      <c r="F9" s="431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2"/>
    </row>
    <row r="10" spans="1:19" s="64" customFormat="1" x14ac:dyDescent="0.25">
      <c r="A10" s="430" t="s">
        <v>213</v>
      </c>
      <c r="B10" s="431"/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2"/>
    </row>
    <row r="11" spans="1:19" s="64" customFormat="1" ht="12" customHeight="1" x14ac:dyDescent="0.25">
      <c r="A11" s="430" t="s">
        <v>34</v>
      </c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2"/>
    </row>
    <row r="12" spans="1:19" s="64" customFormat="1" ht="12" customHeight="1" x14ac:dyDescent="0.25">
      <c r="A12" s="430" t="s">
        <v>123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2"/>
    </row>
    <row r="13" spans="1:19" s="66" customFormat="1" ht="12" customHeight="1" x14ac:dyDescent="0.25">
      <c r="A13" s="436"/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8"/>
    </row>
    <row r="14" spans="1:19" s="66" customFormat="1" ht="12" customHeight="1" x14ac:dyDescent="0.25">
      <c r="B14" s="154"/>
      <c r="F14" s="133"/>
      <c r="K14" s="133"/>
      <c r="L14" s="238"/>
      <c r="Q14" s="133"/>
      <c r="R14" s="248" t="s">
        <v>130</v>
      </c>
    </row>
    <row r="15" spans="1:19" s="116" customFormat="1" ht="24" customHeight="1" x14ac:dyDescent="0.25">
      <c r="A15" s="412" t="s">
        <v>251</v>
      </c>
      <c r="B15" s="459" t="s">
        <v>136</v>
      </c>
      <c r="C15" s="419" t="s">
        <v>119</v>
      </c>
      <c r="D15" s="419"/>
      <c r="E15" s="419"/>
      <c r="F15" s="419"/>
      <c r="G15" s="109"/>
      <c r="H15" s="419" t="s">
        <v>6</v>
      </c>
      <c r="I15" s="419"/>
      <c r="J15" s="419"/>
      <c r="K15" s="419"/>
      <c r="L15" s="419"/>
      <c r="M15" s="109"/>
      <c r="N15" s="419" t="s">
        <v>19</v>
      </c>
      <c r="O15" s="419"/>
      <c r="P15" s="419"/>
      <c r="Q15" s="419"/>
      <c r="R15" s="449"/>
    </row>
    <row r="16" spans="1:19" s="116" customFormat="1" ht="12" customHeight="1" x14ac:dyDescent="0.25">
      <c r="A16" s="414"/>
      <c r="B16" s="461"/>
      <c r="C16" s="113" t="s">
        <v>0</v>
      </c>
      <c r="D16" s="113" t="s">
        <v>192</v>
      </c>
      <c r="E16" s="113" t="s">
        <v>193</v>
      </c>
      <c r="F16" s="186" t="s">
        <v>194</v>
      </c>
      <c r="G16" s="112"/>
      <c r="H16" s="110" t="s">
        <v>0</v>
      </c>
      <c r="I16" s="110" t="s">
        <v>23</v>
      </c>
      <c r="J16" s="110" t="s">
        <v>24</v>
      </c>
      <c r="K16" s="219" t="s">
        <v>25</v>
      </c>
      <c r="L16" s="257" t="s">
        <v>116</v>
      </c>
      <c r="M16" s="112"/>
      <c r="N16" s="110" t="s">
        <v>0</v>
      </c>
      <c r="O16" s="110" t="s">
        <v>23</v>
      </c>
      <c r="P16" s="110" t="s">
        <v>24</v>
      </c>
      <c r="Q16" s="219" t="s">
        <v>25</v>
      </c>
      <c r="R16" s="284" t="s">
        <v>116</v>
      </c>
    </row>
    <row r="17" spans="1:18" s="116" customFormat="1" ht="12" customHeight="1" x14ac:dyDescent="0.25">
      <c r="A17" s="405" t="s">
        <v>3</v>
      </c>
      <c r="B17" s="318" t="s">
        <v>200</v>
      </c>
      <c r="C17" s="27">
        <v>5981.79</v>
      </c>
      <c r="D17" s="27">
        <v>5857.69</v>
      </c>
      <c r="E17" s="27">
        <v>6105.88</v>
      </c>
      <c r="F17" s="29">
        <v>1.06E-2</v>
      </c>
      <c r="G17" s="28"/>
      <c r="H17" s="27">
        <v>1157.1199999999999</v>
      </c>
      <c r="I17" s="27">
        <v>1094.8599999999999</v>
      </c>
      <c r="J17" s="27">
        <v>1219.3900000000001</v>
      </c>
      <c r="K17" s="29">
        <v>2.75E-2</v>
      </c>
      <c r="L17" s="240">
        <f>H17/$C17*100</f>
        <v>19.344042502327895</v>
      </c>
      <c r="M17" s="29"/>
      <c r="N17" s="27">
        <v>5458.83</v>
      </c>
      <c r="O17" s="27">
        <v>5341.8</v>
      </c>
      <c r="P17" s="27">
        <v>5575.86</v>
      </c>
      <c r="Q17" s="29">
        <v>1.09E-2</v>
      </c>
      <c r="R17" s="250">
        <f>N17/$C17*100</f>
        <v>91.257466410556034</v>
      </c>
    </row>
    <row r="18" spans="1:18" s="116" customFormat="1" ht="12" customHeight="1" x14ac:dyDescent="0.25">
      <c r="A18" s="406"/>
      <c r="B18" s="315" t="s">
        <v>2</v>
      </c>
      <c r="C18" s="31">
        <v>4099.3100000000004</v>
      </c>
      <c r="D18" s="31">
        <v>3982.63</v>
      </c>
      <c r="E18" s="31">
        <v>4216</v>
      </c>
      <c r="F18" s="33">
        <v>1.4500000000000001E-2</v>
      </c>
      <c r="G18" s="32"/>
      <c r="H18" s="31">
        <v>742.59</v>
      </c>
      <c r="I18" s="31">
        <v>685.69</v>
      </c>
      <c r="J18" s="31">
        <v>799.49</v>
      </c>
      <c r="K18" s="33">
        <v>3.9100000000000003E-2</v>
      </c>
      <c r="L18" s="241">
        <f t="shared" ref="L18:L19" si="0">H18/$C18*100</f>
        <v>18.114999841436731</v>
      </c>
      <c r="M18" s="33"/>
      <c r="N18" s="31">
        <v>3770.96</v>
      </c>
      <c r="O18" s="31">
        <v>3660.76</v>
      </c>
      <c r="P18" s="31">
        <v>3881.17</v>
      </c>
      <c r="Q18" s="33">
        <v>1.49E-2</v>
      </c>
      <c r="R18" s="251">
        <f t="shared" ref="R18:R19" si="1">N18/$C18*100</f>
        <v>91.990115409666501</v>
      </c>
    </row>
    <row r="19" spans="1:18" s="116" customFormat="1" ht="12" customHeight="1" x14ac:dyDescent="0.25">
      <c r="A19" s="407"/>
      <c r="B19" s="320" t="s">
        <v>111</v>
      </c>
      <c r="C19" s="34">
        <v>1882.47</v>
      </c>
      <c r="D19" s="34">
        <v>1844.19</v>
      </c>
      <c r="E19" s="34">
        <v>1920.76</v>
      </c>
      <c r="F19" s="36">
        <v>1.04E-2</v>
      </c>
      <c r="G19" s="35"/>
      <c r="H19" s="34">
        <v>414.53</v>
      </c>
      <c r="I19" s="34">
        <v>391.47</v>
      </c>
      <c r="J19" s="34">
        <v>437.59</v>
      </c>
      <c r="K19" s="36">
        <v>2.8400000000000002E-2</v>
      </c>
      <c r="L19" s="242">
        <f t="shared" si="0"/>
        <v>22.020536847864772</v>
      </c>
      <c r="M19" s="36"/>
      <c r="N19" s="34">
        <v>1687.87</v>
      </c>
      <c r="O19" s="34">
        <v>1652.24</v>
      </c>
      <c r="P19" s="34">
        <v>1723.49</v>
      </c>
      <c r="Q19" s="36">
        <v>1.0800000000000001E-2</v>
      </c>
      <c r="R19" s="252">
        <f t="shared" si="1"/>
        <v>89.662517862170446</v>
      </c>
    </row>
    <row r="20" spans="1:18" s="66" customFormat="1" ht="12" customHeight="1" x14ac:dyDescent="0.25">
      <c r="A20" s="408" t="s">
        <v>222</v>
      </c>
      <c r="B20" s="318" t="s">
        <v>200</v>
      </c>
      <c r="C20" s="27">
        <v>6.61</v>
      </c>
      <c r="D20" s="27">
        <v>5.55</v>
      </c>
      <c r="E20" s="27">
        <v>7.67</v>
      </c>
      <c r="F20" s="29">
        <v>8.2000000000000003E-2</v>
      </c>
      <c r="G20" s="28"/>
      <c r="H20" s="27">
        <v>1.3</v>
      </c>
      <c r="I20" s="27">
        <v>0.79</v>
      </c>
      <c r="J20" s="27">
        <v>1.82</v>
      </c>
      <c r="K20" s="29">
        <v>0.20200000000000001</v>
      </c>
      <c r="L20" s="240">
        <f>H20/$C20*100</f>
        <v>19.667170953101362</v>
      </c>
      <c r="M20" s="29"/>
      <c r="N20" s="27">
        <v>6.47</v>
      </c>
      <c r="O20" s="27">
        <v>5.42</v>
      </c>
      <c r="P20" s="27">
        <v>7.52</v>
      </c>
      <c r="Q20" s="29">
        <v>8.3000000000000004E-2</v>
      </c>
      <c r="R20" s="250">
        <f>N20/$C20*100</f>
        <v>97.881996974281378</v>
      </c>
    </row>
    <row r="21" spans="1:18" s="66" customFormat="1" ht="12" customHeight="1" x14ac:dyDescent="0.25">
      <c r="A21" s="409"/>
      <c r="B21" s="315" t="s">
        <v>2</v>
      </c>
      <c r="C21" s="31">
        <v>1.45</v>
      </c>
      <c r="D21" s="31">
        <v>1.06</v>
      </c>
      <c r="E21" s="31">
        <v>1.84</v>
      </c>
      <c r="F21" s="33">
        <v>0.13700000000000001</v>
      </c>
      <c r="G21" s="32"/>
      <c r="H21" s="31">
        <v>0.09</v>
      </c>
      <c r="I21" s="31">
        <v>0.02</v>
      </c>
      <c r="J21" s="31">
        <v>0.17</v>
      </c>
      <c r="K21" s="33">
        <v>0.39400000000000002</v>
      </c>
      <c r="L21" s="241">
        <f t="shared" ref="L21:L22" si="2">H21/$C21*100</f>
        <v>6.2068965517241379</v>
      </c>
      <c r="M21" s="33"/>
      <c r="N21" s="31">
        <v>1.39</v>
      </c>
      <c r="O21" s="31">
        <v>1.02</v>
      </c>
      <c r="P21" s="31">
        <v>1.77</v>
      </c>
      <c r="Q21" s="33">
        <v>0.13800000000000001</v>
      </c>
      <c r="R21" s="251">
        <f t="shared" ref="R21:R22" si="3">N21/$C21*100</f>
        <v>95.862068965517238</v>
      </c>
    </row>
    <row r="22" spans="1:18" s="46" customFormat="1" ht="12" customHeight="1" x14ac:dyDescent="0.25">
      <c r="A22" s="409"/>
      <c r="B22" s="320" t="s">
        <v>111</v>
      </c>
      <c r="C22" s="34">
        <v>5.16</v>
      </c>
      <c r="D22" s="34">
        <v>4.26</v>
      </c>
      <c r="E22" s="34">
        <v>6.06</v>
      </c>
      <c r="F22" s="36">
        <v>8.8999999999999996E-2</v>
      </c>
      <c r="G22" s="35"/>
      <c r="H22" s="34">
        <v>1.21</v>
      </c>
      <c r="I22" s="34">
        <v>0.71</v>
      </c>
      <c r="J22" s="34">
        <v>1.71</v>
      </c>
      <c r="K22" s="36">
        <v>0.21199999999999999</v>
      </c>
      <c r="L22" s="242">
        <f t="shared" si="2"/>
        <v>23.449612403100776</v>
      </c>
      <c r="M22" s="36"/>
      <c r="N22" s="34">
        <v>5.08</v>
      </c>
      <c r="O22" s="34">
        <v>4.1900000000000004</v>
      </c>
      <c r="P22" s="34">
        <v>5.97</v>
      </c>
      <c r="Q22" s="36">
        <v>8.8999999999999996E-2</v>
      </c>
      <c r="R22" s="252">
        <f t="shared" si="3"/>
        <v>98.449612403100772</v>
      </c>
    </row>
    <row r="23" spans="1:18" s="46" customFormat="1" ht="12" customHeight="1" x14ac:dyDescent="0.25">
      <c r="A23" s="405" t="s">
        <v>197</v>
      </c>
      <c r="B23" s="318" t="s">
        <v>200</v>
      </c>
      <c r="C23" s="27">
        <v>548.53</v>
      </c>
      <c r="D23" s="27">
        <v>494.1</v>
      </c>
      <c r="E23" s="27">
        <v>602.96</v>
      </c>
      <c r="F23" s="29">
        <v>5.0599999999999999E-2</v>
      </c>
      <c r="G23" s="28"/>
      <c r="H23" s="27">
        <v>114.3</v>
      </c>
      <c r="I23" s="27">
        <v>89.05</v>
      </c>
      <c r="J23" s="27">
        <v>139.55000000000001</v>
      </c>
      <c r="K23" s="29">
        <v>0.11269999999999999</v>
      </c>
      <c r="L23" s="240">
        <f>H23/$C23*100</f>
        <v>20.837511166207864</v>
      </c>
      <c r="M23" s="29"/>
      <c r="N23" s="27">
        <v>477.73</v>
      </c>
      <c r="O23" s="27">
        <v>427.9</v>
      </c>
      <c r="P23" s="27">
        <v>527.55999999999995</v>
      </c>
      <c r="Q23" s="29">
        <v>5.3199999999999997E-2</v>
      </c>
      <c r="R23" s="250">
        <f>N23/$C23*100</f>
        <v>87.092775235629787</v>
      </c>
    </row>
    <row r="24" spans="1:18" s="46" customFormat="1" ht="12" customHeight="1" x14ac:dyDescent="0.25">
      <c r="A24" s="406"/>
      <c r="B24" s="315" t="s">
        <v>2</v>
      </c>
      <c r="C24" s="31">
        <v>393.62</v>
      </c>
      <c r="D24" s="31">
        <v>341.42</v>
      </c>
      <c r="E24" s="31">
        <v>445.82</v>
      </c>
      <c r="F24" s="33">
        <v>6.7699999999999996E-2</v>
      </c>
      <c r="G24" s="32"/>
      <c r="H24" s="31">
        <v>81.319999999999993</v>
      </c>
      <c r="I24" s="31">
        <v>57.49</v>
      </c>
      <c r="J24" s="31">
        <v>105.14</v>
      </c>
      <c r="K24" s="33">
        <v>0.14949999999999999</v>
      </c>
      <c r="L24" s="241">
        <f t="shared" ref="L24:L25" si="4">H24/$C24*100</f>
        <v>20.659519333367204</v>
      </c>
      <c r="M24" s="33"/>
      <c r="N24" s="31">
        <v>348.74</v>
      </c>
      <c r="O24" s="31">
        <v>300.79000000000002</v>
      </c>
      <c r="P24" s="31">
        <v>396.69</v>
      </c>
      <c r="Q24" s="33">
        <v>7.0199999999999999E-2</v>
      </c>
      <c r="R24" s="251">
        <f t="shared" ref="R24:R25" si="5">N24/$C24*100</f>
        <v>88.598140338397428</v>
      </c>
    </row>
    <row r="25" spans="1:18" s="46" customFormat="1" ht="12" customHeight="1" x14ac:dyDescent="0.25">
      <c r="A25" s="407"/>
      <c r="B25" s="320" t="s">
        <v>111</v>
      </c>
      <c r="C25" s="34">
        <v>154.91</v>
      </c>
      <c r="D25" s="34">
        <v>141.29</v>
      </c>
      <c r="E25" s="34">
        <v>168.54</v>
      </c>
      <c r="F25" s="36">
        <v>4.4900000000000002E-2</v>
      </c>
      <c r="G25" s="35"/>
      <c r="H25" s="34">
        <v>32.99</v>
      </c>
      <c r="I25" s="34">
        <v>25.6</v>
      </c>
      <c r="J25" s="34">
        <v>40.369999999999997</v>
      </c>
      <c r="K25" s="36">
        <v>0.1142</v>
      </c>
      <c r="L25" s="242">
        <f t="shared" si="4"/>
        <v>21.296236524433542</v>
      </c>
      <c r="M25" s="36"/>
      <c r="N25" s="34">
        <v>128.99</v>
      </c>
      <c r="O25" s="34">
        <v>116.31</v>
      </c>
      <c r="P25" s="34">
        <v>141.66999999999999</v>
      </c>
      <c r="Q25" s="36">
        <v>5.0200000000000002E-2</v>
      </c>
      <c r="R25" s="252">
        <f t="shared" si="5"/>
        <v>83.267703828029184</v>
      </c>
    </row>
    <row r="26" spans="1:18" s="46" customFormat="1" ht="12" customHeight="1" x14ac:dyDescent="0.25">
      <c r="A26" s="408" t="s">
        <v>223</v>
      </c>
      <c r="B26" s="318" t="s">
        <v>200</v>
      </c>
      <c r="C26" s="27">
        <v>39.97</v>
      </c>
      <c r="D26" s="27">
        <v>35.770000000000003</v>
      </c>
      <c r="E26" s="27">
        <v>44.16</v>
      </c>
      <c r="F26" s="29">
        <v>5.3999999999999999E-2</v>
      </c>
      <c r="G26" s="28"/>
      <c r="H26" s="27">
        <v>10.11</v>
      </c>
      <c r="I26" s="27">
        <v>7.47</v>
      </c>
      <c r="J26" s="27">
        <v>12.74</v>
      </c>
      <c r="K26" s="29">
        <v>0.13300000000000001</v>
      </c>
      <c r="L26" s="240">
        <f>H26/$C26*100</f>
        <v>25.293970477858391</v>
      </c>
      <c r="M26" s="29"/>
      <c r="N26" s="27">
        <v>34.43</v>
      </c>
      <c r="O26" s="27">
        <v>30.81</v>
      </c>
      <c r="P26" s="27">
        <v>38.06</v>
      </c>
      <c r="Q26" s="29">
        <v>5.3999999999999999E-2</v>
      </c>
      <c r="R26" s="250">
        <f>N26/$C26*100</f>
        <v>86.139604703527652</v>
      </c>
    </row>
    <row r="27" spans="1:18" s="46" customFormat="1" ht="12" customHeight="1" x14ac:dyDescent="0.25">
      <c r="A27" s="409"/>
      <c r="B27" s="315" t="s">
        <v>2</v>
      </c>
      <c r="C27" s="31">
        <v>22.77</v>
      </c>
      <c r="D27" s="31">
        <v>19.850000000000001</v>
      </c>
      <c r="E27" s="31">
        <v>25.69</v>
      </c>
      <c r="F27" s="33">
        <v>6.5000000000000002E-2</v>
      </c>
      <c r="G27" s="32"/>
      <c r="H27" s="31">
        <v>5.34</v>
      </c>
      <c r="I27" s="31">
        <v>3.59</v>
      </c>
      <c r="J27" s="31">
        <v>7.09</v>
      </c>
      <c r="K27" s="33">
        <v>0.16700000000000001</v>
      </c>
      <c r="L27" s="241">
        <f t="shared" ref="L27" si="6">H27/$C27*100</f>
        <v>23.451910408432148</v>
      </c>
      <c r="M27" s="33"/>
      <c r="N27" s="31">
        <v>20.52</v>
      </c>
      <c r="O27" s="31">
        <v>17.77</v>
      </c>
      <c r="P27" s="31">
        <v>23.27</v>
      </c>
      <c r="Q27" s="33">
        <v>6.8000000000000005E-2</v>
      </c>
      <c r="R27" s="251">
        <f t="shared" ref="R27" si="7">N27/$C27*100</f>
        <v>90.118577075098813</v>
      </c>
    </row>
    <row r="28" spans="1:18" s="46" customFormat="1" ht="12" customHeight="1" x14ac:dyDescent="0.25">
      <c r="A28" s="409"/>
      <c r="B28" s="320" t="s">
        <v>111</v>
      </c>
      <c r="C28" s="34">
        <v>17.2</v>
      </c>
      <c r="D28" s="34">
        <v>14.42</v>
      </c>
      <c r="E28" s="34">
        <v>19.98</v>
      </c>
      <c r="F28" s="36">
        <v>8.3000000000000004E-2</v>
      </c>
      <c r="G28" s="35"/>
      <c r="H28" s="34">
        <v>4.7699999999999996</v>
      </c>
      <c r="I28" s="34">
        <v>2.97</v>
      </c>
      <c r="J28" s="34">
        <v>6.56</v>
      </c>
      <c r="K28" s="36">
        <v>0.193</v>
      </c>
      <c r="L28" s="242">
        <f>H28/$C28*100</f>
        <v>27.732558139534881</v>
      </c>
      <c r="M28" s="36"/>
      <c r="N28" s="34">
        <v>13.91</v>
      </c>
      <c r="O28" s="34">
        <v>11.63</v>
      </c>
      <c r="P28" s="34">
        <v>16.2</v>
      </c>
      <c r="Q28" s="36">
        <v>8.4000000000000005E-2</v>
      </c>
      <c r="R28" s="252">
        <f>N28/$C28*100</f>
        <v>80.872093023255815</v>
      </c>
    </row>
    <row r="29" spans="1:18" ht="12" customHeight="1" x14ac:dyDescent="0.25">
      <c r="A29" s="405" t="s">
        <v>224</v>
      </c>
      <c r="B29" s="318" t="s">
        <v>200</v>
      </c>
      <c r="C29" s="27">
        <v>365.06</v>
      </c>
      <c r="D29" s="27">
        <v>333.19</v>
      </c>
      <c r="E29" s="27">
        <v>396.93</v>
      </c>
      <c r="F29" s="29">
        <v>4.4999999999999998E-2</v>
      </c>
      <c r="G29" s="28"/>
      <c r="H29" s="27">
        <v>69.14</v>
      </c>
      <c r="I29" s="27">
        <v>52.04</v>
      </c>
      <c r="J29" s="27">
        <v>86.25</v>
      </c>
      <c r="K29" s="29">
        <v>0.126</v>
      </c>
      <c r="L29" s="240">
        <f t="shared" ref="L29:L30" si="8">H29/$C29*100</f>
        <v>18.939352435216129</v>
      </c>
      <c r="M29" s="29"/>
      <c r="N29" s="27">
        <v>335.65</v>
      </c>
      <c r="O29" s="27">
        <v>306.16000000000003</v>
      </c>
      <c r="P29" s="27">
        <v>365.15</v>
      </c>
      <c r="Q29" s="29">
        <v>4.4999999999999998E-2</v>
      </c>
      <c r="R29" s="250">
        <f t="shared" ref="R29:R30" si="9">N29/$C29*100</f>
        <v>91.94379006190762</v>
      </c>
    </row>
    <row r="30" spans="1:18" ht="12" customHeight="1" x14ac:dyDescent="0.25">
      <c r="A30" s="406"/>
      <c r="B30" s="315" t="s">
        <v>2</v>
      </c>
      <c r="C30" s="31">
        <v>340.53</v>
      </c>
      <c r="D30" s="31">
        <v>309.70999999999998</v>
      </c>
      <c r="E30" s="31">
        <v>371.35</v>
      </c>
      <c r="F30" s="33">
        <v>4.5999999999999999E-2</v>
      </c>
      <c r="G30" s="32"/>
      <c r="H30" s="31">
        <v>66.040000000000006</v>
      </c>
      <c r="I30" s="31">
        <v>48.97</v>
      </c>
      <c r="J30" s="31">
        <v>83.11</v>
      </c>
      <c r="K30" s="33">
        <v>0.13200000000000001</v>
      </c>
      <c r="L30" s="241">
        <f t="shared" si="8"/>
        <v>19.393298681467126</v>
      </c>
      <c r="M30" s="33"/>
      <c r="N30" s="31">
        <v>311.95999999999998</v>
      </c>
      <c r="O30" s="31">
        <v>283.56</v>
      </c>
      <c r="P30" s="31">
        <v>340.36</v>
      </c>
      <c r="Q30" s="33">
        <v>4.5999999999999999E-2</v>
      </c>
      <c r="R30" s="251">
        <f t="shared" si="9"/>
        <v>91.610137139165417</v>
      </c>
    </row>
    <row r="31" spans="1:18" ht="12" customHeight="1" x14ac:dyDescent="0.25">
      <c r="A31" s="407"/>
      <c r="B31" s="320" t="s">
        <v>111</v>
      </c>
      <c r="C31" s="34">
        <v>24.53</v>
      </c>
      <c r="D31" s="34">
        <v>22.95</v>
      </c>
      <c r="E31" s="34">
        <v>26.1</v>
      </c>
      <c r="F31" s="36">
        <v>3.3000000000000002E-2</v>
      </c>
      <c r="G31" s="35"/>
      <c r="H31" s="34">
        <v>3.11</v>
      </c>
      <c r="I31" s="34">
        <v>2.38</v>
      </c>
      <c r="J31" s="34">
        <v>3.83</v>
      </c>
      <c r="K31" s="36">
        <v>0.11899999999999999</v>
      </c>
      <c r="L31" s="242">
        <f>H31/$C31*100</f>
        <v>12.67835303709743</v>
      </c>
      <c r="M31" s="36"/>
      <c r="N31" s="34">
        <v>23.69</v>
      </c>
      <c r="O31" s="34">
        <v>22.13</v>
      </c>
      <c r="P31" s="34">
        <v>25.25</v>
      </c>
      <c r="Q31" s="36">
        <v>3.4000000000000002E-2</v>
      </c>
      <c r="R31" s="252">
        <f>N31/$C31*100</f>
        <v>96.57562168772931</v>
      </c>
    </row>
    <row r="32" spans="1:18" ht="12" customHeight="1" x14ac:dyDescent="0.25">
      <c r="A32" s="408" t="s">
        <v>198</v>
      </c>
      <c r="B32" s="318" t="s">
        <v>200</v>
      </c>
      <c r="C32" s="27">
        <v>392.59</v>
      </c>
      <c r="D32" s="27">
        <v>326.18</v>
      </c>
      <c r="E32" s="27">
        <v>459</v>
      </c>
      <c r="F32" s="29">
        <v>8.5999999999999993E-2</v>
      </c>
      <c r="G32" s="28"/>
      <c r="H32" s="27">
        <v>30.57</v>
      </c>
      <c r="I32" s="27">
        <v>8.41</v>
      </c>
      <c r="J32" s="27">
        <v>52.73</v>
      </c>
      <c r="K32" s="29">
        <v>0.37</v>
      </c>
      <c r="L32" s="240">
        <f t="shared" ref="L32:L33" si="10">H32/$C32*100</f>
        <v>7.7867495351384406</v>
      </c>
      <c r="M32" s="29"/>
      <c r="N32" s="27">
        <v>375.15</v>
      </c>
      <c r="O32" s="27">
        <v>310.25</v>
      </c>
      <c r="P32" s="27">
        <v>440.04</v>
      </c>
      <c r="Q32" s="29">
        <v>8.7999999999999995E-2</v>
      </c>
      <c r="R32" s="250">
        <f t="shared" ref="R32:R33" si="11">N32/$C32*100</f>
        <v>95.557706513156219</v>
      </c>
    </row>
    <row r="33" spans="1:18" ht="12" customHeight="1" x14ac:dyDescent="0.25">
      <c r="A33" s="409"/>
      <c r="B33" s="315" t="s">
        <v>2</v>
      </c>
      <c r="C33" s="31">
        <v>391.11</v>
      </c>
      <c r="D33" s="31">
        <v>324.61</v>
      </c>
      <c r="E33" s="31">
        <v>457.61</v>
      </c>
      <c r="F33" s="33">
        <v>8.6699999999999999E-2</v>
      </c>
      <c r="G33" s="32"/>
      <c r="H33" s="31">
        <v>30.49</v>
      </c>
      <c r="I33" s="31">
        <v>8.3000000000000007</v>
      </c>
      <c r="J33" s="31">
        <v>52.67</v>
      </c>
      <c r="K33" s="33">
        <v>0.37130000000000002</v>
      </c>
      <c r="L33" s="241">
        <f t="shared" si="10"/>
        <v>7.795760783411315</v>
      </c>
      <c r="M33" s="33"/>
      <c r="N33" s="31">
        <v>373.68</v>
      </c>
      <c r="O33" s="31">
        <v>308.7</v>
      </c>
      <c r="P33" s="31">
        <v>438.66</v>
      </c>
      <c r="Q33" s="33">
        <v>8.8700000000000001E-2</v>
      </c>
      <c r="R33" s="251">
        <f t="shared" si="11"/>
        <v>95.543453248446724</v>
      </c>
    </row>
    <row r="34" spans="1:18" ht="12" customHeight="1" x14ac:dyDescent="0.25">
      <c r="A34" s="409"/>
      <c r="B34" s="320" t="s">
        <v>111</v>
      </c>
      <c r="C34" s="34">
        <v>1.48</v>
      </c>
      <c r="D34" s="34">
        <v>1.27</v>
      </c>
      <c r="E34" s="34">
        <v>1.69</v>
      </c>
      <c r="F34" s="36">
        <v>7.2999999999999995E-2</v>
      </c>
      <c r="G34" s="35"/>
      <c r="H34" s="34">
        <v>0.08</v>
      </c>
      <c r="I34" s="34">
        <v>0.04</v>
      </c>
      <c r="J34" s="34">
        <v>0.13</v>
      </c>
      <c r="K34" s="36">
        <v>0.26900000000000002</v>
      </c>
      <c r="L34" s="242">
        <f>H34/$C34*100</f>
        <v>5.4054054054054053</v>
      </c>
      <c r="M34" s="36"/>
      <c r="N34" s="34">
        <v>1.47</v>
      </c>
      <c r="O34" s="34">
        <v>1.26</v>
      </c>
      <c r="P34" s="34">
        <v>1.68</v>
      </c>
      <c r="Q34" s="36">
        <v>7.2999999999999995E-2</v>
      </c>
      <c r="R34" s="252">
        <f>N34/$C34*100</f>
        <v>99.324324324324323</v>
      </c>
    </row>
    <row r="35" spans="1:18" ht="12" customHeight="1" x14ac:dyDescent="0.25">
      <c r="A35" s="405" t="s">
        <v>225</v>
      </c>
      <c r="B35" s="318" t="s">
        <v>200</v>
      </c>
      <c r="C35" s="27">
        <v>499.26</v>
      </c>
      <c r="D35" s="27">
        <v>469.56</v>
      </c>
      <c r="E35" s="27">
        <v>528.96</v>
      </c>
      <c r="F35" s="29">
        <v>0.03</v>
      </c>
      <c r="G35" s="28"/>
      <c r="H35" s="27">
        <v>169.46</v>
      </c>
      <c r="I35" s="27">
        <v>146.06</v>
      </c>
      <c r="J35" s="27">
        <v>192.86</v>
      </c>
      <c r="K35" s="29">
        <v>7.0000000000000007E-2</v>
      </c>
      <c r="L35" s="240">
        <f t="shared" ref="L35:L36" si="12">H35/$C35*100</f>
        <v>33.942234507070467</v>
      </c>
      <c r="M35" s="29"/>
      <c r="N35" s="27">
        <v>437.75</v>
      </c>
      <c r="O35" s="27">
        <v>410.81</v>
      </c>
      <c r="P35" s="27">
        <v>464.68</v>
      </c>
      <c r="Q35" s="29">
        <v>3.1E-2</v>
      </c>
      <c r="R35" s="250">
        <f t="shared" ref="R35:R36" si="13">N35/$C35*100</f>
        <v>87.679766053759565</v>
      </c>
    </row>
    <row r="36" spans="1:18" ht="12" customHeight="1" x14ac:dyDescent="0.25">
      <c r="A36" s="406"/>
      <c r="B36" s="315" t="s">
        <v>2</v>
      </c>
      <c r="C36" s="31">
        <v>362.13</v>
      </c>
      <c r="D36" s="31">
        <v>334.66</v>
      </c>
      <c r="E36" s="31">
        <v>389.6</v>
      </c>
      <c r="F36" s="33">
        <v>3.9E-2</v>
      </c>
      <c r="G36" s="32"/>
      <c r="H36" s="31">
        <v>135.38999999999999</v>
      </c>
      <c r="I36" s="31">
        <v>112.99</v>
      </c>
      <c r="J36" s="31">
        <v>157.80000000000001</v>
      </c>
      <c r="K36" s="33">
        <v>8.4000000000000005E-2</v>
      </c>
      <c r="L36" s="241">
        <f t="shared" si="12"/>
        <v>37.387126170159881</v>
      </c>
      <c r="M36" s="33"/>
      <c r="N36" s="31">
        <v>313.42</v>
      </c>
      <c r="O36" s="31">
        <v>289.26</v>
      </c>
      <c r="P36" s="31">
        <v>337.59</v>
      </c>
      <c r="Q36" s="33">
        <v>3.9E-2</v>
      </c>
      <c r="R36" s="251">
        <f t="shared" si="13"/>
        <v>86.54902935409936</v>
      </c>
    </row>
    <row r="37" spans="1:18" ht="12" customHeight="1" x14ac:dyDescent="0.25">
      <c r="A37" s="407"/>
      <c r="B37" s="320" t="s">
        <v>111</v>
      </c>
      <c r="C37" s="34">
        <v>137.13</v>
      </c>
      <c r="D37" s="34">
        <v>129.13999999999999</v>
      </c>
      <c r="E37" s="34">
        <v>145.12</v>
      </c>
      <c r="F37" s="36">
        <v>0.03</v>
      </c>
      <c r="G37" s="35"/>
      <c r="H37" s="34">
        <v>34.07</v>
      </c>
      <c r="I37" s="34">
        <v>28.73</v>
      </c>
      <c r="J37" s="34">
        <v>39.4</v>
      </c>
      <c r="K37" s="36">
        <v>0.08</v>
      </c>
      <c r="L37" s="242">
        <f>H37/$C37*100</f>
        <v>24.845037555604172</v>
      </c>
      <c r="M37" s="36"/>
      <c r="N37" s="34">
        <v>124.32</v>
      </c>
      <c r="O37" s="34">
        <v>116.4</v>
      </c>
      <c r="P37" s="34">
        <v>132.25</v>
      </c>
      <c r="Q37" s="36">
        <v>3.3000000000000002E-2</v>
      </c>
      <c r="R37" s="252">
        <f>N37/$C37*100</f>
        <v>90.658499234303207</v>
      </c>
    </row>
    <row r="38" spans="1:18" ht="12" customHeight="1" x14ac:dyDescent="0.25">
      <c r="A38" s="408" t="s">
        <v>226</v>
      </c>
      <c r="B38" s="318" t="s">
        <v>200</v>
      </c>
      <c r="C38" s="27">
        <v>151.01</v>
      </c>
      <c r="D38" s="27">
        <v>140.22</v>
      </c>
      <c r="E38" s="27">
        <v>161.80000000000001</v>
      </c>
      <c r="F38" s="29">
        <v>3.5999999999999997E-2</v>
      </c>
      <c r="G38" s="28"/>
      <c r="H38" s="27">
        <v>20.74</v>
      </c>
      <c r="I38" s="27">
        <v>16.77</v>
      </c>
      <c r="J38" s="27">
        <v>24.71</v>
      </c>
      <c r="K38" s="29">
        <v>9.8000000000000004E-2</v>
      </c>
      <c r="L38" s="240">
        <f t="shared" ref="L38:L39" si="14">H38/$C38*100</f>
        <v>13.73418978875571</v>
      </c>
      <c r="M38" s="29"/>
      <c r="N38" s="27">
        <v>140.75</v>
      </c>
      <c r="O38" s="27">
        <v>130.24</v>
      </c>
      <c r="P38" s="27">
        <v>151.26</v>
      </c>
      <c r="Q38" s="29">
        <v>3.7999999999999999E-2</v>
      </c>
      <c r="R38" s="250">
        <f t="shared" ref="R38:R39" si="15">N38/$C38*100</f>
        <v>93.205747963711019</v>
      </c>
    </row>
    <row r="39" spans="1:18" ht="12" customHeight="1" x14ac:dyDescent="0.25">
      <c r="A39" s="409"/>
      <c r="B39" s="315" t="s">
        <v>2</v>
      </c>
      <c r="C39" s="31">
        <v>79.900000000000006</v>
      </c>
      <c r="D39" s="31">
        <v>72.650000000000006</v>
      </c>
      <c r="E39" s="31">
        <v>87.15</v>
      </c>
      <c r="F39" s="33">
        <v>4.5999999999999999E-2</v>
      </c>
      <c r="G39" s="32"/>
      <c r="H39" s="31">
        <v>11.05</v>
      </c>
      <c r="I39" s="31">
        <v>8.32</v>
      </c>
      <c r="J39" s="31">
        <v>13.77</v>
      </c>
      <c r="K39" s="33">
        <v>0.126</v>
      </c>
      <c r="L39" s="241">
        <f t="shared" si="14"/>
        <v>13.829787234042554</v>
      </c>
      <c r="M39" s="33"/>
      <c r="N39" s="31">
        <v>73.89</v>
      </c>
      <c r="O39" s="31">
        <v>66.8</v>
      </c>
      <c r="P39" s="31">
        <v>80.98</v>
      </c>
      <c r="Q39" s="33">
        <v>4.9000000000000002E-2</v>
      </c>
      <c r="R39" s="251">
        <f t="shared" si="15"/>
        <v>92.478097622027533</v>
      </c>
    </row>
    <row r="40" spans="1:18" ht="12" customHeight="1" x14ac:dyDescent="0.25">
      <c r="A40" s="409"/>
      <c r="B40" s="320" t="s">
        <v>111</v>
      </c>
      <c r="C40" s="34">
        <v>71.11</v>
      </c>
      <c r="D40" s="34">
        <v>63.39</v>
      </c>
      <c r="E40" s="34">
        <v>78.819999999999993</v>
      </c>
      <c r="F40" s="36">
        <v>5.5E-2</v>
      </c>
      <c r="G40" s="35"/>
      <c r="H40" s="34">
        <v>9.6999999999999993</v>
      </c>
      <c r="I40" s="34">
        <v>6.82</v>
      </c>
      <c r="J40" s="34">
        <v>12.57</v>
      </c>
      <c r="K40" s="36">
        <v>0.151</v>
      </c>
      <c r="L40" s="242">
        <f>H40/$C40*100</f>
        <v>13.640838138095907</v>
      </c>
      <c r="M40" s="36"/>
      <c r="N40" s="34">
        <v>66.86</v>
      </c>
      <c r="O40" s="34">
        <v>59.4</v>
      </c>
      <c r="P40" s="34">
        <v>74.319999999999993</v>
      </c>
      <c r="Q40" s="36">
        <v>5.7000000000000002E-2</v>
      </c>
      <c r="R40" s="252">
        <f>N40/$C40*100</f>
        <v>94.023344114751794</v>
      </c>
    </row>
    <row r="41" spans="1:18" ht="12" customHeight="1" x14ac:dyDescent="0.25">
      <c r="A41" s="405" t="s">
        <v>227</v>
      </c>
      <c r="B41" s="318" t="s">
        <v>200</v>
      </c>
      <c r="C41" s="27">
        <v>79.7</v>
      </c>
      <c r="D41" s="27">
        <v>72.3</v>
      </c>
      <c r="E41" s="27">
        <v>87.1</v>
      </c>
      <c r="F41" s="29">
        <v>4.7E-2</v>
      </c>
      <c r="G41" s="28"/>
      <c r="H41" s="27">
        <v>10.74</v>
      </c>
      <c r="I41" s="27">
        <v>7.96</v>
      </c>
      <c r="J41" s="27">
        <v>13.52</v>
      </c>
      <c r="K41" s="29">
        <v>0.13200000000000001</v>
      </c>
      <c r="L41" s="240">
        <f t="shared" ref="L41" si="16">H41/$C41*100</f>
        <v>13.475533249686322</v>
      </c>
      <c r="M41" s="29"/>
      <c r="N41" s="27">
        <v>73.88</v>
      </c>
      <c r="O41" s="27">
        <v>66.790000000000006</v>
      </c>
      <c r="P41" s="27">
        <v>80.97</v>
      </c>
      <c r="Q41" s="29">
        <v>4.9000000000000002E-2</v>
      </c>
      <c r="R41" s="250">
        <f t="shared" ref="R41" si="17">N41/$C41*100</f>
        <v>92.69761606022584</v>
      </c>
    </row>
    <row r="42" spans="1:18" ht="12" customHeight="1" x14ac:dyDescent="0.25">
      <c r="A42" s="406"/>
      <c r="B42" s="315" t="s">
        <v>2</v>
      </c>
      <c r="C42" s="31">
        <v>56.69</v>
      </c>
      <c r="D42" s="31">
        <v>49.86</v>
      </c>
      <c r="E42" s="31">
        <v>63.52</v>
      </c>
      <c r="F42" s="33">
        <v>6.0999999999999999E-2</v>
      </c>
      <c r="G42" s="32"/>
      <c r="H42" s="31">
        <v>6.77</v>
      </c>
      <c r="I42" s="31">
        <v>4.2300000000000004</v>
      </c>
      <c r="J42" s="31">
        <v>9.3000000000000007</v>
      </c>
      <c r="K42" s="33">
        <v>0.191</v>
      </c>
      <c r="L42" s="241">
        <f>H42/$C42*100</f>
        <v>11.942141471158935</v>
      </c>
      <c r="M42" s="33"/>
      <c r="N42" s="31">
        <v>52.25</v>
      </c>
      <c r="O42" s="31">
        <v>45.81</v>
      </c>
      <c r="P42" s="31">
        <v>58.7</v>
      </c>
      <c r="Q42" s="33">
        <v>6.3E-2</v>
      </c>
      <c r="R42" s="251">
        <f>N42/$C42*100</f>
        <v>92.167930852002115</v>
      </c>
    </row>
    <row r="43" spans="1:18" ht="12" customHeight="1" x14ac:dyDescent="0.25">
      <c r="A43" s="407"/>
      <c r="B43" s="320" t="s">
        <v>111</v>
      </c>
      <c r="C43" s="34">
        <v>23.01</v>
      </c>
      <c r="D43" s="34">
        <v>20.32</v>
      </c>
      <c r="E43" s="34">
        <v>25.7</v>
      </c>
      <c r="F43" s="36">
        <v>0.06</v>
      </c>
      <c r="G43" s="35"/>
      <c r="H43" s="34">
        <v>3.97</v>
      </c>
      <c r="I43" s="34">
        <v>2.85</v>
      </c>
      <c r="J43" s="34">
        <v>5.0999999999999996</v>
      </c>
      <c r="K43" s="36">
        <v>0.14399999999999999</v>
      </c>
      <c r="L43" s="242">
        <f t="shared" ref="L43" si="18">H43/$C43*100</f>
        <v>17.253368100825728</v>
      </c>
      <c r="M43" s="36"/>
      <c r="N43" s="34">
        <v>21.63</v>
      </c>
      <c r="O43" s="34">
        <v>18.93</v>
      </c>
      <c r="P43" s="34">
        <v>24.33</v>
      </c>
      <c r="Q43" s="36">
        <v>6.4000000000000001E-2</v>
      </c>
      <c r="R43" s="252">
        <f t="shared" ref="R43" si="19">N43/$C43*100</f>
        <v>94.00260756192958</v>
      </c>
    </row>
    <row r="44" spans="1:18" ht="12" customHeight="1" x14ac:dyDescent="0.25">
      <c r="A44" s="408" t="s">
        <v>228</v>
      </c>
      <c r="B44" s="318" t="s">
        <v>200</v>
      </c>
      <c r="C44" s="27">
        <v>78.13</v>
      </c>
      <c r="D44" s="27">
        <v>73.48</v>
      </c>
      <c r="E44" s="27">
        <v>82.78</v>
      </c>
      <c r="F44" s="29">
        <v>0.03</v>
      </c>
      <c r="G44" s="28"/>
      <c r="H44" s="27">
        <v>11.89</v>
      </c>
      <c r="I44" s="27">
        <v>9.41</v>
      </c>
      <c r="J44" s="27">
        <v>14.36</v>
      </c>
      <c r="K44" s="29">
        <v>0.106</v>
      </c>
      <c r="L44" s="240">
        <f t="shared" ref="L44:L75" si="20">H44/$C44*100</f>
        <v>15.218226033533854</v>
      </c>
      <c r="M44" s="29"/>
      <c r="N44" s="27">
        <v>71.489999999999995</v>
      </c>
      <c r="O44" s="27">
        <v>67.03</v>
      </c>
      <c r="P44" s="27">
        <v>75.95</v>
      </c>
      <c r="Q44" s="29">
        <v>3.2000000000000001E-2</v>
      </c>
      <c r="R44" s="250">
        <f t="shared" ref="R44:R75" si="21">N44/$C44*100</f>
        <v>91.501343913989501</v>
      </c>
    </row>
    <row r="45" spans="1:18" ht="12" customHeight="1" x14ac:dyDescent="0.25">
      <c r="A45" s="409"/>
      <c r="B45" s="315" t="s">
        <v>2</v>
      </c>
      <c r="C45" s="31">
        <v>40.130000000000003</v>
      </c>
      <c r="D45" s="31">
        <v>36.909999999999997</v>
      </c>
      <c r="E45" s="31">
        <v>43.36</v>
      </c>
      <c r="F45" s="33">
        <v>4.1000000000000002E-2</v>
      </c>
      <c r="G45" s="32"/>
      <c r="H45" s="31">
        <v>2.96</v>
      </c>
      <c r="I45" s="31">
        <v>2.0699999999999998</v>
      </c>
      <c r="J45" s="31">
        <v>3.85</v>
      </c>
      <c r="K45" s="33">
        <v>0.153</v>
      </c>
      <c r="L45" s="241">
        <f t="shared" si="20"/>
        <v>7.3760279092947911</v>
      </c>
      <c r="M45" s="33"/>
      <c r="N45" s="31">
        <v>39.1</v>
      </c>
      <c r="O45" s="31">
        <v>35.9</v>
      </c>
      <c r="P45" s="31">
        <v>42.29</v>
      </c>
      <c r="Q45" s="33">
        <v>4.2000000000000003E-2</v>
      </c>
      <c r="R45" s="251">
        <f t="shared" si="21"/>
        <v>97.43334163967107</v>
      </c>
    </row>
    <row r="46" spans="1:18" ht="12" customHeight="1" x14ac:dyDescent="0.25">
      <c r="A46" s="410"/>
      <c r="B46" s="320" t="s">
        <v>111</v>
      </c>
      <c r="C46" s="34">
        <v>37.99</v>
      </c>
      <c r="D46" s="34">
        <v>34.74</v>
      </c>
      <c r="E46" s="34">
        <v>41.25</v>
      </c>
      <c r="F46" s="36">
        <v>4.3999999999999997E-2</v>
      </c>
      <c r="G46" s="35"/>
      <c r="H46" s="34">
        <v>8.93</v>
      </c>
      <c r="I46" s="34">
        <v>6.73</v>
      </c>
      <c r="J46" s="34">
        <v>11.12</v>
      </c>
      <c r="K46" s="36">
        <v>0.125</v>
      </c>
      <c r="L46" s="242">
        <f t="shared" si="20"/>
        <v>23.506185838378517</v>
      </c>
      <c r="M46" s="36"/>
      <c r="N46" s="34">
        <v>32.39</v>
      </c>
      <c r="O46" s="34">
        <v>29.36</v>
      </c>
      <c r="P46" s="34">
        <v>35.43</v>
      </c>
      <c r="Q46" s="36">
        <v>4.8000000000000001E-2</v>
      </c>
      <c r="R46" s="252">
        <f t="shared" si="21"/>
        <v>85.259278757567785</v>
      </c>
    </row>
    <row r="47" spans="1:18" ht="12" customHeight="1" x14ac:dyDescent="0.25">
      <c r="A47" s="405" t="s">
        <v>229</v>
      </c>
      <c r="B47" s="318" t="s">
        <v>200</v>
      </c>
      <c r="C47" s="27">
        <v>57.73</v>
      </c>
      <c r="D47" s="27">
        <v>54.13</v>
      </c>
      <c r="E47" s="27">
        <v>61.33</v>
      </c>
      <c r="F47" s="29">
        <v>3.2000000000000001E-2</v>
      </c>
      <c r="G47" s="28"/>
      <c r="H47" s="27">
        <v>4.17</v>
      </c>
      <c r="I47" s="27">
        <v>2.4300000000000002</v>
      </c>
      <c r="J47" s="27">
        <v>5.91</v>
      </c>
      <c r="K47" s="29">
        <v>0.21299999999999999</v>
      </c>
      <c r="L47" s="240">
        <f t="shared" si="20"/>
        <v>7.2232807898839431</v>
      </c>
      <c r="M47" s="29"/>
      <c r="N47" s="27">
        <v>56.99</v>
      </c>
      <c r="O47" s="27">
        <v>53.38</v>
      </c>
      <c r="P47" s="27">
        <v>60.59</v>
      </c>
      <c r="Q47" s="29">
        <v>3.2000000000000001E-2</v>
      </c>
      <c r="R47" s="250">
        <f t="shared" si="21"/>
        <v>98.718170795080553</v>
      </c>
    </row>
    <row r="48" spans="1:18" ht="12" customHeight="1" x14ac:dyDescent="0.25">
      <c r="A48" s="406"/>
      <c r="B48" s="315" t="s">
        <v>2</v>
      </c>
      <c r="C48" s="31">
        <v>44.81</v>
      </c>
      <c r="D48" s="31">
        <v>41.56</v>
      </c>
      <c r="E48" s="31">
        <v>48.07</v>
      </c>
      <c r="F48" s="33">
        <v>3.6999999999999998E-2</v>
      </c>
      <c r="G48" s="32"/>
      <c r="H48" s="31">
        <v>2.76</v>
      </c>
      <c r="I48" s="31">
        <v>1.1599999999999999</v>
      </c>
      <c r="J48" s="31">
        <v>4.3600000000000003</v>
      </c>
      <c r="K48" s="33">
        <v>0.29499999999999998</v>
      </c>
      <c r="L48" s="241">
        <f t="shared" si="20"/>
        <v>6.1593394331622395</v>
      </c>
      <c r="M48" s="33"/>
      <c r="N48" s="31">
        <v>44.21</v>
      </c>
      <c r="O48" s="31">
        <v>40.96</v>
      </c>
      <c r="P48" s="31">
        <v>47.46</v>
      </c>
      <c r="Q48" s="33">
        <v>3.7999999999999999E-2</v>
      </c>
      <c r="R48" s="251">
        <f t="shared" si="21"/>
        <v>98.661013166703853</v>
      </c>
    </row>
    <row r="49" spans="1:18" ht="12" customHeight="1" x14ac:dyDescent="0.25">
      <c r="A49" s="407"/>
      <c r="B49" s="320" t="s">
        <v>111</v>
      </c>
      <c r="C49" s="34">
        <v>12.91</v>
      </c>
      <c r="D49" s="34">
        <v>11.45</v>
      </c>
      <c r="E49" s="34">
        <v>14.38</v>
      </c>
      <c r="F49" s="36">
        <v>5.8000000000000003E-2</v>
      </c>
      <c r="G49" s="35"/>
      <c r="H49" s="34">
        <v>1.41</v>
      </c>
      <c r="I49" s="34">
        <v>0.73</v>
      </c>
      <c r="J49" s="34">
        <v>2.09</v>
      </c>
      <c r="K49" s="36">
        <v>0.246</v>
      </c>
      <c r="L49" s="242">
        <f t="shared" si="20"/>
        <v>10.921766072811772</v>
      </c>
      <c r="M49" s="36"/>
      <c r="N49" s="34">
        <v>12.78</v>
      </c>
      <c r="O49" s="34">
        <v>11.31</v>
      </c>
      <c r="P49" s="34">
        <v>14.24</v>
      </c>
      <c r="Q49" s="36">
        <v>5.8999999999999997E-2</v>
      </c>
      <c r="R49" s="252">
        <f t="shared" si="21"/>
        <v>98.993028659953524</v>
      </c>
    </row>
    <row r="50" spans="1:18" ht="12" customHeight="1" x14ac:dyDescent="0.25">
      <c r="A50" s="408" t="s">
        <v>230</v>
      </c>
      <c r="B50" s="318" t="s">
        <v>200</v>
      </c>
      <c r="C50" s="27">
        <v>228.31</v>
      </c>
      <c r="D50" s="27">
        <v>213.38</v>
      </c>
      <c r="E50" s="27">
        <v>243.25</v>
      </c>
      <c r="F50" s="29">
        <v>3.3000000000000002E-2</v>
      </c>
      <c r="G50" s="28"/>
      <c r="H50" s="27">
        <v>90.99</v>
      </c>
      <c r="I50" s="27">
        <v>79.680000000000007</v>
      </c>
      <c r="J50" s="27">
        <v>102.29</v>
      </c>
      <c r="K50" s="29">
        <v>6.3E-2</v>
      </c>
      <c r="L50" s="240">
        <f t="shared" si="20"/>
        <v>39.853707678156894</v>
      </c>
      <c r="M50" s="29"/>
      <c r="N50" s="27">
        <v>183.86</v>
      </c>
      <c r="O50" s="27">
        <v>171.18</v>
      </c>
      <c r="P50" s="27">
        <v>196.54</v>
      </c>
      <c r="Q50" s="29">
        <v>3.5000000000000003E-2</v>
      </c>
      <c r="R50" s="250">
        <f t="shared" si="21"/>
        <v>80.53085716788577</v>
      </c>
    </row>
    <row r="51" spans="1:18" ht="12" customHeight="1" x14ac:dyDescent="0.25">
      <c r="A51" s="409"/>
      <c r="B51" s="315" t="s">
        <v>2</v>
      </c>
      <c r="C51" s="31">
        <v>78.44</v>
      </c>
      <c r="D51" s="31">
        <v>71.42</v>
      </c>
      <c r="E51" s="31">
        <v>85.45</v>
      </c>
      <c r="F51" s="33">
        <v>4.5999999999999999E-2</v>
      </c>
      <c r="G51" s="32"/>
      <c r="H51" s="31">
        <v>20.99</v>
      </c>
      <c r="I51" s="31">
        <v>16.73</v>
      </c>
      <c r="J51" s="31">
        <v>25.26</v>
      </c>
      <c r="K51" s="33">
        <v>0.104</v>
      </c>
      <c r="L51" s="241">
        <f t="shared" si="20"/>
        <v>26.759306476287609</v>
      </c>
      <c r="M51" s="33"/>
      <c r="N51" s="31">
        <v>68.650000000000006</v>
      </c>
      <c r="O51" s="31">
        <v>62.09</v>
      </c>
      <c r="P51" s="31">
        <v>75.22</v>
      </c>
      <c r="Q51" s="33">
        <v>4.9000000000000002E-2</v>
      </c>
      <c r="R51" s="251">
        <f t="shared" si="21"/>
        <v>87.519122896481392</v>
      </c>
    </row>
    <row r="52" spans="1:18" ht="12" customHeight="1" x14ac:dyDescent="0.25">
      <c r="A52" s="410"/>
      <c r="B52" s="320" t="s">
        <v>111</v>
      </c>
      <c r="C52" s="34">
        <v>149.88</v>
      </c>
      <c r="D52" s="34">
        <v>137.13999999999999</v>
      </c>
      <c r="E52" s="34">
        <v>162.62</v>
      </c>
      <c r="F52" s="36">
        <v>4.2999999999999997E-2</v>
      </c>
      <c r="G52" s="35"/>
      <c r="H52" s="34">
        <v>69.989999999999995</v>
      </c>
      <c r="I52" s="34">
        <v>59.56</v>
      </c>
      <c r="J52" s="34">
        <v>80.42</v>
      </c>
      <c r="K52" s="36">
        <v>7.5999999999999998E-2</v>
      </c>
      <c r="L52" s="242">
        <f t="shared" si="20"/>
        <v>46.697357886309042</v>
      </c>
      <c r="M52" s="36"/>
      <c r="N52" s="34">
        <v>115.21</v>
      </c>
      <c r="O52" s="34">
        <v>104.83</v>
      </c>
      <c r="P52" s="34">
        <v>125.58</v>
      </c>
      <c r="Q52" s="36">
        <v>4.5999999999999999E-2</v>
      </c>
      <c r="R52" s="252">
        <f t="shared" si="21"/>
        <v>76.868161195623159</v>
      </c>
    </row>
    <row r="53" spans="1:18" ht="12" customHeight="1" x14ac:dyDescent="0.25">
      <c r="A53" s="405" t="s">
        <v>231</v>
      </c>
      <c r="B53" s="318" t="s">
        <v>200</v>
      </c>
      <c r="C53" s="27">
        <v>183.17</v>
      </c>
      <c r="D53" s="27">
        <v>173.2</v>
      </c>
      <c r="E53" s="27">
        <v>193.14</v>
      </c>
      <c r="F53" s="29">
        <v>2.8000000000000001E-2</v>
      </c>
      <c r="G53" s="28"/>
      <c r="H53" s="27">
        <v>29.14</v>
      </c>
      <c r="I53" s="27">
        <v>23.73</v>
      </c>
      <c r="J53" s="27">
        <v>34.549999999999997</v>
      </c>
      <c r="K53" s="29">
        <v>9.5000000000000001E-2</v>
      </c>
      <c r="L53" s="240">
        <f t="shared" si="20"/>
        <v>15.908718676639189</v>
      </c>
      <c r="M53" s="29"/>
      <c r="N53" s="27">
        <v>171.79</v>
      </c>
      <c r="O53" s="27">
        <v>161.76</v>
      </c>
      <c r="P53" s="27">
        <v>181.83</v>
      </c>
      <c r="Q53" s="29">
        <v>0.03</v>
      </c>
      <c r="R53" s="250">
        <f t="shared" si="21"/>
        <v>93.787192225801178</v>
      </c>
    </row>
    <row r="54" spans="1:18" ht="12" customHeight="1" x14ac:dyDescent="0.25">
      <c r="A54" s="406"/>
      <c r="B54" s="315" t="s">
        <v>2</v>
      </c>
      <c r="C54" s="31">
        <v>136.41999999999999</v>
      </c>
      <c r="D54" s="31">
        <v>127.32</v>
      </c>
      <c r="E54" s="31">
        <v>145.52000000000001</v>
      </c>
      <c r="F54" s="33">
        <v>3.4000000000000002E-2</v>
      </c>
      <c r="G54" s="32"/>
      <c r="H54" s="31">
        <v>24.74</v>
      </c>
      <c r="I54" s="31">
        <v>19.600000000000001</v>
      </c>
      <c r="J54" s="31">
        <v>29.88</v>
      </c>
      <c r="K54" s="33">
        <v>0.106</v>
      </c>
      <c r="L54" s="241">
        <f t="shared" si="20"/>
        <v>18.135170796070955</v>
      </c>
      <c r="M54" s="33"/>
      <c r="N54" s="31">
        <v>127.1</v>
      </c>
      <c r="O54" s="31">
        <v>117.84</v>
      </c>
      <c r="P54" s="31">
        <v>136.37</v>
      </c>
      <c r="Q54" s="33">
        <v>3.6999999999999998E-2</v>
      </c>
      <c r="R54" s="251">
        <f t="shared" si="21"/>
        <v>93.168157161706503</v>
      </c>
    </row>
    <row r="55" spans="1:18" ht="12" customHeight="1" x14ac:dyDescent="0.25">
      <c r="A55" s="407"/>
      <c r="B55" s="320" t="s">
        <v>111</v>
      </c>
      <c r="C55" s="34">
        <v>46.75</v>
      </c>
      <c r="D55" s="34">
        <v>43.12</v>
      </c>
      <c r="E55" s="34">
        <v>50.38</v>
      </c>
      <c r="F55" s="36">
        <v>0.04</v>
      </c>
      <c r="G55" s="35"/>
      <c r="H55" s="34">
        <v>4.4000000000000004</v>
      </c>
      <c r="I55" s="34">
        <v>2.84</v>
      </c>
      <c r="J55" s="34">
        <v>5.96</v>
      </c>
      <c r="K55" s="36">
        <v>0.18099999999999999</v>
      </c>
      <c r="L55" s="242">
        <f t="shared" si="20"/>
        <v>9.411764705882355</v>
      </c>
      <c r="M55" s="36"/>
      <c r="N55" s="34">
        <v>44.69</v>
      </c>
      <c r="O55" s="34">
        <v>41.29</v>
      </c>
      <c r="P55" s="34">
        <v>48.09</v>
      </c>
      <c r="Q55" s="36">
        <v>3.9E-2</v>
      </c>
      <c r="R55" s="252">
        <f t="shared" si="21"/>
        <v>95.593582887700535</v>
      </c>
    </row>
    <row r="56" spans="1:18" ht="12" customHeight="1" x14ac:dyDescent="0.25">
      <c r="A56" s="408" t="s">
        <v>232</v>
      </c>
      <c r="B56" s="318" t="s">
        <v>200</v>
      </c>
      <c r="C56" s="27">
        <v>92.06</v>
      </c>
      <c r="D56" s="27">
        <v>84.82</v>
      </c>
      <c r="E56" s="27">
        <v>99.3</v>
      </c>
      <c r="F56" s="29">
        <v>0.04</v>
      </c>
      <c r="G56" s="28"/>
      <c r="H56" s="27">
        <v>28.98</v>
      </c>
      <c r="I56" s="27">
        <v>24.49</v>
      </c>
      <c r="J56" s="27">
        <v>33.479999999999997</v>
      </c>
      <c r="K56" s="29">
        <v>7.9000000000000001E-2</v>
      </c>
      <c r="L56" s="240">
        <f t="shared" si="20"/>
        <v>31.479469910927655</v>
      </c>
      <c r="M56" s="29"/>
      <c r="N56" s="27">
        <v>76.88</v>
      </c>
      <c r="O56" s="27">
        <v>70.099999999999994</v>
      </c>
      <c r="P56" s="27">
        <v>83.66</v>
      </c>
      <c r="Q56" s="29">
        <v>4.4999999999999998E-2</v>
      </c>
      <c r="R56" s="250">
        <f t="shared" si="21"/>
        <v>83.510753856180742</v>
      </c>
    </row>
    <row r="57" spans="1:18" ht="12" customHeight="1" x14ac:dyDescent="0.25">
      <c r="A57" s="409"/>
      <c r="B57" s="315" t="s">
        <v>2</v>
      </c>
      <c r="C57" s="31">
        <v>42.95</v>
      </c>
      <c r="D57" s="31">
        <v>38.49</v>
      </c>
      <c r="E57" s="31">
        <v>47.4</v>
      </c>
      <c r="F57" s="33">
        <v>5.2999999999999999E-2</v>
      </c>
      <c r="G57" s="32"/>
      <c r="H57" s="31">
        <v>7.59</v>
      </c>
      <c r="I57" s="31">
        <v>5.63</v>
      </c>
      <c r="J57" s="31">
        <v>9.56</v>
      </c>
      <c r="K57" s="33">
        <v>0.13200000000000001</v>
      </c>
      <c r="L57" s="241">
        <f t="shared" si="20"/>
        <v>17.671711292200232</v>
      </c>
      <c r="M57" s="33"/>
      <c r="N57" s="31">
        <v>40.1</v>
      </c>
      <c r="O57" s="31">
        <v>35.79</v>
      </c>
      <c r="P57" s="31">
        <v>44.41</v>
      </c>
      <c r="Q57" s="33">
        <v>5.5E-2</v>
      </c>
      <c r="R57" s="251">
        <f t="shared" si="21"/>
        <v>93.364377182770667</v>
      </c>
    </row>
    <row r="58" spans="1:18" ht="12" customHeight="1" x14ac:dyDescent="0.25">
      <c r="A58" s="409"/>
      <c r="B58" s="320" t="s">
        <v>111</v>
      </c>
      <c r="C58" s="34">
        <v>49.11</v>
      </c>
      <c r="D58" s="34">
        <v>43.36</v>
      </c>
      <c r="E58" s="34">
        <v>54.86</v>
      </c>
      <c r="F58" s="36">
        <v>0.06</v>
      </c>
      <c r="G58" s="35"/>
      <c r="H58" s="34">
        <v>21.39</v>
      </c>
      <c r="I58" s="34">
        <v>17.45</v>
      </c>
      <c r="J58" s="34">
        <v>25.33</v>
      </c>
      <c r="K58" s="36">
        <v>9.4E-2</v>
      </c>
      <c r="L58" s="242">
        <f t="shared" si="20"/>
        <v>43.555284056200364</v>
      </c>
      <c r="M58" s="36"/>
      <c r="N58" s="34">
        <v>36.78</v>
      </c>
      <c r="O58" s="34">
        <v>31.55</v>
      </c>
      <c r="P58" s="34">
        <v>42.01</v>
      </c>
      <c r="Q58" s="36">
        <v>7.2999999999999995E-2</v>
      </c>
      <c r="R58" s="252">
        <f t="shared" si="21"/>
        <v>74.893097128894325</v>
      </c>
    </row>
    <row r="59" spans="1:18" ht="12" customHeight="1" x14ac:dyDescent="0.25">
      <c r="A59" s="405" t="s">
        <v>233</v>
      </c>
      <c r="B59" s="318" t="s">
        <v>200</v>
      </c>
      <c r="C59" s="27">
        <v>338.71</v>
      </c>
      <c r="D59" s="27">
        <v>321.93</v>
      </c>
      <c r="E59" s="27">
        <v>355.49</v>
      </c>
      <c r="F59" s="29">
        <v>2.5000000000000001E-2</v>
      </c>
      <c r="G59" s="28"/>
      <c r="H59" s="27">
        <v>55.29</v>
      </c>
      <c r="I59" s="27">
        <v>46.19</v>
      </c>
      <c r="J59" s="27">
        <v>64.39</v>
      </c>
      <c r="K59" s="29">
        <v>8.4000000000000005E-2</v>
      </c>
      <c r="L59" s="240">
        <f t="shared" si="20"/>
        <v>16.323698739334535</v>
      </c>
      <c r="M59" s="29"/>
      <c r="N59" s="27">
        <v>326.92</v>
      </c>
      <c r="O59" s="27">
        <v>310.39</v>
      </c>
      <c r="P59" s="27">
        <v>343.46</v>
      </c>
      <c r="Q59" s="29">
        <v>2.5999999999999999E-2</v>
      </c>
      <c r="R59" s="250">
        <f t="shared" si="21"/>
        <v>96.519146172241761</v>
      </c>
    </row>
    <row r="60" spans="1:18" ht="12" customHeight="1" x14ac:dyDescent="0.25">
      <c r="A60" s="406"/>
      <c r="B60" s="315" t="s">
        <v>2</v>
      </c>
      <c r="C60" s="31">
        <v>158.5</v>
      </c>
      <c r="D60" s="31">
        <v>147.69</v>
      </c>
      <c r="E60" s="31">
        <v>169.31</v>
      </c>
      <c r="F60" s="33">
        <v>3.5000000000000003E-2</v>
      </c>
      <c r="G60" s="32"/>
      <c r="H60" s="31">
        <v>23.09</v>
      </c>
      <c r="I60" s="31">
        <v>16.77</v>
      </c>
      <c r="J60" s="31">
        <v>29.41</v>
      </c>
      <c r="K60" s="33">
        <v>0.14000000000000001</v>
      </c>
      <c r="L60" s="241">
        <f t="shared" si="20"/>
        <v>14.567823343848579</v>
      </c>
      <c r="M60" s="33"/>
      <c r="N60" s="31">
        <v>150.99</v>
      </c>
      <c r="O60" s="31">
        <v>140.49</v>
      </c>
      <c r="P60" s="31">
        <v>161.49</v>
      </c>
      <c r="Q60" s="33">
        <v>3.5000000000000003E-2</v>
      </c>
      <c r="R60" s="251">
        <f t="shared" si="21"/>
        <v>95.261829652996852</v>
      </c>
    </row>
    <row r="61" spans="1:18" ht="12" customHeight="1" x14ac:dyDescent="0.25">
      <c r="A61" s="407"/>
      <c r="B61" s="320" t="s">
        <v>111</v>
      </c>
      <c r="C61" s="34">
        <v>180.21</v>
      </c>
      <c r="D61" s="34">
        <v>168.24</v>
      </c>
      <c r="E61" s="34">
        <v>192.18</v>
      </c>
      <c r="F61" s="36">
        <v>3.4000000000000002E-2</v>
      </c>
      <c r="G61" s="35"/>
      <c r="H61" s="34">
        <v>32.200000000000003</v>
      </c>
      <c r="I61" s="34">
        <v>26.04</v>
      </c>
      <c r="J61" s="34">
        <v>38.36</v>
      </c>
      <c r="K61" s="36">
        <v>9.8000000000000004E-2</v>
      </c>
      <c r="L61" s="242">
        <f t="shared" si="20"/>
        <v>17.86804283891016</v>
      </c>
      <c r="M61" s="36"/>
      <c r="N61" s="34">
        <v>175.93</v>
      </c>
      <c r="O61" s="34">
        <v>164.08</v>
      </c>
      <c r="P61" s="34">
        <v>187.77</v>
      </c>
      <c r="Q61" s="36">
        <v>3.4000000000000002E-2</v>
      </c>
      <c r="R61" s="252">
        <f t="shared" si="21"/>
        <v>97.624993063647963</v>
      </c>
    </row>
    <row r="62" spans="1:18" ht="12" customHeight="1" x14ac:dyDescent="0.25">
      <c r="A62" s="408" t="s">
        <v>234</v>
      </c>
      <c r="B62" s="318" t="s">
        <v>200</v>
      </c>
      <c r="C62" s="27">
        <v>222.7</v>
      </c>
      <c r="D62" s="27">
        <v>203.59</v>
      </c>
      <c r="E62" s="27">
        <v>241.82</v>
      </c>
      <c r="F62" s="29">
        <v>4.3999999999999997E-2</v>
      </c>
      <c r="G62" s="28"/>
      <c r="H62" s="27">
        <v>8.9600000000000009</v>
      </c>
      <c r="I62" s="27">
        <v>5.12</v>
      </c>
      <c r="J62" s="27">
        <v>12.8</v>
      </c>
      <c r="K62" s="29">
        <v>0.219</v>
      </c>
      <c r="L62" s="240">
        <f t="shared" si="20"/>
        <v>4.0233497979344417</v>
      </c>
      <c r="M62" s="29"/>
      <c r="N62" s="27">
        <v>219.65</v>
      </c>
      <c r="O62" s="27">
        <v>200.86</v>
      </c>
      <c r="P62" s="27">
        <v>238.44</v>
      </c>
      <c r="Q62" s="29">
        <v>4.3999999999999997E-2</v>
      </c>
      <c r="R62" s="250">
        <f t="shared" si="21"/>
        <v>98.630444544229917</v>
      </c>
    </row>
    <row r="63" spans="1:18" ht="12" customHeight="1" x14ac:dyDescent="0.25">
      <c r="A63" s="409"/>
      <c r="B63" s="315" t="s">
        <v>2</v>
      </c>
      <c r="C63" s="31">
        <v>138.44999999999999</v>
      </c>
      <c r="D63" s="31">
        <v>122.74</v>
      </c>
      <c r="E63" s="31">
        <v>154.16</v>
      </c>
      <c r="F63" s="33">
        <v>5.8000000000000003E-2</v>
      </c>
      <c r="G63" s="32"/>
      <c r="H63" s="31">
        <v>4.8499999999999996</v>
      </c>
      <c r="I63" s="31">
        <v>2.04</v>
      </c>
      <c r="J63" s="31">
        <v>7.65</v>
      </c>
      <c r="K63" s="33">
        <v>0.29499999999999998</v>
      </c>
      <c r="L63" s="241">
        <f t="shared" si="20"/>
        <v>3.5030697002527993</v>
      </c>
      <c r="M63" s="33"/>
      <c r="N63" s="31">
        <v>136.93</v>
      </c>
      <c r="O63" s="31">
        <v>121.48</v>
      </c>
      <c r="P63" s="31">
        <v>152.38999999999999</v>
      </c>
      <c r="Q63" s="33">
        <v>5.8000000000000003E-2</v>
      </c>
      <c r="R63" s="251">
        <f t="shared" si="21"/>
        <v>98.902130733116664</v>
      </c>
    </row>
    <row r="64" spans="1:18" ht="12" customHeight="1" x14ac:dyDescent="0.25">
      <c r="A64" s="409"/>
      <c r="B64" s="320" t="s">
        <v>111</v>
      </c>
      <c r="C64" s="34">
        <v>84.25</v>
      </c>
      <c r="D64" s="34">
        <v>73.47</v>
      </c>
      <c r="E64" s="34">
        <v>95.03</v>
      </c>
      <c r="F64" s="36">
        <v>6.5000000000000002E-2</v>
      </c>
      <c r="G64" s="35"/>
      <c r="H64" s="34">
        <v>4.1100000000000003</v>
      </c>
      <c r="I64" s="34">
        <v>1.49</v>
      </c>
      <c r="J64" s="34">
        <v>6.74</v>
      </c>
      <c r="K64" s="36">
        <v>0.32600000000000001</v>
      </c>
      <c r="L64" s="242">
        <f t="shared" si="20"/>
        <v>4.8783382789317518</v>
      </c>
      <c r="M64" s="36"/>
      <c r="N64" s="34">
        <v>82.72</v>
      </c>
      <c r="O64" s="34">
        <v>72.099999999999994</v>
      </c>
      <c r="P64" s="34">
        <v>93.34</v>
      </c>
      <c r="Q64" s="36">
        <v>6.6000000000000003E-2</v>
      </c>
      <c r="R64" s="252">
        <f t="shared" si="21"/>
        <v>98.183976261127597</v>
      </c>
    </row>
    <row r="65" spans="1:18" ht="12" customHeight="1" x14ac:dyDescent="0.25">
      <c r="A65" s="405" t="s">
        <v>235</v>
      </c>
      <c r="B65" s="318" t="s">
        <v>200</v>
      </c>
      <c r="C65" s="27">
        <v>5.12</v>
      </c>
      <c r="D65" s="27">
        <v>4.3899999999999997</v>
      </c>
      <c r="E65" s="27">
        <v>5.85</v>
      </c>
      <c r="F65" s="29">
        <v>7.2999999999999995E-2</v>
      </c>
      <c r="G65" s="28"/>
      <c r="H65" s="27">
        <v>0.78</v>
      </c>
      <c r="I65" s="27">
        <v>0.54</v>
      </c>
      <c r="J65" s="27">
        <v>1.03</v>
      </c>
      <c r="K65" s="29">
        <v>0.16</v>
      </c>
      <c r="L65" s="240">
        <f t="shared" si="20"/>
        <v>15.234375</v>
      </c>
      <c r="M65" s="29"/>
      <c r="N65" s="27">
        <v>4.7699999999999996</v>
      </c>
      <c r="O65" s="27">
        <v>4.09</v>
      </c>
      <c r="P65" s="27">
        <v>5.45</v>
      </c>
      <c r="Q65" s="29">
        <v>7.2999999999999995E-2</v>
      </c>
      <c r="R65" s="250">
        <f t="shared" si="21"/>
        <v>93.164062499999986</v>
      </c>
    </row>
    <row r="66" spans="1:18" ht="12" customHeight="1" x14ac:dyDescent="0.25">
      <c r="A66" s="406"/>
      <c r="B66" s="315" t="s">
        <v>2</v>
      </c>
      <c r="C66" s="31">
        <v>2.74</v>
      </c>
      <c r="D66" s="31">
        <v>2.35</v>
      </c>
      <c r="E66" s="31">
        <v>3.12</v>
      </c>
      <c r="F66" s="33">
        <v>7.0999999999999994E-2</v>
      </c>
      <c r="G66" s="32"/>
      <c r="H66" s="31">
        <v>0.35</v>
      </c>
      <c r="I66" s="31">
        <v>0.21</v>
      </c>
      <c r="J66" s="31">
        <v>0.49</v>
      </c>
      <c r="K66" s="33">
        <v>0.20300000000000001</v>
      </c>
      <c r="L66" s="241">
        <f t="shared" si="20"/>
        <v>12.773722627737225</v>
      </c>
      <c r="M66" s="33"/>
      <c r="N66" s="31">
        <v>2.52</v>
      </c>
      <c r="O66" s="31">
        <v>2.1800000000000002</v>
      </c>
      <c r="P66" s="31">
        <v>2.85</v>
      </c>
      <c r="Q66" s="33">
        <v>6.8000000000000005E-2</v>
      </c>
      <c r="R66" s="251">
        <f t="shared" si="21"/>
        <v>91.970802919708035</v>
      </c>
    </row>
    <row r="67" spans="1:18" ht="12" customHeight="1" x14ac:dyDescent="0.25">
      <c r="A67" s="407"/>
      <c r="B67" s="320" t="s">
        <v>111</v>
      </c>
      <c r="C67" s="34">
        <v>2.38</v>
      </c>
      <c r="D67" s="34">
        <v>1.84</v>
      </c>
      <c r="E67" s="34">
        <v>2.92</v>
      </c>
      <c r="F67" s="36">
        <v>0.11600000000000001</v>
      </c>
      <c r="G67" s="35"/>
      <c r="H67" s="34">
        <v>0.43</v>
      </c>
      <c r="I67" s="34">
        <v>0.24</v>
      </c>
      <c r="J67" s="34">
        <v>0.63</v>
      </c>
      <c r="K67" s="36">
        <v>0.22500000000000001</v>
      </c>
      <c r="L67" s="242">
        <f t="shared" si="20"/>
        <v>18.067226890756302</v>
      </c>
      <c r="M67" s="36"/>
      <c r="N67" s="34">
        <v>2.25</v>
      </c>
      <c r="O67" s="34">
        <v>1.74</v>
      </c>
      <c r="P67" s="34">
        <v>2.77</v>
      </c>
      <c r="Q67" s="36">
        <v>0.11700000000000001</v>
      </c>
      <c r="R67" s="252">
        <f t="shared" si="21"/>
        <v>94.537815126050432</v>
      </c>
    </row>
    <row r="68" spans="1:18" ht="12" customHeight="1" x14ac:dyDescent="0.25">
      <c r="A68" s="408" t="s">
        <v>236</v>
      </c>
      <c r="B68" s="318" t="s">
        <v>200</v>
      </c>
      <c r="C68" s="27">
        <v>14.97</v>
      </c>
      <c r="D68" s="27">
        <v>13.1</v>
      </c>
      <c r="E68" s="27">
        <v>16.84</v>
      </c>
      <c r="F68" s="29">
        <v>6.4000000000000001E-2</v>
      </c>
      <c r="G68" s="28"/>
      <c r="H68" s="27">
        <v>1.31</v>
      </c>
      <c r="I68" s="27">
        <v>0.66</v>
      </c>
      <c r="J68" s="27">
        <v>1.95</v>
      </c>
      <c r="K68" s="29">
        <v>0.252</v>
      </c>
      <c r="L68" s="240">
        <f t="shared" si="20"/>
        <v>8.7508350033400131</v>
      </c>
      <c r="M68" s="29"/>
      <c r="N68" s="27">
        <v>14.42</v>
      </c>
      <c r="O68" s="27">
        <v>12.55</v>
      </c>
      <c r="P68" s="27">
        <v>16.28</v>
      </c>
      <c r="Q68" s="29">
        <v>6.6000000000000003E-2</v>
      </c>
      <c r="R68" s="250">
        <f t="shared" si="21"/>
        <v>96.325985303941209</v>
      </c>
    </row>
    <row r="69" spans="1:18" ht="12" customHeight="1" x14ac:dyDescent="0.25">
      <c r="A69" s="409"/>
      <c r="B69" s="315" t="s">
        <v>2</v>
      </c>
      <c r="C69" s="31">
        <v>10.220000000000001</v>
      </c>
      <c r="D69" s="31">
        <v>8.6</v>
      </c>
      <c r="E69" s="31">
        <v>11.85</v>
      </c>
      <c r="F69" s="33">
        <v>8.1000000000000003E-2</v>
      </c>
      <c r="G69" s="32"/>
      <c r="H69" s="31">
        <v>0.84</v>
      </c>
      <c r="I69" s="31">
        <v>0.23</v>
      </c>
      <c r="J69" s="31">
        <v>1.44</v>
      </c>
      <c r="K69" s="33">
        <v>0.36799999999999999</v>
      </c>
      <c r="L69" s="241">
        <f t="shared" si="20"/>
        <v>8.2191780821917799</v>
      </c>
      <c r="M69" s="33"/>
      <c r="N69" s="31">
        <v>10</v>
      </c>
      <c r="O69" s="31">
        <v>8.39</v>
      </c>
      <c r="P69" s="31">
        <v>11.62</v>
      </c>
      <c r="Q69" s="33">
        <v>8.2000000000000003E-2</v>
      </c>
      <c r="R69" s="251">
        <f t="shared" si="21"/>
        <v>97.847358121330714</v>
      </c>
    </row>
    <row r="70" spans="1:18" ht="12" customHeight="1" x14ac:dyDescent="0.25">
      <c r="A70" s="409"/>
      <c r="B70" s="320" t="s">
        <v>111</v>
      </c>
      <c r="C70" s="34">
        <v>4.75</v>
      </c>
      <c r="D70" s="34">
        <v>3.87</v>
      </c>
      <c r="E70" s="34">
        <v>5.63</v>
      </c>
      <c r="F70" s="36">
        <v>9.4E-2</v>
      </c>
      <c r="G70" s="35"/>
      <c r="H70" s="34">
        <v>0.47</v>
      </c>
      <c r="I70" s="34">
        <v>0.24</v>
      </c>
      <c r="J70" s="34">
        <v>0.7</v>
      </c>
      <c r="K70" s="36">
        <v>0.248</v>
      </c>
      <c r="L70" s="242">
        <f t="shared" si="20"/>
        <v>9.8947368421052637</v>
      </c>
      <c r="M70" s="36"/>
      <c r="N70" s="34">
        <v>4.41</v>
      </c>
      <c r="O70" s="34">
        <v>3.54</v>
      </c>
      <c r="P70" s="34">
        <v>5.28</v>
      </c>
      <c r="Q70" s="36">
        <v>0.10100000000000001</v>
      </c>
      <c r="R70" s="252">
        <f t="shared" si="21"/>
        <v>92.84210526315789</v>
      </c>
    </row>
    <row r="71" spans="1:18" ht="12" customHeight="1" x14ac:dyDescent="0.25">
      <c r="A71" s="405" t="s">
        <v>237</v>
      </c>
      <c r="B71" s="318" t="s">
        <v>200</v>
      </c>
      <c r="C71" s="27">
        <v>140.07</v>
      </c>
      <c r="D71" s="27">
        <v>129.91999999999999</v>
      </c>
      <c r="E71" s="27">
        <v>150.21</v>
      </c>
      <c r="F71" s="29">
        <v>3.6999999999999998E-2</v>
      </c>
      <c r="G71" s="28"/>
      <c r="H71" s="27">
        <v>15.27</v>
      </c>
      <c r="I71" s="27">
        <v>12.17</v>
      </c>
      <c r="J71" s="27">
        <v>18.36</v>
      </c>
      <c r="K71" s="29">
        <v>0.10299999999999999</v>
      </c>
      <c r="L71" s="240">
        <f t="shared" si="20"/>
        <v>10.901692011137289</v>
      </c>
      <c r="M71" s="29"/>
      <c r="N71" s="27">
        <v>134.5</v>
      </c>
      <c r="O71" s="27">
        <v>124.41</v>
      </c>
      <c r="P71" s="27">
        <v>144.59</v>
      </c>
      <c r="Q71" s="29">
        <v>3.7999999999999999E-2</v>
      </c>
      <c r="R71" s="250">
        <f t="shared" si="21"/>
        <v>96.023416862997081</v>
      </c>
    </row>
    <row r="72" spans="1:18" ht="12" customHeight="1" x14ac:dyDescent="0.25">
      <c r="A72" s="406"/>
      <c r="B72" s="315" t="s">
        <v>2</v>
      </c>
      <c r="C72" s="31">
        <v>74.91</v>
      </c>
      <c r="D72" s="31">
        <v>67.06</v>
      </c>
      <c r="E72" s="31">
        <v>82.76</v>
      </c>
      <c r="F72" s="33">
        <v>5.2999999999999999E-2</v>
      </c>
      <c r="G72" s="32"/>
      <c r="H72" s="31">
        <v>6.97</v>
      </c>
      <c r="I72" s="31">
        <v>4.8</v>
      </c>
      <c r="J72" s="31">
        <v>9.14</v>
      </c>
      <c r="K72" s="33">
        <v>0.159</v>
      </c>
      <c r="L72" s="241">
        <f t="shared" si="20"/>
        <v>9.304498731811508</v>
      </c>
      <c r="M72" s="33"/>
      <c r="N72" s="31">
        <v>72.790000000000006</v>
      </c>
      <c r="O72" s="31">
        <v>64.98</v>
      </c>
      <c r="P72" s="31">
        <v>80.599999999999994</v>
      </c>
      <c r="Q72" s="33">
        <v>5.5E-2</v>
      </c>
      <c r="R72" s="251">
        <f t="shared" si="21"/>
        <v>97.169937258042992</v>
      </c>
    </row>
    <row r="73" spans="1:18" ht="12" customHeight="1" x14ac:dyDescent="0.25">
      <c r="A73" s="407"/>
      <c r="B73" s="320" t="s">
        <v>111</v>
      </c>
      <c r="C73" s="34">
        <v>65.16</v>
      </c>
      <c r="D73" s="34">
        <v>59.48</v>
      </c>
      <c r="E73" s="34">
        <v>70.83</v>
      </c>
      <c r="F73" s="36">
        <v>4.3999999999999997E-2</v>
      </c>
      <c r="G73" s="35"/>
      <c r="H73" s="34">
        <v>8.3000000000000007</v>
      </c>
      <c r="I73" s="34">
        <v>6.09</v>
      </c>
      <c r="J73" s="34">
        <v>10.51</v>
      </c>
      <c r="K73" s="36">
        <v>0.13600000000000001</v>
      </c>
      <c r="L73" s="242">
        <f t="shared" si="20"/>
        <v>12.737875997544506</v>
      </c>
      <c r="M73" s="36"/>
      <c r="N73" s="34">
        <v>61.71</v>
      </c>
      <c r="O73" s="34">
        <v>56.02</v>
      </c>
      <c r="P73" s="34">
        <v>67.400000000000006</v>
      </c>
      <c r="Q73" s="36">
        <v>4.7E-2</v>
      </c>
      <c r="R73" s="252">
        <f t="shared" si="21"/>
        <v>94.705340699815849</v>
      </c>
    </row>
    <row r="74" spans="1:18" ht="12" customHeight="1" x14ac:dyDescent="0.25">
      <c r="A74" s="408" t="s">
        <v>238</v>
      </c>
      <c r="B74" s="318" t="s">
        <v>200</v>
      </c>
      <c r="C74" s="27">
        <v>150.13</v>
      </c>
      <c r="D74" s="27">
        <v>139.78</v>
      </c>
      <c r="E74" s="27">
        <v>160.47999999999999</v>
      </c>
      <c r="F74" s="29">
        <v>3.5000000000000003E-2</v>
      </c>
      <c r="G74" s="28"/>
      <c r="H74" s="27">
        <v>20.6</v>
      </c>
      <c r="I74" s="27">
        <v>16.28</v>
      </c>
      <c r="J74" s="27">
        <v>24.92</v>
      </c>
      <c r="K74" s="29">
        <v>0.107</v>
      </c>
      <c r="L74" s="240">
        <f t="shared" si="20"/>
        <v>13.721441417438221</v>
      </c>
      <c r="M74" s="29"/>
      <c r="N74" s="27">
        <v>144.59</v>
      </c>
      <c r="O74" s="27">
        <v>134.4</v>
      </c>
      <c r="P74" s="27">
        <v>154.78</v>
      </c>
      <c r="Q74" s="29">
        <v>3.5999999999999997E-2</v>
      </c>
      <c r="R74" s="250">
        <f t="shared" si="21"/>
        <v>96.309864783853996</v>
      </c>
    </row>
    <row r="75" spans="1:18" ht="12" customHeight="1" x14ac:dyDescent="0.25">
      <c r="A75" s="409"/>
      <c r="B75" s="315" t="s">
        <v>2</v>
      </c>
      <c r="C75" s="31">
        <v>88.42</v>
      </c>
      <c r="D75" s="31">
        <v>81.56</v>
      </c>
      <c r="E75" s="31">
        <v>95.28</v>
      </c>
      <c r="F75" s="33">
        <v>0.04</v>
      </c>
      <c r="G75" s="32"/>
      <c r="H75" s="31">
        <v>14.14</v>
      </c>
      <c r="I75" s="31">
        <v>10.39</v>
      </c>
      <c r="J75" s="31">
        <v>17.899999999999999</v>
      </c>
      <c r="K75" s="33">
        <v>0.13500000000000001</v>
      </c>
      <c r="L75" s="241">
        <f t="shared" si="20"/>
        <v>15.991857045917213</v>
      </c>
      <c r="M75" s="33"/>
      <c r="N75" s="31">
        <v>84.75</v>
      </c>
      <c r="O75" s="31">
        <v>77.84</v>
      </c>
      <c r="P75" s="31">
        <v>91.65</v>
      </c>
      <c r="Q75" s="33">
        <v>4.2000000000000003E-2</v>
      </c>
      <c r="R75" s="251">
        <f t="shared" si="21"/>
        <v>95.849355349468439</v>
      </c>
    </row>
    <row r="76" spans="1:18" ht="12" customHeight="1" x14ac:dyDescent="0.25">
      <c r="A76" s="410"/>
      <c r="B76" s="320" t="s">
        <v>111</v>
      </c>
      <c r="C76" s="34">
        <v>61.71</v>
      </c>
      <c r="D76" s="34">
        <v>54.11</v>
      </c>
      <c r="E76" s="34">
        <v>69.31</v>
      </c>
      <c r="F76" s="36">
        <v>6.3E-2</v>
      </c>
      <c r="G76" s="35"/>
      <c r="H76" s="34">
        <v>6.45</v>
      </c>
      <c r="I76" s="34">
        <v>4.34</v>
      </c>
      <c r="J76" s="34">
        <v>8.57</v>
      </c>
      <c r="K76" s="36">
        <v>0.16700000000000001</v>
      </c>
      <c r="L76" s="242">
        <f t="shared" ref="L76:L106" si="22">H76/$C76*100</f>
        <v>10.452114730189596</v>
      </c>
      <c r="M76" s="36"/>
      <c r="N76" s="34">
        <v>59.85</v>
      </c>
      <c r="O76" s="34">
        <v>52.38</v>
      </c>
      <c r="P76" s="34">
        <v>67.31</v>
      </c>
      <c r="Q76" s="36">
        <v>6.4000000000000001E-2</v>
      </c>
      <c r="R76" s="252">
        <f t="shared" ref="R76:R106" si="23">N76/$C76*100</f>
        <v>96.985901798736023</v>
      </c>
    </row>
    <row r="77" spans="1:18" ht="12" customHeight="1" x14ac:dyDescent="0.25">
      <c r="A77" s="405" t="s">
        <v>239</v>
      </c>
      <c r="B77" s="318" t="s">
        <v>200</v>
      </c>
      <c r="C77" s="27">
        <v>257.07</v>
      </c>
      <c r="D77" s="27">
        <v>242.44</v>
      </c>
      <c r="E77" s="27">
        <v>271.69</v>
      </c>
      <c r="F77" s="29">
        <v>2.9000000000000001E-2</v>
      </c>
      <c r="G77" s="28"/>
      <c r="H77" s="27">
        <v>55.43</v>
      </c>
      <c r="I77" s="27">
        <v>45.51</v>
      </c>
      <c r="J77" s="27">
        <v>65.36</v>
      </c>
      <c r="K77" s="29">
        <v>9.0999999999999998E-2</v>
      </c>
      <c r="L77" s="240">
        <f t="shared" si="22"/>
        <v>21.562220406893065</v>
      </c>
      <c r="M77" s="29"/>
      <c r="N77" s="27">
        <v>229.5</v>
      </c>
      <c r="O77" s="27">
        <v>216.72</v>
      </c>
      <c r="P77" s="27">
        <v>242.29</v>
      </c>
      <c r="Q77" s="29">
        <v>2.8000000000000001E-2</v>
      </c>
      <c r="R77" s="250">
        <f t="shared" si="23"/>
        <v>89.275294666822276</v>
      </c>
    </row>
    <row r="78" spans="1:18" ht="12" customHeight="1" x14ac:dyDescent="0.25">
      <c r="A78" s="406"/>
      <c r="B78" s="315" t="s">
        <v>2</v>
      </c>
      <c r="C78" s="31">
        <v>186.86</v>
      </c>
      <c r="D78" s="31">
        <v>173.49</v>
      </c>
      <c r="E78" s="31">
        <v>200.22</v>
      </c>
      <c r="F78" s="33">
        <v>3.5999999999999997E-2</v>
      </c>
      <c r="G78" s="32"/>
      <c r="H78" s="31">
        <v>40.950000000000003</v>
      </c>
      <c r="I78" s="31">
        <v>31.83</v>
      </c>
      <c r="J78" s="31">
        <v>50.06</v>
      </c>
      <c r="K78" s="33">
        <v>0.114</v>
      </c>
      <c r="L78" s="241">
        <f t="shared" si="22"/>
        <v>21.91480252595526</v>
      </c>
      <c r="M78" s="33"/>
      <c r="N78" s="31">
        <v>164.7</v>
      </c>
      <c r="O78" s="31">
        <v>153.36000000000001</v>
      </c>
      <c r="P78" s="31">
        <v>176.04</v>
      </c>
      <c r="Q78" s="33">
        <v>3.5000000000000003E-2</v>
      </c>
      <c r="R78" s="251">
        <f t="shared" si="23"/>
        <v>88.140854115380478</v>
      </c>
    </row>
    <row r="79" spans="1:18" ht="12" customHeight="1" x14ac:dyDescent="0.25">
      <c r="A79" s="407"/>
      <c r="B79" s="320" t="s">
        <v>111</v>
      </c>
      <c r="C79" s="34">
        <v>70.209999999999994</v>
      </c>
      <c r="D79" s="34">
        <v>65.010000000000005</v>
      </c>
      <c r="E79" s="34">
        <v>75.400000000000006</v>
      </c>
      <c r="F79" s="36">
        <v>3.7999999999999999E-2</v>
      </c>
      <c r="G79" s="35"/>
      <c r="H79" s="34">
        <v>14.49</v>
      </c>
      <c r="I79" s="34">
        <v>11.25</v>
      </c>
      <c r="J79" s="34">
        <v>17.73</v>
      </c>
      <c r="K79" s="36">
        <v>0.114</v>
      </c>
      <c r="L79" s="242">
        <f t="shared" si="22"/>
        <v>20.638085742771686</v>
      </c>
      <c r="M79" s="36"/>
      <c r="N79" s="34">
        <v>64.81</v>
      </c>
      <c r="O79" s="34">
        <v>59.95</v>
      </c>
      <c r="P79" s="34">
        <v>69.66</v>
      </c>
      <c r="Q79" s="36">
        <v>3.7999999999999999E-2</v>
      </c>
      <c r="R79" s="252">
        <f t="shared" si="23"/>
        <v>92.308787921948451</v>
      </c>
    </row>
    <row r="80" spans="1:18" ht="12" customHeight="1" x14ac:dyDescent="0.25">
      <c r="A80" s="408" t="s">
        <v>240</v>
      </c>
      <c r="B80" s="318" t="s">
        <v>200</v>
      </c>
      <c r="C80" s="27">
        <v>112.89</v>
      </c>
      <c r="D80" s="27">
        <v>105.46</v>
      </c>
      <c r="E80" s="27">
        <v>120.32</v>
      </c>
      <c r="F80" s="29">
        <v>3.4000000000000002E-2</v>
      </c>
      <c r="G80" s="28"/>
      <c r="H80" s="27">
        <v>4.63</v>
      </c>
      <c r="I80" s="27">
        <v>2.97</v>
      </c>
      <c r="J80" s="27">
        <v>6.28</v>
      </c>
      <c r="K80" s="29">
        <v>0.182</v>
      </c>
      <c r="L80" s="240">
        <f t="shared" si="22"/>
        <v>4.101337585259988</v>
      </c>
      <c r="M80" s="29"/>
      <c r="N80" s="27">
        <v>109.94</v>
      </c>
      <c r="O80" s="27">
        <v>102.46</v>
      </c>
      <c r="P80" s="27">
        <v>117.41</v>
      </c>
      <c r="Q80" s="29">
        <v>3.5000000000000003E-2</v>
      </c>
      <c r="R80" s="250">
        <f t="shared" si="23"/>
        <v>97.386836743732829</v>
      </c>
    </row>
    <row r="81" spans="1:18" ht="12" customHeight="1" x14ac:dyDescent="0.25">
      <c r="A81" s="409"/>
      <c r="B81" s="315" t="s">
        <v>2</v>
      </c>
      <c r="C81" s="31">
        <v>77.319999999999993</v>
      </c>
      <c r="D81" s="31">
        <v>70.72</v>
      </c>
      <c r="E81" s="31">
        <v>83.93</v>
      </c>
      <c r="F81" s="33">
        <v>4.3999999999999997E-2</v>
      </c>
      <c r="G81" s="32"/>
      <c r="H81" s="31">
        <v>2.34</v>
      </c>
      <c r="I81" s="31">
        <v>1.01</v>
      </c>
      <c r="J81" s="31">
        <v>3.66</v>
      </c>
      <c r="K81" s="33">
        <v>0.28899999999999998</v>
      </c>
      <c r="L81" s="241">
        <f t="shared" si="22"/>
        <v>3.0263838592860837</v>
      </c>
      <c r="M81" s="33"/>
      <c r="N81" s="31">
        <v>75.930000000000007</v>
      </c>
      <c r="O81" s="31">
        <v>69.209999999999994</v>
      </c>
      <c r="P81" s="31">
        <v>82.65</v>
      </c>
      <c r="Q81" s="33">
        <v>4.4999999999999998E-2</v>
      </c>
      <c r="R81" s="251">
        <f t="shared" si="23"/>
        <v>98.202276254526652</v>
      </c>
    </row>
    <row r="82" spans="1:18" ht="12" customHeight="1" x14ac:dyDescent="0.25">
      <c r="A82" s="409"/>
      <c r="B82" s="320" t="s">
        <v>111</v>
      </c>
      <c r="C82" s="34">
        <v>35.57</v>
      </c>
      <c r="D82" s="34">
        <v>32.36</v>
      </c>
      <c r="E82" s="34">
        <v>38.770000000000003</v>
      </c>
      <c r="F82" s="36">
        <v>4.5999999999999999E-2</v>
      </c>
      <c r="G82" s="35"/>
      <c r="H82" s="34">
        <v>2.29</v>
      </c>
      <c r="I82" s="34">
        <v>1.28</v>
      </c>
      <c r="J82" s="34">
        <v>3.3</v>
      </c>
      <c r="K82" s="36">
        <v>0.224</v>
      </c>
      <c r="L82" s="242">
        <f t="shared" si="22"/>
        <v>6.4380095586168125</v>
      </c>
      <c r="M82" s="36"/>
      <c r="N82" s="34">
        <v>34.01</v>
      </c>
      <c r="O82" s="34">
        <v>30.88</v>
      </c>
      <c r="P82" s="34">
        <v>37.14</v>
      </c>
      <c r="Q82" s="36">
        <v>4.7E-2</v>
      </c>
      <c r="R82" s="252">
        <f t="shared" si="23"/>
        <v>95.614281698060154</v>
      </c>
    </row>
    <row r="83" spans="1:18" ht="12" customHeight="1" x14ac:dyDescent="0.25">
      <c r="A83" s="405" t="s">
        <v>241</v>
      </c>
      <c r="B83" s="318" t="s">
        <v>200</v>
      </c>
      <c r="C83" s="27">
        <v>383.3</v>
      </c>
      <c r="D83" s="27">
        <v>363.02</v>
      </c>
      <c r="E83" s="27">
        <v>403.57</v>
      </c>
      <c r="F83" s="29">
        <v>2.7E-2</v>
      </c>
      <c r="G83" s="28"/>
      <c r="H83" s="27">
        <v>118.85</v>
      </c>
      <c r="I83" s="27">
        <v>103.81</v>
      </c>
      <c r="J83" s="27">
        <v>133.9</v>
      </c>
      <c r="K83" s="29">
        <v>6.5000000000000002E-2</v>
      </c>
      <c r="L83" s="240">
        <f t="shared" si="22"/>
        <v>31.007044090790504</v>
      </c>
      <c r="M83" s="29"/>
      <c r="N83" s="27">
        <v>331.08</v>
      </c>
      <c r="O83" s="27">
        <v>312.89999999999998</v>
      </c>
      <c r="P83" s="27">
        <v>349.25</v>
      </c>
      <c r="Q83" s="29">
        <v>2.8000000000000001E-2</v>
      </c>
      <c r="R83" s="250">
        <f t="shared" si="23"/>
        <v>86.376206626663176</v>
      </c>
    </row>
    <row r="84" spans="1:18" ht="12" customHeight="1" x14ac:dyDescent="0.25">
      <c r="A84" s="406"/>
      <c r="B84" s="315" t="s">
        <v>2</v>
      </c>
      <c r="C84" s="31">
        <v>149.34</v>
      </c>
      <c r="D84" s="31">
        <v>138.77000000000001</v>
      </c>
      <c r="E84" s="31">
        <v>159.91</v>
      </c>
      <c r="F84" s="33">
        <v>3.5999999999999997E-2</v>
      </c>
      <c r="G84" s="32"/>
      <c r="H84" s="31">
        <v>34.380000000000003</v>
      </c>
      <c r="I84" s="31">
        <v>28.33</v>
      </c>
      <c r="J84" s="31">
        <v>40.43</v>
      </c>
      <c r="K84" s="33">
        <v>0.09</v>
      </c>
      <c r="L84" s="241">
        <f t="shared" si="22"/>
        <v>23.021293692245884</v>
      </c>
      <c r="M84" s="33"/>
      <c r="N84" s="31">
        <v>134.37</v>
      </c>
      <c r="O84" s="31">
        <v>124.36</v>
      </c>
      <c r="P84" s="31">
        <v>144.38999999999999</v>
      </c>
      <c r="Q84" s="33">
        <v>3.7999999999999999E-2</v>
      </c>
      <c r="R84" s="251">
        <f t="shared" si="23"/>
        <v>89.975893933306551</v>
      </c>
    </row>
    <row r="85" spans="1:18" ht="12" customHeight="1" x14ac:dyDescent="0.25">
      <c r="A85" s="407"/>
      <c r="B85" s="320" t="s">
        <v>111</v>
      </c>
      <c r="C85" s="34">
        <v>233.95</v>
      </c>
      <c r="D85" s="34">
        <v>216.47</v>
      </c>
      <c r="E85" s="34">
        <v>251.43</v>
      </c>
      <c r="F85" s="36">
        <v>3.7999999999999999E-2</v>
      </c>
      <c r="G85" s="35"/>
      <c r="H85" s="34">
        <v>84.47</v>
      </c>
      <c r="I85" s="34">
        <v>70.91</v>
      </c>
      <c r="J85" s="34">
        <v>98.04</v>
      </c>
      <c r="K85" s="36">
        <v>8.2000000000000003E-2</v>
      </c>
      <c r="L85" s="242">
        <f t="shared" si="22"/>
        <v>36.106005556742893</v>
      </c>
      <c r="M85" s="36"/>
      <c r="N85" s="34">
        <v>196.7</v>
      </c>
      <c r="O85" s="34">
        <v>181.39</v>
      </c>
      <c r="P85" s="34">
        <v>212.01</v>
      </c>
      <c r="Q85" s="36">
        <v>0.04</v>
      </c>
      <c r="R85" s="252">
        <f t="shared" si="23"/>
        <v>84.077794400512929</v>
      </c>
    </row>
    <row r="86" spans="1:18" ht="12" customHeight="1" x14ac:dyDescent="0.25">
      <c r="A86" s="408" t="s">
        <v>242</v>
      </c>
      <c r="B86" s="318" t="s">
        <v>200</v>
      </c>
      <c r="C86" s="27">
        <v>231.27</v>
      </c>
      <c r="D86" s="27">
        <v>215.74</v>
      </c>
      <c r="E86" s="27">
        <v>246.79</v>
      </c>
      <c r="F86" s="29">
        <v>3.4000000000000002E-2</v>
      </c>
      <c r="G86" s="28"/>
      <c r="H86" s="27">
        <v>52.09</v>
      </c>
      <c r="I86" s="27">
        <v>42.99</v>
      </c>
      <c r="J86" s="27">
        <v>61.19</v>
      </c>
      <c r="K86" s="29">
        <v>8.8999999999999996E-2</v>
      </c>
      <c r="L86" s="240">
        <f t="shared" si="22"/>
        <v>22.523457430708696</v>
      </c>
      <c r="M86" s="29"/>
      <c r="N86" s="27">
        <v>209.71</v>
      </c>
      <c r="O86" s="27">
        <v>194.45</v>
      </c>
      <c r="P86" s="27">
        <v>224.96</v>
      </c>
      <c r="Q86" s="29">
        <v>3.6999999999999998E-2</v>
      </c>
      <c r="R86" s="250">
        <f t="shared" si="23"/>
        <v>90.677563021576518</v>
      </c>
    </row>
    <row r="87" spans="1:18" ht="12" customHeight="1" x14ac:dyDescent="0.25">
      <c r="A87" s="409"/>
      <c r="B87" s="315" t="s">
        <v>2</v>
      </c>
      <c r="C87" s="31">
        <v>185.25</v>
      </c>
      <c r="D87" s="31">
        <v>170.04</v>
      </c>
      <c r="E87" s="31">
        <v>200.46</v>
      </c>
      <c r="F87" s="33">
        <v>4.2000000000000003E-2</v>
      </c>
      <c r="G87" s="32"/>
      <c r="H87" s="31">
        <v>45.82</v>
      </c>
      <c r="I87" s="31">
        <v>36.86</v>
      </c>
      <c r="J87" s="31">
        <v>54.77</v>
      </c>
      <c r="K87" s="33">
        <v>0.1</v>
      </c>
      <c r="L87" s="241">
        <f t="shared" si="22"/>
        <v>24.734143049932523</v>
      </c>
      <c r="M87" s="33"/>
      <c r="N87" s="31">
        <v>167.35</v>
      </c>
      <c r="O87" s="31">
        <v>152.53</v>
      </c>
      <c r="P87" s="31">
        <v>182.18</v>
      </c>
      <c r="Q87" s="33">
        <v>4.4999999999999998E-2</v>
      </c>
      <c r="R87" s="251">
        <f t="shared" si="23"/>
        <v>90.337381916329278</v>
      </c>
    </row>
    <row r="88" spans="1:18" ht="12" customHeight="1" x14ac:dyDescent="0.25">
      <c r="A88" s="409"/>
      <c r="B88" s="320" t="s">
        <v>111</v>
      </c>
      <c r="C88" s="34">
        <v>46.02</v>
      </c>
      <c r="D88" s="34">
        <v>42.56</v>
      </c>
      <c r="E88" s="34">
        <v>49.48</v>
      </c>
      <c r="F88" s="36">
        <v>3.7999999999999999E-2</v>
      </c>
      <c r="G88" s="35"/>
      <c r="H88" s="34">
        <v>6.27</v>
      </c>
      <c r="I88" s="34">
        <v>4.5999999999999996</v>
      </c>
      <c r="J88" s="34">
        <v>7.94</v>
      </c>
      <c r="K88" s="36">
        <v>0.13600000000000001</v>
      </c>
      <c r="L88" s="242">
        <f t="shared" si="22"/>
        <v>13.624511082138199</v>
      </c>
      <c r="M88" s="36"/>
      <c r="N88" s="34">
        <v>42.35</v>
      </c>
      <c r="O88" s="34">
        <v>39.01</v>
      </c>
      <c r="P88" s="34">
        <v>45.7</v>
      </c>
      <c r="Q88" s="36">
        <v>0.04</v>
      </c>
      <c r="R88" s="252">
        <f t="shared" si="23"/>
        <v>92.025206431986092</v>
      </c>
    </row>
    <row r="89" spans="1:18" ht="12" customHeight="1" x14ac:dyDescent="0.25">
      <c r="A89" s="405" t="s">
        <v>243</v>
      </c>
      <c r="B89" s="318" t="s">
        <v>200</v>
      </c>
      <c r="C89" s="27">
        <v>46.8</v>
      </c>
      <c r="D89" s="27">
        <v>43.04</v>
      </c>
      <c r="E89" s="27">
        <v>50.57</v>
      </c>
      <c r="F89" s="29">
        <v>4.1000000000000002E-2</v>
      </c>
      <c r="G89" s="28"/>
      <c r="H89" s="27">
        <v>17.53</v>
      </c>
      <c r="I89" s="27">
        <v>14.8</v>
      </c>
      <c r="J89" s="27">
        <v>20.260000000000002</v>
      </c>
      <c r="K89" s="29">
        <v>7.9000000000000001E-2</v>
      </c>
      <c r="L89" s="240">
        <f t="shared" si="22"/>
        <v>37.457264957264961</v>
      </c>
      <c r="M89" s="29"/>
      <c r="N89" s="27">
        <v>37.92</v>
      </c>
      <c r="O89" s="27">
        <v>34.43</v>
      </c>
      <c r="P89" s="27">
        <v>41.4</v>
      </c>
      <c r="Q89" s="29">
        <v>4.7E-2</v>
      </c>
      <c r="R89" s="250">
        <f t="shared" si="23"/>
        <v>81.025641025641036</v>
      </c>
    </row>
    <row r="90" spans="1:18" ht="12" customHeight="1" x14ac:dyDescent="0.25">
      <c r="A90" s="406"/>
      <c r="B90" s="315" t="s">
        <v>2</v>
      </c>
      <c r="C90" s="31">
        <v>18.600000000000001</v>
      </c>
      <c r="D90" s="31">
        <v>16.489999999999998</v>
      </c>
      <c r="E90" s="31">
        <v>20.71</v>
      </c>
      <c r="F90" s="33">
        <v>5.8000000000000003E-2</v>
      </c>
      <c r="G90" s="32"/>
      <c r="H90" s="31">
        <v>8.01</v>
      </c>
      <c r="I90" s="31">
        <v>6.62</v>
      </c>
      <c r="J90" s="31">
        <v>9.41</v>
      </c>
      <c r="K90" s="33">
        <v>8.8999999999999996E-2</v>
      </c>
      <c r="L90" s="241">
        <f t="shared" si="22"/>
        <v>43.064516129032256</v>
      </c>
      <c r="M90" s="33"/>
      <c r="N90" s="31">
        <v>15.73</v>
      </c>
      <c r="O90" s="31">
        <v>13.69</v>
      </c>
      <c r="P90" s="31">
        <v>17.78</v>
      </c>
      <c r="Q90" s="33">
        <v>6.6000000000000003E-2</v>
      </c>
      <c r="R90" s="251">
        <f t="shared" si="23"/>
        <v>84.569892473118273</v>
      </c>
    </row>
    <row r="91" spans="1:18" ht="12" customHeight="1" x14ac:dyDescent="0.25">
      <c r="A91" s="407"/>
      <c r="B91" s="320" t="s">
        <v>111</v>
      </c>
      <c r="C91" s="34">
        <v>28.2</v>
      </c>
      <c r="D91" s="34">
        <v>25.07</v>
      </c>
      <c r="E91" s="34">
        <v>31.33</v>
      </c>
      <c r="F91" s="36">
        <v>5.7000000000000002E-2</v>
      </c>
      <c r="G91" s="35"/>
      <c r="H91" s="34">
        <v>9.52</v>
      </c>
      <c r="I91" s="34">
        <v>7.15</v>
      </c>
      <c r="J91" s="34">
        <v>11.89</v>
      </c>
      <c r="K91" s="36">
        <v>0.127</v>
      </c>
      <c r="L91" s="242">
        <f t="shared" si="22"/>
        <v>33.758865248226947</v>
      </c>
      <c r="M91" s="36"/>
      <c r="N91" s="34">
        <v>22.18</v>
      </c>
      <c r="O91" s="34">
        <v>19.399999999999999</v>
      </c>
      <c r="P91" s="34">
        <v>24.96</v>
      </c>
      <c r="Q91" s="36">
        <v>6.4000000000000001E-2</v>
      </c>
      <c r="R91" s="252">
        <f t="shared" si="23"/>
        <v>78.652482269503537</v>
      </c>
    </row>
    <row r="92" spans="1:18" ht="12" customHeight="1" x14ac:dyDescent="0.25">
      <c r="A92" s="408" t="s">
        <v>244</v>
      </c>
      <c r="B92" s="318" t="s">
        <v>200</v>
      </c>
      <c r="C92" s="27">
        <v>45.32</v>
      </c>
      <c r="D92" s="27">
        <v>40.6</v>
      </c>
      <c r="E92" s="27">
        <v>50.04</v>
      </c>
      <c r="F92" s="29">
        <v>5.2999999999999999E-2</v>
      </c>
      <c r="G92" s="28"/>
      <c r="H92" s="27">
        <v>8.75</v>
      </c>
      <c r="I92" s="27">
        <v>6.35</v>
      </c>
      <c r="J92" s="27">
        <v>11.16</v>
      </c>
      <c r="K92" s="29">
        <v>0.14000000000000001</v>
      </c>
      <c r="L92" s="240">
        <f t="shared" si="22"/>
        <v>19.307149161518094</v>
      </c>
      <c r="M92" s="29"/>
      <c r="N92" s="27">
        <v>42.95</v>
      </c>
      <c r="O92" s="27">
        <v>38.31</v>
      </c>
      <c r="P92" s="27">
        <v>47.59</v>
      </c>
      <c r="Q92" s="29">
        <v>5.5E-2</v>
      </c>
      <c r="R92" s="250">
        <f t="shared" si="23"/>
        <v>94.770520741394535</v>
      </c>
    </row>
    <row r="93" spans="1:18" ht="12" customHeight="1" x14ac:dyDescent="0.25">
      <c r="A93" s="409"/>
      <c r="B93" s="315" t="s">
        <v>2</v>
      </c>
      <c r="C93" s="31">
        <v>38.6</v>
      </c>
      <c r="D93" s="31">
        <v>34.200000000000003</v>
      </c>
      <c r="E93" s="31">
        <v>43</v>
      </c>
      <c r="F93" s="33">
        <v>5.8000000000000003E-2</v>
      </c>
      <c r="G93" s="32"/>
      <c r="H93" s="31">
        <v>8.01</v>
      </c>
      <c r="I93" s="31">
        <v>5.75</v>
      </c>
      <c r="J93" s="31">
        <v>10.28</v>
      </c>
      <c r="K93" s="33">
        <v>0.14399999999999999</v>
      </c>
      <c r="L93" s="241">
        <f t="shared" si="22"/>
        <v>20.751295336787564</v>
      </c>
      <c r="M93" s="33"/>
      <c r="N93" s="31">
        <v>36.44</v>
      </c>
      <c r="O93" s="31">
        <v>32.04</v>
      </c>
      <c r="P93" s="31">
        <v>40.840000000000003</v>
      </c>
      <c r="Q93" s="33">
        <v>6.2E-2</v>
      </c>
      <c r="R93" s="251">
        <f t="shared" si="23"/>
        <v>94.404145077720202</v>
      </c>
    </row>
    <row r="94" spans="1:18" ht="12" customHeight="1" x14ac:dyDescent="0.25">
      <c r="A94" s="409"/>
      <c r="B94" s="320" t="s">
        <v>111</v>
      </c>
      <c r="C94" s="34">
        <v>6.72</v>
      </c>
      <c r="D94" s="34">
        <v>5.82</v>
      </c>
      <c r="E94" s="34">
        <v>7.63</v>
      </c>
      <c r="F94" s="36">
        <v>6.9000000000000006E-2</v>
      </c>
      <c r="G94" s="35"/>
      <c r="H94" s="34">
        <v>0.74</v>
      </c>
      <c r="I94" s="34">
        <v>0.47</v>
      </c>
      <c r="J94" s="34">
        <v>1</v>
      </c>
      <c r="K94" s="36">
        <v>0.183</v>
      </c>
      <c r="L94" s="242">
        <f t="shared" si="22"/>
        <v>11.011904761904761</v>
      </c>
      <c r="M94" s="36"/>
      <c r="N94" s="34">
        <v>6.51</v>
      </c>
      <c r="O94" s="34">
        <v>5.65</v>
      </c>
      <c r="P94" s="34">
        <v>7.38</v>
      </c>
      <c r="Q94" s="36">
        <v>6.8000000000000005E-2</v>
      </c>
      <c r="R94" s="252">
        <f t="shared" si="23"/>
        <v>96.875</v>
      </c>
    </row>
    <row r="95" spans="1:18" ht="12" customHeight="1" x14ac:dyDescent="0.25">
      <c r="A95" s="405" t="s">
        <v>245</v>
      </c>
      <c r="B95" s="318" t="s">
        <v>200</v>
      </c>
      <c r="C95" s="27">
        <v>77.33</v>
      </c>
      <c r="D95" s="27">
        <v>70.290000000000006</v>
      </c>
      <c r="E95" s="27">
        <v>84.37</v>
      </c>
      <c r="F95" s="29">
        <v>4.5999999999999999E-2</v>
      </c>
      <c r="G95" s="28"/>
      <c r="H95" s="27">
        <v>11.75</v>
      </c>
      <c r="I95" s="27">
        <v>9.1</v>
      </c>
      <c r="J95" s="27">
        <v>14.4</v>
      </c>
      <c r="K95" s="29">
        <v>0.115</v>
      </c>
      <c r="L95" s="240">
        <f t="shared" si="22"/>
        <v>15.194620457778353</v>
      </c>
      <c r="M95" s="29"/>
      <c r="N95" s="27">
        <v>71.010000000000005</v>
      </c>
      <c r="O95" s="27">
        <v>63.97</v>
      </c>
      <c r="P95" s="27">
        <v>78.06</v>
      </c>
      <c r="Q95" s="29">
        <v>5.0999999999999997E-2</v>
      </c>
      <c r="R95" s="250">
        <f t="shared" si="23"/>
        <v>91.827233932497094</v>
      </c>
    </row>
    <row r="96" spans="1:18" ht="12" customHeight="1" x14ac:dyDescent="0.25">
      <c r="A96" s="406"/>
      <c r="B96" s="315" t="s">
        <v>2</v>
      </c>
      <c r="C96" s="31">
        <v>52.01</v>
      </c>
      <c r="D96" s="31">
        <v>45.4</v>
      </c>
      <c r="E96" s="31">
        <v>58.61</v>
      </c>
      <c r="F96" s="33">
        <v>6.5000000000000002E-2</v>
      </c>
      <c r="G96" s="32"/>
      <c r="H96" s="31">
        <v>7.14</v>
      </c>
      <c r="I96" s="31">
        <v>5</v>
      </c>
      <c r="J96" s="31">
        <v>9.2799999999999994</v>
      </c>
      <c r="K96" s="33">
        <v>0.153</v>
      </c>
      <c r="L96" s="241">
        <f t="shared" si="22"/>
        <v>13.728129205921938</v>
      </c>
      <c r="M96" s="33"/>
      <c r="N96" s="31">
        <v>48.23</v>
      </c>
      <c r="O96" s="31">
        <v>41.62</v>
      </c>
      <c r="P96" s="31">
        <v>54.85</v>
      </c>
      <c r="Q96" s="33">
        <v>7.0000000000000007E-2</v>
      </c>
      <c r="R96" s="251">
        <f t="shared" si="23"/>
        <v>92.732166890982498</v>
      </c>
    </row>
    <row r="97" spans="1:18" ht="12" customHeight="1" x14ac:dyDescent="0.25">
      <c r="A97" s="407"/>
      <c r="B97" s="320" t="s">
        <v>111</v>
      </c>
      <c r="C97" s="34">
        <v>25.33</v>
      </c>
      <c r="D97" s="34">
        <v>22.9</v>
      </c>
      <c r="E97" s="34">
        <v>27.75</v>
      </c>
      <c r="F97" s="36">
        <v>4.9000000000000002E-2</v>
      </c>
      <c r="G97" s="35"/>
      <c r="H97" s="34">
        <v>4.6100000000000003</v>
      </c>
      <c r="I97" s="34">
        <v>3.08</v>
      </c>
      <c r="J97" s="34">
        <v>6.14</v>
      </c>
      <c r="K97" s="36">
        <v>0.16900000000000001</v>
      </c>
      <c r="L97" s="242">
        <f t="shared" si="22"/>
        <v>18.199763126727202</v>
      </c>
      <c r="M97" s="36"/>
      <c r="N97" s="34">
        <v>22.78</v>
      </c>
      <c r="O97" s="34">
        <v>20.5</v>
      </c>
      <c r="P97" s="34">
        <v>25.06</v>
      </c>
      <c r="Q97" s="36">
        <v>5.0999999999999997E-2</v>
      </c>
      <c r="R97" s="252">
        <f t="shared" si="23"/>
        <v>89.932885906040283</v>
      </c>
    </row>
    <row r="98" spans="1:18" ht="12" customHeight="1" x14ac:dyDescent="0.25">
      <c r="A98" s="408" t="s">
        <v>252</v>
      </c>
      <c r="B98" s="318" t="s">
        <v>200</v>
      </c>
      <c r="C98" s="125">
        <v>2.2599999999999998</v>
      </c>
      <c r="D98" s="125">
        <v>1.7</v>
      </c>
      <c r="E98" s="125">
        <v>2.82</v>
      </c>
      <c r="F98" s="128">
        <v>0.12640000000000001</v>
      </c>
      <c r="G98" s="41"/>
      <c r="H98" s="125">
        <v>0.12</v>
      </c>
      <c r="I98" s="125">
        <v>0</v>
      </c>
      <c r="J98" s="125">
        <v>0.25</v>
      </c>
      <c r="K98" s="128">
        <v>0.5343</v>
      </c>
      <c r="L98" s="270">
        <f t="shared" si="22"/>
        <v>5.3097345132743365</v>
      </c>
      <c r="M98" s="128"/>
      <c r="N98" s="125">
        <v>2.16</v>
      </c>
      <c r="O98" s="125">
        <v>1.61</v>
      </c>
      <c r="P98" s="125">
        <v>2.7</v>
      </c>
      <c r="Q98" s="128">
        <v>0.12870000000000001</v>
      </c>
      <c r="R98" s="272">
        <f t="shared" si="23"/>
        <v>95.57522123893807</v>
      </c>
    </row>
    <row r="99" spans="1:18" ht="12" customHeight="1" x14ac:dyDescent="0.25">
      <c r="A99" s="410"/>
      <c r="B99" s="316" t="s">
        <v>2</v>
      </c>
      <c r="C99" s="103">
        <v>2.2599999999999998</v>
      </c>
      <c r="D99" s="103">
        <v>1.7</v>
      </c>
      <c r="E99" s="103">
        <v>2.82</v>
      </c>
      <c r="F99" s="104">
        <v>0.12640000000000001</v>
      </c>
      <c r="G99" s="105"/>
      <c r="H99" s="103">
        <v>0.12</v>
      </c>
      <c r="I99" s="103">
        <v>0</v>
      </c>
      <c r="J99" s="103">
        <v>0.25</v>
      </c>
      <c r="K99" s="104">
        <v>0.5343</v>
      </c>
      <c r="L99" s="243">
        <f t="shared" si="22"/>
        <v>5.3097345132743365</v>
      </c>
      <c r="M99" s="104"/>
      <c r="N99" s="103">
        <v>2.16</v>
      </c>
      <c r="O99" s="103">
        <v>1.61</v>
      </c>
      <c r="P99" s="103">
        <v>2.7</v>
      </c>
      <c r="Q99" s="104">
        <v>0.12870000000000001</v>
      </c>
      <c r="R99" s="253">
        <f t="shared" si="23"/>
        <v>95.57522123893807</v>
      </c>
    </row>
    <row r="100" spans="1:18" ht="12" customHeight="1" x14ac:dyDescent="0.25">
      <c r="A100" s="406" t="s">
        <v>246</v>
      </c>
      <c r="B100" s="319" t="s">
        <v>200</v>
      </c>
      <c r="C100" s="27">
        <v>229.28</v>
      </c>
      <c r="D100" s="27">
        <v>211.09</v>
      </c>
      <c r="E100" s="27">
        <v>247.47</v>
      </c>
      <c r="F100" s="29">
        <v>0.04</v>
      </c>
      <c r="G100" s="28"/>
      <c r="H100" s="27">
        <v>30.52</v>
      </c>
      <c r="I100" s="27">
        <v>23.57</v>
      </c>
      <c r="J100" s="27">
        <v>37.47</v>
      </c>
      <c r="K100" s="29">
        <v>0.11600000000000001</v>
      </c>
      <c r="L100" s="240">
        <f t="shared" si="22"/>
        <v>13.311235170969994</v>
      </c>
      <c r="M100" s="29"/>
      <c r="N100" s="27">
        <v>212.69</v>
      </c>
      <c r="O100" s="27">
        <v>195.95</v>
      </c>
      <c r="P100" s="27">
        <v>229.44</v>
      </c>
      <c r="Q100" s="29">
        <v>0.04</v>
      </c>
      <c r="R100" s="250">
        <f t="shared" si="23"/>
        <v>92.764305652477319</v>
      </c>
    </row>
    <row r="101" spans="1:18" ht="12" customHeight="1" x14ac:dyDescent="0.25">
      <c r="A101" s="406"/>
      <c r="B101" s="315" t="s">
        <v>2</v>
      </c>
      <c r="C101" s="31">
        <v>172.56</v>
      </c>
      <c r="D101" s="31">
        <v>155.63999999999999</v>
      </c>
      <c r="E101" s="31">
        <v>189.47</v>
      </c>
      <c r="F101" s="33">
        <v>0.05</v>
      </c>
      <c r="G101" s="32"/>
      <c r="H101" s="31">
        <v>22.49</v>
      </c>
      <c r="I101" s="31">
        <v>16.329999999999998</v>
      </c>
      <c r="J101" s="31">
        <v>28.65</v>
      </c>
      <c r="K101" s="33">
        <v>0.14000000000000001</v>
      </c>
      <c r="L101" s="241">
        <f t="shared" si="22"/>
        <v>13.033147890588781</v>
      </c>
      <c r="M101" s="33"/>
      <c r="N101" s="31">
        <v>161.18</v>
      </c>
      <c r="O101" s="31">
        <v>145.63999999999999</v>
      </c>
      <c r="P101" s="31">
        <v>176.72</v>
      </c>
      <c r="Q101" s="33">
        <v>4.9000000000000002E-2</v>
      </c>
      <c r="R101" s="251">
        <f t="shared" si="23"/>
        <v>93.405192396847482</v>
      </c>
    </row>
    <row r="102" spans="1:18" ht="12" customHeight="1" x14ac:dyDescent="0.25">
      <c r="A102" s="407"/>
      <c r="B102" s="320" t="s">
        <v>111</v>
      </c>
      <c r="C102" s="34">
        <v>56.72</v>
      </c>
      <c r="D102" s="34">
        <v>50.82</v>
      </c>
      <c r="E102" s="34">
        <v>62.62</v>
      </c>
      <c r="F102" s="36">
        <v>5.2999999999999999E-2</v>
      </c>
      <c r="G102" s="35"/>
      <c r="H102" s="34">
        <v>8.0299999999999994</v>
      </c>
      <c r="I102" s="34">
        <v>4.78</v>
      </c>
      <c r="J102" s="34">
        <v>11.27</v>
      </c>
      <c r="K102" s="36">
        <v>0.20599999999999999</v>
      </c>
      <c r="L102" s="242">
        <f t="shared" si="22"/>
        <v>14.157263751763047</v>
      </c>
      <c r="M102" s="36"/>
      <c r="N102" s="34">
        <v>51.52</v>
      </c>
      <c r="O102" s="34">
        <v>46.18</v>
      </c>
      <c r="P102" s="34">
        <v>56.85</v>
      </c>
      <c r="Q102" s="36">
        <v>5.2999999999999999E-2</v>
      </c>
      <c r="R102" s="252">
        <f t="shared" si="23"/>
        <v>90.832157968970378</v>
      </c>
    </row>
    <row r="103" spans="1:18" ht="12" customHeight="1" x14ac:dyDescent="0.25">
      <c r="A103" s="408" t="s">
        <v>247</v>
      </c>
      <c r="B103" s="318" t="s">
        <v>200</v>
      </c>
      <c r="C103" s="27">
        <v>164.14</v>
      </c>
      <c r="D103" s="27">
        <v>154.49</v>
      </c>
      <c r="E103" s="27">
        <v>173.79</v>
      </c>
      <c r="F103" s="29">
        <v>0.03</v>
      </c>
      <c r="G103" s="28"/>
      <c r="H103" s="27">
        <v>23.73</v>
      </c>
      <c r="I103" s="27">
        <v>19.13</v>
      </c>
      <c r="J103" s="27">
        <v>28.34</v>
      </c>
      <c r="K103" s="29">
        <v>9.9000000000000005E-2</v>
      </c>
      <c r="L103" s="240">
        <f t="shared" si="22"/>
        <v>14.457170707932255</v>
      </c>
      <c r="M103" s="29"/>
      <c r="N103" s="27">
        <v>154.13999999999999</v>
      </c>
      <c r="O103" s="27">
        <v>144.78</v>
      </c>
      <c r="P103" s="27">
        <v>163.49</v>
      </c>
      <c r="Q103" s="29">
        <v>3.1E-2</v>
      </c>
      <c r="R103" s="250">
        <f t="shared" si="23"/>
        <v>93.90763981966613</v>
      </c>
    </row>
    <row r="104" spans="1:18" ht="12" customHeight="1" x14ac:dyDescent="0.25">
      <c r="A104" s="409"/>
      <c r="B104" s="315" t="s">
        <v>2</v>
      </c>
      <c r="C104" s="31">
        <v>101.44</v>
      </c>
      <c r="D104" s="31">
        <v>92.91</v>
      </c>
      <c r="E104" s="31">
        <v>109.98</v>
      </c>
      <c r="F104" s="33">
        <v>4.2999999999999997E-2</v>
      </c>
      <c r="G104" s="32"/>
      <c r="H104" s="31">
        <v>17.95</v>
      </c>
      <c r="I104" s="31">
        <v>13.55</v>
      </c>
      <c r="J104" s="31">
        <v>22.35</v>
      </c>
      <c r="K104" s="33">
        <v>0.125</v>
      </c>
      <c r="L104" s="241">
        <f t="shared" si="22"/>
        <v>17.695189274447952</v>
      </c>
      <c r="M104" s="33"/>
      <c r="N104" s="31">
        <v>94.44</v>
      </c>
      <c r="O104" s="31">
        <v>86.18</v>
      </c>
      <c r="P104" s="31">
        <v>102.7</v>
      </c>
      <c r="Q104" s="33">
        <v>4.4999999999999998E-2</v>
      </c>
      <c r="R104" s="251">
        <f t="shared" si="23"/>
        <v>93.099369085173507</v>
      </c>
    </row>
    <row r="105" spans="1:18" ht="12" customHeight="1" x14ac:dyDescent="0.25">
      <c r="A105" s="410"/>
      <c r="B105" s="320" t="s">
        <v>111</v>
      </c>
      <c r="C105" s="34">
        <v>62.69</v>
      </c>
      <c r="D105" s="34">
        <v>58.46</v>
      </c>
      <c r="E105" s="34">
        <v>66.930000000000007</v>
      </c>
      <c r="F105" s="36">
        <v>3.4000000000000002E-2</v>
      </c>
      <c r="G105" s="35"/>
      <c r="H105" s="34">
        <v>5.78</v>
      </c>
      <c r="I105" s="34">
        <v>4.3099999999999996</v>
      </c>
      <c r="J105" s="34">
        <v>7.26</v>
      </c>
      <c r="K105" s="36">
        <v>0.13</v>
      </c>
      <c r="L105" s="242">
        <f t="shared" si="22"/>
        <v>9.2199712872866488</v>
      </c>
      <c r="M105" s="36"/>
      <c r="N105" s="34">
        <v>59.69</v>
      </c>
      <c r="O105" s="34">
        <v>55.55</v>
      </c>
      <c r="P105" s="34">
        <v>63.84</v>
      </c>
      <c r="Q105" s="36">
        <v>3.5000000000000003E-2</v>
      </c>
      <c r="R105" s="252">
        <f t="shared" si="23"/>
        <v>95.214547774764711</v>
      </c>
    </row>
    <row r="106" spans="1:18" ht="12" customHeight="1" x14ac:dyDescent="0.25">
      <c r="A106" s="405" t="s">
        <v>248</v>
      </c>
      <c r="B106" s="318" t="s">
        <v>200</v>
      </c>
      <c r="C106" s="27">
        <v>213.95</v>
      </c>
      <c r="D106" s="27">
        <v>200.22</v>
      </c>
      <c r="E106" s="27">
        <v>227.68</v>
      </c>
      <c r="F106" s="29">
        <v>3.3000000000000002E-2</v>
      </c>
      <c r="G106" s="28"/>
      <c r="H106" s="27">
        <v>26.48</v>
      </c>
      <c r="I106" s="27">
        <v>21.65</v>
      </c>
      <c r="J106" s="27">
        <v>31.31</v>
      </c>
      <c r="K106" s="29">
        <v>9.2999999999999999E-2</v>
      </c>
      <c r="L106" s="240">
        <f t="shared" si="22"/>
        <v>12.376723533535875</v>
      </c>
      <c r="M106" s="29"/>
      <c r="N106" s="27">
        <v>200.94</v>
      </c>
      <c r="O106" s="27">
        <v>188.06</v>
      </c>
      <c r="P106" s="27">
        <v>213.83</v>
      </c>
      <c r="Q106" s="29">
        <v>3.3000000000000002E-2</v>
      </c>
      <c r="R106" s="250">
        <f t="shared" si="23"/>
        <v>93.919139985978035</v>
      </c>
    </row>
    <row r="107" spans="1:18" ht="12" customHeight="1" x14ac:dyDescent="0.25">
      <c r="A107" s="406"/>
      <c r="B107" s="315" t="s">
        <v>2</v>
      </c>
      <c r="C107" s="31">
        <v>124.81</v>
      </c>
      <c r="D107" s="31">
        <v>113.02</v>
      </c>
      <c r="E107" s="31">
        <v>136.61000000000001</v>
      </c>
      <c r="F107" s="33">
        <v>4.8000000000000001E-2</v>
      </c>
      <c r="G107" s="32"/>
      <c r="H107" s="31">
        <v>12.55</v>
      </c>
      <c r="I107" s="31">
        <v>8.82</v>
      </c>
      <c r="J107" s="31">
        <v>16.27</v>
      </c>
      <c r="K107" s="33">
        <v>0.151</v>
      </c>
      <c r="L107" s="241">
        <f t="shared" ref="L107:L117" si="24">H107/$C107*100</f>
        <v>10.055284031728227</v>
      </c>
      <c r="M107" s="33"/>
      <c r="N107" s="31">
        <v>116.5</v>
      </c>
      <c r="O107" s="31">
        <v>105.28</v>
      </c>
      <c r="P107" s="31">
        <v>127.72</v>
      </c>
      <c r="Q107" s="33">
        <v>4.9000000000000002E-2</v>
      </c>
      <c r="R107" s="251">
        <f t="shared" ref="R107:R117" si="25">N107/$C107*100</f>
        <v>93.341879657078763</v>
      </c>
    </row>
    <row r="108" spans="1:18" ht="12" customHeight="1" x14ac:dyDescent="0.25">
      <c r="A108" s="407"/>
      <c r="B108" s="320" t="s">
        <v>111</v>
      </c>
      <c r="C108" s="34">
        <v>89.14</v>
      </c>
      <c r="D108" s="34">
        <v>82.52</v>
      </c>
      <c r="E108" s="34">
        <v>95.75</v>
      </c>
      <c r="F108" s="36">
        <v>3.7999999999999999E-2</v>
      </c>
      <c r="G108" s="35"/>
      <c r="H108" s="34">
        <v>13.93</v>
      </c>
      <c r="I108" s="34">
        <v>11.26</v>
      </c>
      <c r="J108" s="34">
        <v>16.600000000000001</v>
      </c>
      <c r="K108" s="36">
        <v>9.8000000000000004E-2</v>
      </c>
      <c r="L108" s="242">
        <f t="shared" si="24"/>
        <v>15.627103432802333</v>
      </c>
      <c r="M108" s="36"/>
      <c r="N108" s="34">
        <v>84.44</v>
      </c>
      <c r="O108" s="34">
        <v>78.09</v>
      </c>
      <c r="P108" s="34">
        <v>90.79</v>
      </c>
      <c r="Q108" s="36">
        <v>3.7999999999999999E-2</v>
      </c>
      <c r="R108" s="252">
        <f t="shared" si="25"/>
        <v>94.727395108817589</v>
      </c>
    </row>
    <row r="109" spans="1:18" ht="12" customHeight="1" x14ac:dyDescent="0.25">
      <c r="A109" s="408" t="s">
        <v>199</v>
      </c>
      <c r="B109" s="318" t="s">
        <v>200</v>
      </c>
      <c r="C109" s="27">
        <v>612.98</v>
      </c>
      <c r="D109" s="27">
        <v>559.5</v>
      </c>
      <c r="E109" s="27">
        <v>666.46</v>
      </c>
      <c r="F109" s="29">
        <v>4.4499999999999998E-2</v>
      </c>
      <c r="G109" s="28"/>
      <c r="H109" s="27">
        <v>112.64</v>
      </c>
      <c r="I109" s="27">
        <v>81.09</v>
      </c>
      <c r="J109" s="27">
        <v>144.19</v>
      </c>
      <c r="K109" s="29">
        <v>0.1429</v>
      </c>
      <c r="L109" s="240">
        <f t="shared" si="24"/>
        <v>18.375803451988645</v>
      </c>
      <c r="M109" s="29"/>
      <c r="N109" s="27">
        <v>558.24</v>
      </c>
      <c r="O109" s="27">
        <v>508.24</v>
      </c>
      <c r="P109" s="27">
        <v>608.25</v>
      </c>
      <c r="Q109" s="29">
        <v>4.5699999999999998E-2</v>
      </c>
      <c r="R109" s="250">
        <f t="shared" si="25"/>
        <v>91.069855460210775</v>
      </c>
    </row>
    <row r="110" spans="1:18" ht="12" customHeight="1" x14ac:dyDescent="0.25">
      <c r="A110" s="409"/>
      <c r="B110" s="315" t="s">
        <v>2</v>
      </c>
      <c r="C110" s="31">
        <v>519.36</v>
      </c>
      <c r="D110" s="31">
        <v>466.32</v>
      </c>
      <c r="E110" s="31">
        <v>572.39</v>
      </c>
      <c r="F110" s="33">
        <v>5.21E-2</v>
      </c>
      <c r="G110" s="32"/>
      <c r="H110" s="31">
        <v>96.64</v>
      </c>
      <c r="I110" s="31">
        <v>65.78</v>
      </c>
      <c r="J110" s="31">
        <v>127.5</v>
      </c>
      <c r="K110" s="33">
        <v>0.16289999999999999</v>
      </c>
      <c r="L110" s="241">
        <f t="shared" si="24"/>
        <v>18.607516943930989</v>
      </c>
      <c r="M110" s="33"/>
      <c r="N110" s="31">
        <v>474.4</v>
      </c>
      <c r="O110" s="31">
        <v>424.88</v>
      </c>
      <c r="P110" s="31">
        <v>523.91999999999996</v>
      </c>
      <c r="Q110" s="33">
        <v>5.33E-2</v>
      </c>
      <c r="R110" s="251">
        <f t="shared" si="25"/>
        <v>91.34319162045594</v>
      </c>
    </row>
    <row r="111" spans="1:18" ht="12" customHeight="1" x14ac:dyDescent="0.25">
      <c r="A111" s="409"/>
      <c r="B111" s="320" t="s">
        <v>111</v>
      </c>
      <c r="C111" s="34">
        <v>93.62</v>
      </c>
      <c r="D111" s="34">
        <v>86.69</v>
      </c>
      <c r="E111" s="34">
        <v>100.56</v>
      </c>
      <c r="F111" s="36">
        <v>3.78E-2</v>
      </c>
      <c r="G111" s="35"/>
      <c r="H111" s="34">
        <v>16</v>
      </c>
      <c r="I111" s="34">
        <v>12.49</v>
      </c>
      <c r="J111" s="34">
        <v>19.52</v>
      </c>
      <c r="K111" s="36">
        <v>0.112</v>
      </c>
      <c r="L111" s="242">
        <f t="shared" si="24"/>
        <v>17.090365306558429</v>
      </c>
      <c r="M111" s="36"/>
      <c r="N111" s="34">
        <v>83.84</v>
      </c>
      <c r="O111" s="34">
        <v>77.19</v>
      </c>
      <c r="P111" s="34">
        <v>90.49</v>
      </c>
      <c r="Q111" s="36">
        <v>4.0500000000000001E-2</v>
      </c>
      <c r="R111" s="252">
        <f t="shared" si="25"/>
        <v>89.55351420636616</v>
      </c>
    </row>
    <row r="112" spans="1:18" ht="12" customHeight="1" x14ac:dyDescent="0.25">
      <c r="A112" s="405" t="s">
        <v>249</v>
      </c>
      <c r="B112" s="318" t="s">
        <v>200</v>
      </c>
      <c r="C112" s="27">
        <v>3.21</v>
      </c>
      <c r="D112" s="27">
        <v>2.82</v>
      </c>
      <c r="E112" s="27">
        <v>3.6</v>
      </c>
      <c r="F112" s="29">
        <v>6.0999999999999999E-2</v>
      </c>
      <c r="G112" s="28"/>
      <c r="H112" s="27">
        <v>0.52</v>
      </c>
      <c r="I112" s="27">
        <v>0.33</v>
      </c>
      <c r="J112" s="27">
        <v>0.71</v>
      </c>
      <c r="K112" s="29">
        <v>0.188</v>
      </c>
      <c r="L112" s="240">
        <f t="shared" si="24"/>
        <v>16.199376947040498</v>
      </c>
      <c r="M112" s="29"/>
      <c r="N112" s="27">
        <v>2.96</v>
      </c>
      <c r="O112" s="27">
        <v>2.59</v>
      </c>
      <c r="P112" s="27">
        <v>3.33</v>
      </c>
      <c r="Q112" s="29">
        <v>6.4000000000000001E-2</v>
      </c>
      <c r="R112" s="250">
        <f t="shared" si="25"/>
        <v>92.211838006230522</v>
      </c>
    </row>
    <row r="113" spans="1:18" ht="12" customHeight="1" x14ac:dyDescent="0.25">
      <c r="A113" s="406"/>
      <c r="B113" s="315" t="s">
        <v>2</v>
      </c>
      <c r="C113" s="31">
        <v>2.78</v>
      </c>
      <c r="D113" s="31">
        <v>2.4500000000000002</v>
      </c>
      <c r="E113" s="31">
        <v>3.11</v>
      </c>
      <c r="F113" s="33">
        <v>0.06</v>
      </c>
      <c r="G113" s="32"/>
      <c r="H113" s="31">
        <v>0.39</v>
      </c>
      <c r="I113" s="31">
        <v>0.24</v>
      </c>
      <c r="J113" s="31">
        <v>0.54</v>
      </c>
      <c r="K113" s="33">
        <v>0.19800000000000001</v>
      </c>
      <c r="L113" s="241">
        <f t="shared" si="24"/>
        <v>14.028776978417268</v>
      </c>
      <c r="M113" s="33"/>
      <c r="N113" s="31">
        <v>2.6</v>
      </c>
      <c r="O113" s="31">
        <v>2.2599999999999998</v>
      </c>
      <c r="P113" s="31">
        <v>2.94</v>
      </c>
      <c r="Q113" s="33">
        <v>6.6000000000000003E-2</v>
      </c>
      <c r="R113" s="251">
        <f t="shared" si="25"/>
        <v>93.525179856115116</v>
      </c>
    </row>
    <row r="114" spans="1:18" ht="12" customHeight="1" x14ac:dyDescent="0.25">
      <c r="A114" s="407"/>
      <c r="B114" s="320" t="s">
        <v>111</v>
      </c>
      <c r="C114" s="34">
        <v>0.43</v>
      </c>
      <c r="D114" s="34">
        <v>0.22</v>
      </c>
      <c r="E114" s="34">
        <v>0.64</v>
      </c>
      <c r="F114" s="36">
        <v>0.248</v>
      </c>
      <c r="G114" s="35"/>
      <c r="H114" s="34">
        <v>0.13</v>
      </c>
      <c r="I114" s="34">
        <v>0.01</v>
      </c>
      <c r="J114" s="34">
        <v>0.25</v>
      </c>
      <c r="K114" s="36">
        <v>0.47399999999999998</v>
      </c>
      <c r="L114" s="242">
        <f t="shared" si="24"/>
        <v>30.232558139534888</v>
      </c>
      <c r="M114" s="36"/>
      <c r="N114" s="34">
        <v>0.36</v>
      </c>
      <c r="O114" s="34">
        <v>0.2</v>
      </c>
      <c r="P114" s="34">
        <v>0.52</v>
      </c>
      <c r="Q114" s="36">
        <v>0.22600000000000001</v>
      </c>
      <c r="R114" s="252">
        <f t="shared" si="25"/>
        <v>83.720930232558132</v>
      </c>
    </row>
    <row r="115" spans="1:18" ht="12" customHeight="1" x14ac:dyDescent="0.25">
      <c r="A115" s="408" t="s">
        <v>250</v>
      </c>
      <c r="B115" s="318" t="s">
        <v>200</v>
      </c>
      <c r="C115" s="27">
        <v>8.17</v>
      </c>
      <c r="D115" s="27">
        <v>7.12</v>
      </c>
      <c r="E115" s="27">
        <v>9.23</v>
      </c>
      <c r="F115" s="29">
        <v>6.6000000000000003E-2</v>
      </c>
      <c r="G115" s="28"/>
      <c r="H115" s="27">
        <v>0.34</v>
      </c>
      <c r="I115" s="27">
        <v>0.19</v>
      </c>
      <c r="J115" s="27">
        <v>0.5</v>
      </c>
      <c r="K115" s="29">
        <v>0.23200000000000001</v>
      </c>
      <c r="L115" s="240">
        <f t="shared" si="24"/>
        <v>4.1615667074663412</v>
      </c>
      <c r="M115" s="29"/>
      <c r="N115" s="27">
        <v>7.92</v>
      </c>
      <c r="O115" s="27">
        <v>6.86</v>
      </c>
      <c r="P115" s="27">
        <v>8.9700000000000006</v>
      </c>
      <c r="Q115" s="29">
        <v>6.8000000000000005E-2</v>
      </c>
      <c r="R115" s="250">
        <f t="shared" si="25"/>
        <v>96.940024479804165</v>
      </c>
    </row>
    <row r="116" spans="1:18" ht="12" customHeight="1" x14ac:dyDescent="0.25">
      <c r="A116" s="409"/>
      <c r="B116" s="315" t="s">
        <v>2</v>
      </c>
      <c r="C116" s="31">
        <v>3.94</v>
      </c>
      <c r="D116" s="31">
        <v>3.4</v>
      </c>
      <c r="E116" s="31">
        <v>4.4800000000000004</v>
      </c>
      <c r="F116" s="33">
        <v>7.0000000000000007E-2</v>
      </c>
      <c r="G116" s="32"/>
      <c r="H116" s="31">
        <v>0.05</v>
      </c>
      <c r="I116" s="31">
        <v>0</v>
      </c>
      <c r="J116" s="31">
        <v>0.09</v>
      </c>
      <c r="K116" s="33">
        <v>0.47399999999999998</v>
      </c>
      <c r="L116" s="241">
        <f t="shared" si="24"/>
        <v>1.2690355329949241</v>
      </c>
      <c r="M116" s="33"/>
      <c r="N116" s="31">
        <v>3.91</v>
      </c>
      <c r="O116" s="31">
        <v>3.37</v>
      </c>
      <c r="P116" s="31">
        <v>4.45</v>
      </c>
      <c r="Q116" s="33">
        <v>7.0999999999999994E-2</v>
      </c>
      <c r="R116" s="251">
        <f t="shared" si="25"/>
        <v>99.238578680203048</v>
      </c>
    </row>
    <row r="117" spans="1:18" ht="12" customHeight="1" x14ac:dyDescent="0.25">
      <c r="A117" s="410"/>
      <c r="B117" s="320" t="s">
        <v>111</v>
      </c>
      <c r="C117" s="34">
        <v>4.2300000000000004</v>
      </c>
      <c r="D117" s="34">
        <v>3.34</v>
      </c>
      <c r="E117" s="34">
        <v>5.12</v>
      </c>
      <c r="F117" s="36">
        <v>0.108</v>
      </c>
      <c r="G117" s="35"/>
      <c r="H117" s="34">
        <v>0.28999999999999998</v>
      </c>
      <c r="I117" s="34">
        <v>0.14000000000000001</v>
      </c>
      <c r="J117" s="34">
        <v>0.44</v>
      </c>
      <c r="K117" s="36">
        <v>0.26100000000000001</v>
      </c>
      <c r="L117" s="242">
        <f t="shared" si="24"/>
        <v>6.8557919621749397</v>
      </c>
      <c r="M117" s="36"/>
      <c r="N117" s="34">
        <v>4</v>
      </c>
      <c r="O117" s="34">
        <v>3.11</v>
      </c>
      <c r="P117" s="34">
        <v>4.9000000000000004</v>
      </c>
      <c r="Q117" s="36">
        <v>0.114</v>
      </c>
      <c r="R117" s="252">
        <f t="shared" si="25"/>
        <v>94.562647754137103</v>
      </c>
    </row>
    <row r="119" spans="1:18" ht="12" customHeight="1" x14ac:dyDescent="0.25">
      <c r="A119" s="547"/>
      <c r="B119" s="548"/>
      <c r="C119" s="548"/>
      <c r="D119" s="548"/>
      <c r="E119" s="548"/>
      <c r="F119" s="548"/>
      <c r="G119" s="548"/>
      <c r="H119" s="548"/>
      <c r="I119" s="548"/>
      <c r="J119" s="548"/>
      <c r="K119" s="548"/>
      <c r="L119" s="548"/>
      <c r="M119" s="548"/>
      <c r="N119" s="548"/>
      <c r="O119" s="548"/>
      <c r="P119" s="548"/>
      <c r="Q119" s="548"/>
      <c r="R119" s="549"/>
    </row>
    <row r="120" spans="1:18" ht="12" customHeight="1" x14ac:dyDescent="0.25">
      <c r="A120" s="544" t="s">
        <v>195</v>
      </c>
      <c r="B120" s="545"/>
      <c r="C120" s="545"/>
      <c r="D120" s="545"/>
      <c r="E120" s="545"/>
      <c r="F120" s="545"/>
      <c r="G120" s="545"/>
      <c r="H120" s="545"/>
      <c r="I120" s="545"/>
      <c r="J120" s="545"/>
      <c r="K120" s="545"/>
      <c r="L120" s="545"/>
      <c r="M120" s="545"/>
      <c r="N120" s="545"/>
      <c r="O120" s="545"/>
      <c r="P120" s="545"/>
      <c r="Q120" s="545"/>
      <c r="R120" s="546"/>
    </row>
    <row r="121" spans="1:18" ht="12" customHeight="1" x14ac:dyDescent="0.25">
      <c r="A121" s="544" t="s">
        <v>133</v>
      </c>
      <c r="B121" s="545"/>
      <c r="C121" s="545"/>
      <c r="D121" s="545"/>
      <c r="E121" s="545"/>
      <c r="F121" s="545"/>
      <c r="G121" s="545"/>
      <c r="H121" s="545"/>
      <c r="I121" s="545"/>
      <c r="J121" s="545"/>
      <c r="K121" s="545"/>
      <c r="L121" s="545"/>
      <c r="M121" s="545"/>
      <c r="N121" s="545"/>
      <c r="O121" s="545"/>
      <c r="P121" s="545"/>
      <c r="Q121" s="545"/>
      <c r="R121" s="546"/>
    </row>
    <row r="122" spans="1:18" ht="12" customHeight="1" x14ac:dyDescent="0.25">
      <c r="A122" s="544" t="s">
        <v>29</v>
      </c>
      <c r="B122" s="545"/>
      <c r="C122" s="545"/>
      <c r="D122" s="545"/>
      <c r="E122" s="545"/>
      <c r="F122" s="545"/>
      <c r="G122" s="545"/>
      <c r="H122" s="545"/>
      <c r="I122" s="545"/>
      <c r="J122" s="545"/>
      <c r="K122" s="545"/>
      <c r="L122" s="545"/>
      <c r="M122" s="545"/>
      <c r="N122" s="545"/>
      <c r="O122" s="545"/>
      <c r="P122" s="545"/>
      <c r="Q122" s="545"/>
      <c r="R122" s="546"/>
    </row>
    <row r="123" spans="1:18" ht="12" customHeight="1" x14ac:dyDescent="0.25">
      <c r="A123" s="544" t="s">
        <v>30</v>
      </c>
      <c r="B123" s="545"/>
      <c r="C123" s="545"/>
      <c r="D123" s="545"/>
      <c r="E123" s="545"/>
      <c r="F123" s="545"/>
      <c r="G123" s="545"/>
      <c r="H123" s="545"/>
      <c r="I123" s="545"/>
      <c r="J123" s="545"/>
      <c r="K123" s="545"/>
      <c r="L123" s="545"/>
      <c r="M123" s="545"/>
      <c r="N123" s="545"/>
      <c r="O123" s="545"/>
      <c r="P123" s="545"/>
      <c r="Q123" s="545"/>
      <c r="R123" s="546"/>
    </row>
    <row r="124" spans="1:18" ht="24" customHeight="1" x14ac:dyDescent="0.25">
      <c r="A124" s="512" t="s">
        <v>131</v>
      </c>
      <c r="B124" s="507"/>
      <c r="C124" s="507"/>
      <c r="D124" s="507"/>
      <c r="E124" s="507"/>
      <c r="F124" s="507"/>
      <c r="G124" s="507"/>
      <c r="H124" s="507"/>
      <c r="I124" s="507"/>
      <c r="J124" s="507"/>
      <c r="K124" s="507"/>
      <c r="L124" s="507"/>
      <c r="M124" s="507"/>
      <c r="N124" s="507"/>
      <c r="O124" s="507"/>
      <c r="P124" s="507"/>
      <c r="Q124" s="507"/>
      <c r="R124" s="508"/>
    </row>
    <row r="125" spans="1:18" ht="12" customHeight="1" x14ac:dyDescent="0.25">
      <c r="A125" s="544" t="s">
        <v>124</v>
      </c>
      <c r="B125" s="545"/>
      <c r="C125" s="545"/>
      <c r="D125" s="545"/>
      <c r="E125" s="545"/>
      <c r="F125" s="545"/>
      <c r="G125" s="545"/>
      <c r="H125" s="545"/>
      <c r="I125" s="545"/>
      <c r="J125" s="545"/>
      <c r="K125" s="545"/>
      <c r="L125" s="545"/>
      <c r="M125" s="545"/>
      <c r="N125" s="545"/>
      <c r="O125" s="545"/>
      <c r="P125" s="545"/>
      <c r="Q125" s="545"/>
      <c r="R125" s="546"/>
    </row>
    <row r="126" spans="1:18" ht="12" customHeight="1" x14ac:dyDescent="0.25">
      <c r="A126" s="108" t="s">
        <v>263</v>
      </c>
      <c r="B126" s="127"/>
      <c r="C126" s="127"/>
      <c r="D126" s="127"/>
      <c r="E126" s="127"/>
      <c r="F126" s="233"/>
      <c r="G126" s="127"/>
      <c r="H126" s="127"/>
      <c r="I126" s="127"/>
      <c r="J126" s="127"/>
      <c r="K126" s="233"/>
      <c r="L126" s="291"/>
      <c r="M126" s="127"/>
      <c r="N126" s="127"/>
      <c r="O126" s="127"/>
      <c r="P126" s="127"/>
      <c r="Q126" s="233"/>
      <c r="R126" s="293"/>
    </row>
    <row r="127" spans="1:18" ht="12" customHeight="1" x14ac:dyDescent="0.25">
      <c r="A127" s="4"/>
      <c r="B127" s="155"/>
      <c r="C127" s="155"/>
      <c r="D127" s="155"/>
      <c r="E127" s="155"/>
      <c r="F127" s="234"/>
      <c r="G127" s="155"/>
      <c r="H127" s="155"/>
      <c r="I127" s="155"/>
      <c r="J127" s="155"/>
      <c r="K127" s="234"/>
      <c r="L127" s="292"/>
      <c r="M127" s="155"/>
      <c r="N127" s="155"/>
      <c r="O127" s="155"/>
      <c r="P127" s="155"/>
      <c r="Q127" s="295"/>
      <c r="R127" s="294"/>
    </row>
  </sheetData>
  <mergeCells count="59">
    <mergeCell ref="A106:A108"/>
    <mergeCell ref="A109:A111"/>
    <mergeCell ref="A112:A114"/>
    <mergeCell ref="A115:A117"/>
    <mergeCell ref="A92:A94"/>
    <mergeCell ref="A95:A97"/>
    <mergeCell ref="A98:A99"/>
    <mergeCell ref="A100:A102"/>
    <mergeCell ref="A103:A105"/>
    <mergeCell ref="A77:A79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124:R124"/>
    <mergeCell ref="A125:R125"/>
    <mergeCell ref="A119:R119"/>
    <mergeCell ref="A120:R120"/>
    <mergeCell ref="A121:R121"/>
    <mergeCell ref="A122:R122"/>
    <mergeCell ref="A123:R123"/>
    <mergeCell ref="A9:R9"/>
    <mergeCell ref="A10:R10"/>
    <mergeCell ref="A11:R11"/>
    <mergeCell ref="A12:R12"/>
    <mergeCell ref="A13:R13"/>
    <mergeCell ref="N15:R15"/>
    <mergeCell ref="H15:L15"/>
    <mergeCell ref="C15:F15"/>
    <mergeCell ref="B15:B16"/>
    <mergeCell ref="A15:A16"/>
    <mergeCell ref="A6:R6"/>
    <mergeCell ref="A7:R7"/>
    <mergeCell ref="A8:R8"/>
    <mergeCell ref="A1:R1"/>
    <mergeCell ref="A2:R2"/>
    <mergeCell ref="A3:R3"/>
    <mergeCell ref="A4:R4"/>
    <mergeCell ref="A5:R5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</mergeCells>
  <hyperlinks>
    <hyperlink ref="R14" location="Contenido!A1" display="Volver al contenido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P129"/>
  <sheetViews>
    <sheetView zoomScaleNormal="100" workbookViewId="0">
      <pane xSplit="6" ySplit="17" topLeftCell="G18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5" width="15.7109375" style="7" customWidth="1"/>
    <col min="6" max="6" width="15.7109375" style="200" customWidth="1"/>
    <col min="7" max="7" width="2.7109375" style="7" customWidth="1"/>
    <col min="8" max="10" width="10.7109375" style="7"/>
    <col min="11" max="11" width="10.7109375" style="200"/>
    <col min="12" max="12" width="10.7109375" style="235" customWidth="1"/>
    <col min="13" max="13" width="2.7109375" style="7" customWidth="1"/>
    <col min="14" max="16" width="10.7109375" style="7"/>
    <col min="17" max="17" width="10.7109375" style="200"/>
    <col min="18" max="18" width="10.7109375" style="235" customWidth="1"/>
    <col min="19" max="19" width="2.7109375" style="7" customWidth="1"/>
    <col min="20" max="22" width="10.7109375" style="7"/>
    <col min="23" max="23" width="10.7109375" style="200"/>
    <col min="24" max="24" width="10.7109375" style="235" customWidth="1"/>
    <col min="25" max="25" width="2.7109375" style="7" customWidth="1"/>
    <col min="26" max="28" width="10.7109375" style="7"/>
    <col min="29" max="29" width="10.7109375" style="200"/>
    <col min="30" max="30" width="10.7109375" style="235" customWidth="1"/>
    <col min="31" max="31" width="2.7109375" style="7" customWidth="1"/>
    <col min="32" max="34" width="10.7109375" style="7"/>
    <col min="35" max="35" width="10.7109375" style="200"/>
    <col min="36" max="36" width="10.7109375" style="235" customWidth="1"/>
    <col min="37" max="37" width="2.7109375" style="7" customWidth="1"/>
    <col min="38" max="40" width="10.7109375" style="7"/>
    <col min="41" max="41" width="10.7109375" style="200"/>
    <col min="42" max="42" width="10.7109375" style="235"/>
    <col min="43" max="16384" width="10.7109375" style="7"/>
  </cols>
  <sheetData>
    <row r="1" spans="1:42" ht="15" customHeight="1" x14ac:dyDescent="0.25">
      <c r="A1" s="421"/>
      <c r="B1" s="422"/>
      <c r="C1" s="422"/>
      <c r="D1" s="422"/>
      <c r="E1" s="422"/>
      <c r="F1" s="423"/>
      <c r="Y1" s="12"/>
      <c r="Z1" s="12"/>
      <c r="AA1" s="12"/>
      <c r="AB1" s="12"/>
      <c r="AC1" s="206"/>
      <c r="AD1" s="246"/>
      <c r="AE1" s="12"/>
      <c r="AF1" s="442"/>
      <c r="AG1" s="442"/>
      <c r="AH1" s="442"/>
      <c r="AI1" s="442"/>
      <c r="AJ1" s="442"/>
      <c r="AK1" s="442"/>
      <c r="AL1" s="442"/>
      <c r="AM1" s="442"/>
      <c r="AN1" s="442"/>
      <c r="AO1" s="442"/>
    </row>
    <row r="2" spans="1:42" ht="15" customHeight="1" x14ac:dyDescent="0.25">
      <c r="A2" s="424"/>
      <c r="B2" s="425"/>
      <c r="C2" s="425"/>
      <c r="D2" s="425"/>
      <c r="E2" s="425"/>
      <c r="F2" s="426"/>
      <c r="X2" s="246"/>
      <c r="Y2" s="12"/>
      <c r="Z2" s="12"/>
      <c r="AA2" s="12"/>
      <c r="AB2" s="12"/>
      <c r="AC2" s="206"/>
      <c r="AD2" s="246"/>
      <c r="AE2" s="12"/>
      <c r="AF2" s="442"/>
      <c r="AG2" s="442"/>
      <c r="AH2" s="442"/>
      <c r="AI2" s="442"/>
      <c r="AJ2" s="442"/>
      <c r="AK2" s="442"/>
      <c r="AL2" s="442"/>
      <c r="AM2" s="442"/>
      <c r="AN2" s="442"/>
      <c r="AO2" s="442"/>
    </row>
    <row r="3" spans="1:42" ht="15" customHeight="1" x14ac:dyDescent="0.25">
      <c r="A3" s="424"/>
      <c r="B3" s="425"/>
      <c r="C3" s="425"/>
      <c r="D3" s="425"/>
      <c r="E3" s="425"/>
      <c r="F3" s="426"/>
      <c r="X3" s="246"/>
      <c r="Y3" s="12"/>
      <c r="Z3" s="12"/>
      <c r="AA3" s="12"/>
      <c r="AB3" s="12"/>
      <c r="AC3" s="206"/>
      <c r="AD3" s="246"/>
      <c r="AE3" s="12"/>
      <c r="AF3" s="442"/>
      <c r="AG3" s="442"/>
      <c r="AH3" s="442"/>
      <c r="AI3" s="442"/>
      <c r="AJ3" s="442"/>
      <c r="AK3" s="442"/>
      <c r="AL3" s="442"/>
      <c r="AM3" s="442"/>
      <c r="AN3" s="442"/>
      <c r="AO3" s="442"/>
    </row>
    <row r="4" spans="1:42" ht="15" customHeight="1" x14ac:dyDescent="0.25">
      <c r="A4" s="424"/>
      <c r="B4" s="425"/>
      <c r="C4" s="425"/>
      <c r="D4" s="425"/>
      <c r="E4" s="425"/>
      <c r="F4" s="426"/>
      <c r="X4" s="246"/>
      <c r="Y4" s="12"/>
      <c r="Z4" s="12"/>
      <c r="AA4" s="12"/>
      <c r="AB4" s="12"/>
      <c r="AC4" s="206"/>
      <c r="AD4" s="246"/>
      <c r="AE4" s="12"/>
      <c r="AF4" s="442"/>
      <c r="AG4" s="442"/>
      <c r="AH4" s="442"/>
      <c r="AI4" s="442"/>
      <c r="AJ4" s="442"/>
      <c r="AK4" s="442"/>
      <c r="AL4" s="442"/>
      <c r="AM4" s="442"/>
      <c r="AN4" s="442"/>
      <c r="AO4" s="442"/>
    </row>
    <row r="5" spans="1:42" ht="15" customHeight="1" x14ac:dyDescent="0.25">
      <c r="A5" s="424"/>
      <c r="B5" s="425"/>
      <c r="C5" s="425"/>
      <c r="D5" s="425"/>
      <c r="E5" s="425"/>
      <c r="F5" s="426"/>
      <c r="X5" s="246"/>
      <c r="Y5" s="12"/>
      <c r="Z5" s="12"/>
      <c r="AA5" s="12"/>
      <c r="AB5" s="12"/>
      <c r="AC5" s="206"/>
      <c r="AD5" s="246"/>
      <c r="AE5" s="12"/>
      <c r="AF5" s="442"/>
      <c r="AG5" s="442"/>
      <c r="AH5" s="442"/>
      <c r="AI5" s="442"/>
      <c r="AJ5" s="442"/>
      <c r="AK5" s="442"/>
      <c r="AL5" s="442"/>
      <c r="AM5" s="442"/>
      <c r="AN5" s="442"/>
      <c r="AO5" s="442"/>
    </row>
    <row r="6" spans="1:42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201"/>
      <c r="L6" s="236"/>
      <c r="M6" s="50"/>
      <c r="N6" s="50"/>
      <c r="O6" s="50"/>
      <c r="X6" s="246"/>
      <c r="Y6" s="12"/>
      <c r="Z6" s="12"/>
      <c r="AA6" s="12"/>
      <c r="AB6" s="12"/>
      <c r="AC6" s="206"/>
      <c r="AD6" s="246"/>
      <c r="AE6" s="12"/>
      <c r="AF6" s="442"/>
      <c r="AG6" s="442"/>
      <c r="AH6" s="442"/>
      <c r="AI6" s="442"/>
      <c r="AJ6" s="442"/>
      <c r="AK6" s="442"/>
      <c r="AL6" s="442"/>
      <c r="AM6" s="442"/>
      <c r="AN6" s="442"/>
      <c r="AO6" s="442"/>
    </row>
    <row r="7" spans="1:42" s="165" customFormat="1" ht="12" customHeight="1" x14ac:dyDescent="0.25">
      <c r="A7" s="430"/>
      <c r="B7" s="431"/>
      <c r="C7" s="431"/>
      <c r="D7" s="431"/>
      <c r="E7" s="431"/>
      <c r="F7" s="432"/>
      <c r="K7" s="202"/>
      <c r="L7" s="237"/>
      <c r="Q7" s="202"/>
      <c r="R7" s="237"/>
      <c r="W7" s="202"/>
      <c r="X7" s="237"/>
      <c r="AC7" s="202"/>
      <c r="AD7" s="237"/>
      <c r="AI7" s="202"/>
      <c r="AJ7" s="237"/>
      <c r="AO7" s="202"/>
      <c r="AP7" s="237"/>
    </row>
    <row r="8" spans="1:42" s="165" customFormat="1" ht="12" customHeight="1" x14ac:dyDescent="0.25">
      <c r="A8" s="430" t="s">
        <v>190</v>
      </c>
      <c r="B8" s="431"/>
      <c r="C8" s="431"/>
      <c r="D8" s="431"/>
      <c r="E8" s="431"/>
      <c r="F8" s="432"/>
      <c r="K8" s="202"/>
      <c r="L8" s="237"/>
      <c r="Q8" s="202"/>
      <c r="R8" s="237"/>
      <c r="W8" s="202"/>
      <c r="X8" s="237"/>
      <c r="AC8" s="202"/>
      <c r="AD8" s="237"/>
      <c r="AI8" s="202"/>
      <c r="AJ8" s="237"/>
      <c r="AO8" s="202"/>
      <c r="AP8" s="237"/>
    </row>
    <row r="9" spans="1:42" s="165" customFormat="1" ht="12" customHeight="1" x14ac:dyDescent="0.25">
      <c r="A9" s="430" t="s">
        <v>39</v>
      </c>
      <c r="B9" s="431"/>
      <c r="C9" s="431"/>
      <c r="D9" s="431"/>
      <c r="E9" s="431"/>
      <c r="F9" s="432"/>
      <c r="K9" s="202"/>
      <c r="L9" s="237"/>
      <c r="Q9" s="202"/>
      <c r="R9" s="237"/>
      <c r="W9" s="202"/>
      <c r="X9" s="237"/>
      <c r="AC9" s="202"/>
      <c r="AD9" s="237"/>
      <c r="AI9" s="202"/>
      <c r="AJ9" s="237"/>
      <c r="AO9" s="202"/>
      <c r="AP9" s="237"/>
    </row>
    <row r="10" spans="1:42" s="165" customFormat="1" ht="12" customHeight="1" x14ac:dyDescent="0.25">
      <c r="A10" s="430" t="s">
        <v>214</v>
      </c>
      <c r="B10" s="431"/>
      <c r="C10" s="431"/>
      <c r="D10" s="431"/>
      <c r="E10" s="431"/>
      <c r="F10" s="432"/>
      <c r="K10" s="202"/>
      <c r="L10" s="237"/>
      <c r="Q10" s="202"/>
      <c r="R10" s="237"/>
      <c r="W10" s="202"/>
      <c r="X10" s="237"/>
      <c r="AC10" s="202"/>
      <c r="AD10" s="237"/>
      <c r="AI10" s="202"/>
      <c r="AJ10" s="237"/>
      <c r="AO10" s="202"/>
      <c r="AP10" s="237"/>
    </row>
    <row r="11" spans="1:42" s="165" customFormat="1" ht="12" customHeight="1" x14ac:dyDescent="0.25">
      <c r="A11" s="430" t="s">
        <v>34</v>
      </c>
      <c r="B11" s="431"/>
      <c r="C11" s="431"/>
      <c r="D11" s="431"/>
      <c r="E11" s="431"/>
      <c r="F11" s="432"/>
      <c r="K11" s="202"/>
      <c r="L11" s="237"/>
      <c r="Q11" s="202"/>
      <c r="R11" s="237"/>
      <c r="W11" s="202"/>
      <c r="X11" s="237"/>
      <c r="AC11" s="202"/>
      <c r="AD11" s="237"/>
      <c r="AI11" s="202"/>
      <c r="AJ11" s="237"/>
      <c r="AO11" s="202"/>
      <c r="AP11" s="237"/>
    </row>
    <row r="12" spans="1:42" s="165" customFormat="1" ht="12" customHeight="1" x14ac:dyDescent="0.25">
      <c r="A12" s="430" t="s">
        <v>123</v>
      </c>
      <c r="B12" s="431"/>
      <c r="C12" s="431"/>
      <c r="D12" s="431"/>
      <c r="E12" s="431"/>
      <c r="F12" s="432"/>
      <c r="K12" s="202"/>
      <c r="L12" s="237"/>
      <c r="Q12" s="202"/>
      <c r="R12" s="237"/>
      <c r="W12" s="202"/>
      <c r="X12" s="237"/>
      <c r="AC12" s="202"/>
      <c r="AD12" s="237"/>
      <c r="AI12" s="202"/>
      <c r="AJ12" s="237"/>
      <c r="AO12" s="202"/>
      <c r="AP12" s="237"/>
    </row>
    <row r="13" spans="1:42" s="66" customFormat="1" ht="12" customHeight="1" x14ac:dyDescent="0.25">
      <c r="A13" s="436"/>
      <c r="B13" s="437"/>
      <c r="C13" s="437"/>
      <c r="D13" s="437"/>
      <c r="E13" s="437"/>
      <c r="F13" s="438"/>
      <c r="K13" s="133"/>
      <c r="L13" s="238"/>
      <c r="Q13" s="133"/>
      <c r="R13" s="238"/>
      <c r="W13" s="133"/>
      <c r="X13" s="238"/>
      <c r="AC13" s="133"/>
      <c r="AD13" s="238"/>
      <c r="AI13" s="133"/>
      <c r="AJ13" s="238"/>
      <c r="AO13" s="133"/>
      <c r="AP13" s="238"/>
    </row>
    <row r="14" spans="1:42" s="66" customFormat="1" ht="12" customHeight="1" x14ac:dyDescent="0.25">
      <c r="F14" s="133"/>
      <c r="K14" s="133"/>
      <c r="L14" s="238"/>
      <c r="Q14" s="133"/>
      <c r="R14" s="238"/>
      <c r="W14" s="133"/>
      <c r="X14" s="238"/>
      <c r="AC14" s="133"/>
      <c r="AD14" s="238"/>
      <c r="AI14" s="133"/>
      <c r="AJ14" s="238"/>
      <c r="AO14" s="133"/>
      <c r="AP14" s="248" t="s">
        <v>130</v>
      </c>
    </row>
    <row r="15" spans="1:42" s="66" customFormat="1" ht="12" customHeight="1" x14ac:dyDescent="0.25">
      <c r="A15" s="412" t="s">
        <v>251</v>
      </c>
      <c r="B15" s="459" t="s">
        <v>136</v>
      </c>
      <c r="C15" s="415" t="s">
        <v>141</v>
      </c>
      <c r="D15" s="415"/>
      <c r="E15" s="415"/>
      <c r="F15" s="415"/>
      <c r="G15" s="130"/>
      <c r="H15" s="411" t="s">
        <v>142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247"/>
      <c r="AK15" s="130"/>
      <c r="AL15" s="415" t="s">
        <v>10</v>
      </c>
      <c r="AM15" s="415"/>
      <c r="AN15" s="415"/>
      <c r="AO15" s="415"/>
      <c r="AP15" s="417"/>
    </row>
    <row r="16" spans="1:42" s="116" customFormat="1" ht="12" customHeight="1" x14ac:dyDescent="0.25">
      <c r="A16" s="413"/>
      <c r="B16" s="460"/>
      <c r="C16" s="416"/>
      <c r="D16" s="416"/>
      <c r="E16" s="416"/>
      <c r="F16" s="416"/>
      <c r="G16" s="317"/>
      <c r="H16" s="419" t="s">
        <v>7</v>
      </c>
      <c r="I16" s="419"/>
      <c r="J16" s="419"/>
      <c r="K16" s="419"/>
      <c r="L16" s="419"/>
      <c r="M16" s="312"/>
      <c r="N16" s="419" t="s">
        <v>8</v>
      </c>
      <c r="O16" s="419"/>
      <c r="P16" s="419"/>
      <c r="Q16" s="419"/>
      <c r="R16" s="419"/>
      <c r="S16" s="312"/>
      <c r="T16" s="419" t="s">
        <v>83</v>
      </c>
      <c r="U16" s="419"/>
      <c r="V16" s="419"/>
      <c r="W16" s="419"/>
      <c r="X16" s="419"/>
      <c r="Y16" s="312"/>
      <c r="Z16" s="419" t="s">
        <v>117</v>
      </c>
      <c r="AA16" s="419"/>
      <c r="AB16" s="419"/>
      <c r="AC16" s="419"/>
      <c r="AD16" s="419"/>
      <c r="AE16" s="312"/>
      <c r="AF16" s="419" t="s">
        <v>9</v>
      </c>
      <c r="AG16" s="419"/>
      <c r="AH16" s="419"/>
      <c r="AI16" s="419"/>
      <c r="AJ16" s="419"/>
      <c r="AK16" s="317"/>
      <c r="AL16" s="416"/>
      <c r="AM16" s="416"/>
      <c r="AN16" s="416"/>
      <c r="AO16" s="416"/>
      <c r="AP16" s="418"/>
    </row>
    <row r="17" spans="1:42" s="116" customFormat="1" ht="12" customHeight="1" x14ac:dyDescent="0.25">
      <c r="A17" s="414"/>
      <c r="B17" s="461"/>
      <c r="C17" s="330" t="s">
        <v>0</v>
      </c>
      <c r="D17" s="330" t="s">
        <v>192</v>
      </c>
      <c r="E17" s="330" t="s">
        <v>193</v>
      </c>
      <c r="F17" s="186" t="s">
        <v>194</v>
      </c>
      <c r="G17" s="331"/>
      <c r="H17" s="330" t="s">
        <v>0</v>
      </c>
      <c r="I17" s="330" t="s">
        <v>23</v>
      </c>
      <c r="J17" s="330" t="s">
        <v>24</v>
      </c>
      <c r="K17" s="186" t="s">
        <v>25</v>
      </c>
      <c r="L17" s="239" t="s">
        <v>116</v>
      </c>
      <c r="M17" s="331"/>
      <c r="N17" s="330" t="s">
        <v>0</v>
      </c>
      <c r="O17" s="330" t="s">
        <v>23</v>
      </c>
      <c r="P17" s="330" t="s">
        <v>24</v>
      </c>
      <c r="Q17" s="186" t="s">
        <v>25</v>
      </c>
      <c r="R17" s="239" t="s">
        <v>116</v>
      </c>
      <c r="S17" s="331"/>
      <c r="T17" s="330" t="s">
        <v>0</v>
      </c>
      <c r="U17" s="330" t="s">
        <v>23</v>
      </c>
      <c r="V17" s="330" t="s">
        <v>24</v>
      </c>
      <c r="W17" s="186" t="s">
        <v>25</v>
      </c>
      <c r="X17" s="239" t="s">
        <v>116</v>
      </c>
      <c r="Y17" s="331"/>
      <c r="Z17" s="330" t="s">
        <v>0</v>
      </c>
      <c r="AA17" s="330" t="s">
        <v>23</v>
      </c>
      <c r="AB17" s="330" t="s">
        <v>24</v>
      </c>
      <c r="AC17" s="186" t="s">
        <v>25</v>
      </c>
      <c r="AD17" s="239" t="s">
        <v>116</v>
      </c>
      <c r="AE17" s="331"/>
      <c r="AF17" s="330" t="s">
        <v>0</v>
      </c>
      <c r="AG17" s="330" t="s">
        <v>23</v>
      </c>
      <c r="AH17" s="330" t="s">
        <v>24</v>
      </c>
      <c r="AI17" s="186" t="s">
        <v>25</v>
      </c>
      <c r="AJ17" s="239" t="s">
        <v>116</v>
      </c>
      <c r="AK17" s="331"/>
      <c r="AL17" s="330" t="s">
        <v>0</v>
      </c>
      <c r="AM17" s="330" t="s">
        <v>23</v>
      </c>
      <c r="AN17" s="330" t="s">
        <v>24</v>
      </c>
      <c r="AO17" s="219" t="s">
        <v>25</v>
      </c>
      <c r="AP17" s="249" t="s">
        <v>116</v>
      </c>
    </row>
    <row r="18" spans="1:42" s="116" customFormat="1" ht="12" customHeight="1" x14ac:dyDescent="0.25">
      <c r="A18" s="405" t="s">
        <v>3</v>
      </c>
      <c r="B18" s="318" t="s">
        <v>200</v>
      </c>
      <c r="C18" s="27">
        <v>39061.51</v>
      </c>
      <c r="D18" s="27">
        <v>38906</v>
      </c>
      <c r="E18" s="27">
        <v>39217</v>
      </c>
      <c r="F18" s="29">
        <v>2E-3</v>
      </c>
      <c r="G18" s="28"/>
      <c r="H18" s="27">
        <v>36925.18</v>
      </c>
      <c r="I18" s="27">
        <v>36777.47</v>
      </c>
      <c r="J18" s="27">
        <v>37072.89</v>
      </c>
      <c r="K18" s="29">
        <v>2E-3</v>
      </c>
      <c r="L18" s="240">
        <f t="shared" ref="L18:L42" si="0">H18/$C18*100</f>
        <v>94.530856590029416</v>
      </c>
      <c r="M18" s="29"/>
      <c r="N18" s="27">
        <v>17260.490000000002</v>
      </c>
      <c r="O18" s="27">
        <v>17058.38</v>
      </c>
      <c r="P18" s="27">
        <v>17462.59</v>
      </c>
      <c r="Q18" s="29">
        <v>6.0000000000000001E-3</v>
      </c>
      <c r="R18" s="240">
        <f t="shared" ref="R18:R42" si="1">N18/$C18*100</f>
        <v>44.187974300020663</v>
      </c>
      <c r="S18" s="29"/>
      <c r="T18" s="27">
        <v>19149.169999999998</v>
      </c>
      <c r="U18" s="27">
        <v>18811.09</v>
      </c>
      <c r="V18" s="27">
        <v>19487.259999999998</v>
      </c>
      <c r="W18" s="29">
        <v>8.9999999999999993E-3</v>
      </c>
      <c r="X18" s="240">
        <f t="shared" ref="X18:X42" si="2">T18/$C18*100</f>
        <v>49.023117641893506</v>
      </c>
      <c r="Y18" s="29"/>
      <c r="Z18" s="27">
        <v>24947.18</v>
      </c>
      <c r="AA18" s="27">
        <v>24642.240000000002</v>
      </c>
      <c r="AB18" s="27">
        <v>25252.13</v>
      </c>
      <c r="AC18" s="29">
        <v>6.1999999999999998E-3</v>
      </c>
      <c r="AD18" s="240">
        <f t="shared" ref="AD18:AD42" si="3">Z18/$C18*100</f>
        <v>63.866399430027151</v>
      </c>
      <c r="AE18" s="29"/>
      <c r="AF18" s="27">
        <v>100.15</v>
      </c>
      <c r="AG18" s="27">
        <v>81.37</v>
      </c>
      <c r="AH18" s="27">
        <v>118.93</v>
      </c>
      <c r="AI18" s="29">
        <v>9.5699999999999993E-2</v>
      </c>
      <c r="AJ18" s="240">
        <f t="shared" ref="AJ18:AJ42" si="4">AF18/$C18*100</f>
        <v>0.25639049796078034</v>
      </c>
      <c r="AK18" s="29"/>
      <c r="AL18" s="27">
        <v>1873.98</v>
      </c>
      <c r="AM18" s="27">
        <v>1731.41</v>
      </c>
      <c r="AN18" s="27">
        <v>2016.56</v>
      </c>
      <c r="AO18" s="29">
        <v>3.8800000000000001E-2</v>
      </c>
      <c r="AP18" s="250">
        <f>AL18/$C18*100</f>
        <v>4.7975103881032757</v>
      </c>
    </row>
    <row r="19" spans="1:42" s="116" customFormat="1" ht="12" customHeight="1" x14ac:dyDescent="0.25">
      <c r="A19" s="406"/>
      <c r="B19" s="315" t="s">
        <v>2</v>
      </c>
      <c r="C19" s="31">
        <v>31192.11</v>
      </c>
      <c r="D19" s="31">
        <v>31047</v>
      </c>
      <c r="E19" s="31">
        <v>31337</v>
      </c>
      <c r="F19" s="33">
        <v>2.3999999999999998E-3</v>
      </c>
      <c r="G19" s="32"/>
      <c r="H19" s="31">
        <v>29465.53</v>
      </c>
      <c r="I19" s="31">
        <v>29324.95</v>
      </c>
      <c r="J19" s="31">
        <v>29606.11</v>
      </c>
      <c r="K19" s="33">
        <v>2.3999999999999998E-3</v>
      </c>
      <c r="L19" s="241">
        <f t="shared" si="0"/>
        <v>94.464689948836408</v>
      </c>
      <c r="M19" s="33"/>
      <c r="N19" s="31">
        <v>14692.7</v>
      </c>
      <c r="O19" s="31">
        <v>14496.64</v>
      </c>
      <c r="P19" s="31">
        <v>14888.75</v>
      </c>
      <c r="Q19" s="33">
        <v>6.7999999999999996E-3</v>
      </c>
      <c r="R19" s="241">
        <f t="shared" si="1"/>
        <v>47.103899030876725</v>
      </c>
      <c r="S19" s="33"/>
      <c r="T19" s="31">
        <v>17214.22</v>
      </c>
      <c r="U19" s="31">
        <v>16881.89</v>
      </c>
      <c r="V19" s="31">
        <v>17546.560000000001</v>
      </c>
      <c r="W19" s="33">
        <v>9.7999999999999997E-3</v>
      </c>
      <c r="X19" s="241">
        <f t="shared" si="2"/>
        <v>55.187738181225967</v>
      </c>
      <c r="Y19" s="33"/>
      <c r="Z19" s="31">
        <v>22231.29</v>
      </c>
      <c r="AA19" s="31">
        <v>21934.43</v>
      </c>
      <c r="AB19" s="31">
        <v>22528.14</v>
      </c>
      <c r="AC19" s="33">
        <v>6.7999999999999996E-3</v>
      </c>
      <c r="AD19" s="241">
        <f t="shared" si="3"/>
        <v>71.272158247710721</v>
      </c>
      <c r="AE19" s="33"/>
      <c r="AF19" s="31">
        <v>90.83</v>
      </c>
      <c r="AG19" s="31">
        <v>72.17</v>
      </c>
      <c r="AH19" s="31">
        <v>109.5</v>
      </c>
      <c r="AI19" s="33">
        <v>0.1048</v>
      </c>
      <c r="AJ19" s="241">
        <f t="shared" si="4"/>
        <v>0.29119543371705214</v>
      </c>
      <c r="AK19" s="33"/>
      <c r="AL19" s="31">
        <v>1443.66</v>
      </c>
      <c r="AM19" s="31">
        <v>1304.99</v>
      </c>
      <c r="AN19" s="31">
        <v>1582.32</v>
      </c>
      <c r="AO19" s="33">
        <v>4.9000000000000002E-2</v>
      </c>
      <c r="AP19" s="251">
        <f t="shared" ref="AP19:AP20" si="5">AL19/$C19*100</f>
        <v>4.6282858068915509</v>
      </c>
    </row>
    <row r="20" spans="1:42" s="116" customFormat="1" ht="12" customHeight="1" x14ac:dyDescent="0.25">
      <c r="A20" s="407"/>
      <c r="B20" s="320" t="s">
        <v>111</v>
      </c>
      <c r="C20" s="34">
        <v>7869.41</v>
      </c>
      <c r="D20" s="34">
        <v>7823</v>
      </c>
      <c r="E20" s="34">
        <v>7916</v>
      </c>
      <c r="F20" s="36">
        <v>3.0000000000000001E-3</v>
      </c>
      <c r="G20" s="35"/>
      <c r="H20" s="34">
        <v>7459.65</v>
      </c>
      <c r="I20" s="34">
        <v>7417.06</v>
      </c>
      <c r="J20" s="34">
        <v>7502.24</v>
      </c>
      <c r="K20" s="36">
        <v>2.8999999999999998E-3</v>
      </c>
      <c r="L20" s="242">
        <f t="shared" si="0"/>
        <v>94.793002270818278</v>
      </c>
      <c r="M20" s="36"/>
      <c r="N20" s="34">
        <v>2567.79</v>
      </c>
      <c r="O20" s="34">
        <v>2528.9299999999998</v>
      </c>
      <c r="P20" s="34">
        <v>2606.65</v>
      </c>
      <c r="Q20" s="36">
        <v>7.7000000000000002E-3</v>
      </c>
      <c r="R20" s="242">
        <f t="shared" si="1"/>
        <v>32.630019277175798</v>
      </c>
      <c r="S20" s="36"/>
      <c r="T20" s="34">
        <v>1934.95</v>
      </c>
      <c r="U20" s="34">
        <v>1886.33</v>
      </c>
      <c r="V20" s="34">
        <v>1983.57</v>
      </c>
      <c r="W20" s="36">
        <v>1.2800000000000001E-2</v>
      </c>
      <c r="X20" s="242">
        <f t="shared" si="2"/>
        <v>24.588247403553762</v>
      </c>
      <c r="Y20" s="36"/>
      <c r="Z20" s="34">
        <v>2715.89</v>
      </c>
      <c r="AA20" s="34">
        <v>2659.33</v>
      </c>
      <c r="AB20" s="34">
        <v>2772.45</v>
      </c>
      <c r="AC20" s="36">
        <v>1.06E-2</v>
      </c>
      <c r="AD20" s="242">
        <f t="shared" si="3"/>
        <v>34.511990098368237</v>
      </c>
      <c r="AE20" s="36"/>
      <c r="AF20" s="34">
        <v>9.32</v>
      </c>
      <c r="AG20" s="34">
        <v>7.02</v>
      </c>
      <c r="AH20" s="34">
        <v>11.61</v>
      </c>
      <c r="AI20" s="36">
        <v>0.1255</v>
      </c>
      <c r="AJ20" s="242">
        <f t="shared" si="4"/>
        <v>0.1184332751756485</v>
      </c>
      <c r="AK20" s="36"/>
      <c r="AL20" s="34">
        <v>430.33</v>
      </c>
      <c r="AM20" s="34">
        <v>409.17</v>
      </c>
      <c r="AN20" s="34">
        <v>451.49</v>
      </c>
      <c r="AO20" s="36">
        <v>2.5100000000000001E-2</v>
      </c>
      <c r="AP20" s="252">
        <f t="shared" si="5"/>
        <v>5.468389625143435</v>
      </c>
    </row>
    <row r="21" spans="1:42" s="66" customFormat="1" ht="12" customHeight="1" x14ac:dyDescent="0.25">
      <c r="A21" s="408" t="s">
        <v>222</v>
      </c>
      <c r="B21" s="318" t="s">
        <v>200</v>
      </c>
      <c r="C21" s="27">
        <v>31.94</v>
      </c>
      <c r="D21" s="27">
        <v>29.92</v>
      </c>
      <c r="E21" s="27">
        <v>33.97</v>
      </c>
      <c r="F21" s="29">
        <v>3.2000000000000001E-2</v>
      </c>
      <c r="G21" s="28"/>
      <c r="H21" s="27">
        <v>31.12</v>
      </c>
      <c r="I21" s="27">
        <v>29.16</v>
      </c>
      <c r="J21" s="27">
        <v>33.08</v>
      </c>
      <c r="K21" s="29">
        <v>3.2000000000000001E-2</v>
      </c>
      <c r="L21" s="240">
        <f t="shared" si="0"/>
        <v>97.432686286787728</v>
      </c>
      <c r="M21" s="29"/>
      <c r="N21" s="27">
        <v>12.89</v>
      </c>
      <c r="O21" s="27">
        <v>11.69</v>
      </c>
      <c r="P21" s="27">
        <v>14.08</v>
      </c>
      <c r="Q21" s="29">
        <v>4.7E-2</v>
      </c>
      <c r="R21" s="240">
        <f t="shared" si="1"/>
        <v>40.356919223544146</v>
      </c>
      <c r="S21" s="29"/>
      <c r="T21" s="27">
        <v>8.01</v>
      </c>
      <c r="U21" s="27">
        <v>6.94</v>
      </c>
      <c r="V21" s="27">
        <v>9.08</v>
      </c>
      <c r="W21" s="29">
        <v>6.8000000000000005E-2</v>
      </c>
      <c r="X21" s="240">
        <f t="shared" si="2"/>
        <v>25.078271759549153</v>
      </c>
      <c r="Y21" s="29"/>
      <c r="Z21" s="27">
        <v>8.9</v>
      </c>
      <c r="AA21" s="27">
        <v>7.92</v>
      </c>
      <c r="AB21" s="27">
        <v>9.8699999999999992</v>
      </c>
      <c r="AC21" s="29">
        <v>5.6000000000000001E-2</v>
      </c>
      <c r="AD21" s="240">
        <f t="shared" si="3"/>
        <v>27.864746399499062</v>
      </c>
      <c r="AE21" s="29"/>
      <c r="AF21" s="27">
        <v>0.02</v>
      </c>
      <c r="AG21" s="27">
        <v>0</v>
      </c>
      <c r="AH21" s="27">
        <v>0.04</v>
      </c>
      <c r="AI21" s="29">
        <v>0.68899999999999995</v>
      </c>
      <c r="AJ21" s="240">
        <f t="shared" si="4"/>
        <v>6.2617407639323733E-2</v>
      </c>
      <c r="AK21" s="29"/>
      <c r="AL21" s="27">
        <v>1.58</v>
      </c>
      <c r="AM21" s="27">
        <v>1.0900000000000001</v>
      </c>
      <c r="AN21" s="27">
        <v>2.08</v>
      </c>
      <c r="AO21" s="29">
        <v>0.161</v>
      </c>
      <c r="AP21" s="250">
        <f>AL21/$C21*100</f>
        <v>4.9467752035065748</v>
      </c>
    </row>
    <row r="22" spans="1:42" s="66" customFormat="1" ht="12" customHeight="1" x14ac:dyDescent="0.25">
      <c r="A22" s="409"/>
      <c r="B22" s="315" t="s">
        <v>2</v>
      </c>
      <c r="C22" s="31">
        <v>16.329999999999998</v>
      </c>
      <c r="D22" s="31">
        <v>15.38</v>
      </c>
      <c r="E22" s="31">
        <v>17.27</v>
      </c>
      <c r="F22" s="33">
        <v>0.03</v>
      </c>
      <c r="G22" s="32"/>
      <c r="H22" s="31">
        <v>15.9</v>
      </c>
      <c r="I22" s="31">
        <v>14.99</v>
      </c>
      <c r="J22" s="31">
        <v>16.809999999999999</v>
      </c>
      <c r="K22" s="33">
        <v>2.9000000000000001E-2</v>
      </c>
      <c r="L22" s="241">
        <f t="shared" si="0"/>
        <v>97.366809552969997</v>
      </c>
      <c r="M22" s="33"/>
      <c r="N22" s="31">
        <v>9.1999999999999993</v>
      </c>
      <c r="O22" s="31">
        <v>8.48</v>
      </c>
      <c r="P22" s="31">
        <v>9.93</v>
      </c>
      <c r="Q22" s="33">
        <v>0.04</v>
      </c>
      <c r="R22" s="241">
        <f t="shared" si="1"/>
        <v>56.338028169014088</v>
      </c>
      <c r="S22" s="33"/>
      <c r="T22" s="31">
        <v>5.74</v>
      </c>
      <c r="U22" s="31">
        <v>4.97</v>
      </c>
      <c r="V22" s="31">
        <v>6.51</v>
      </c>
      <c r="W22" s="33">
        <v>6.8000000000000005E-2</v>
      </c>
      <c r="X22" s="241">
        <f t="shared" si="2"/>
        <v>35.150030618493574</v>
      </c>
      <c r="Y22" s="33"/>
      <c r="Z22" s="31">
        <v>7.99</v>
      </c>
      <c r="AA22" s="31">
        <v>7.1</v>
      </c>
      <c r="AB22" s="31">
        <v>8.8699999999999992</v>
      </c>
      <c r="AC22" s="33">
        <v>5.7000000000000002E-2</v>
      </c>
      <c r="AD22" s="241">
        <f t="shared" si="3"/>
        <v>48.928352725045933</v>
      </c>
      <c r="AE22" s="33"/>
      <c r="AF22" s="31">
        <v>0.02</v>
      </c>
      <c r="AG22" s="31">
        <v>0</v>
      </c>
      <c r="AH22" s="31">
        <v>0.04</v>
      </c>
      <c r="AI22" s="33">
        <v>0.68899999999999995</v>
      </c>
      <c r="AJ22" s="241">
        <f t="shared" si="4"/>
        <v>0.12247397428046543</v>
      </c>
      <c r="AK22" s="33"/>
      <c r="AL22" s="31">
        <v>1.23</v>
      </c>
      <c r="AM22" s="31">
        <v>0.78</v>
      </c>
      <c r="AN22" s="31">
        <v>1.67</v>
      </c>
      <c r="AO22" s="33">
        <v>0.184</v>
      </c>
      <c r="AP22" s="251">
        <f t="shared" ref="AP22:AP23" si="6">AL22/$C22*100</f>
        <v>7.5321494182486219</v>
      </c>
    </row>
    <row r="23" spans="1:42" s="46" customFormat="1" ht="12" customHeight="1" x14ac:dyDescent="0.25">
      <c r="A23" s="409"/>
      <c r="B23" s="320" t="s">
        <v>111</v>
      </c>
      <c r="C23" s="34">
        <v>15.62</v>
      </c>
      <c r="D23" s="34">
        <v>13.89</v>
      </c>
      <c r="E23" s="34">
        <v>17.350000000000001</v>
      </c>
      <c r="F23" s="36">
        <v>5.7000000000000002E-2</v>
      </c>
      <c r="G23" s="35"/>
      <c r="H23" s="34">
        <v>15.22</v>
      </c>
      <c r="I23" s="34">
        <v>13.55</v>
      </c>
      <c r="J23" s="34">
        <v>16.89</v>
      </c>
      <c r="K23" s="36">
        <v>5.6000000000000001E-2</v>
      </c>
      <c r="L23" s="242">
        <f t="shared" si="0"/>
        <v>97.439180537772103</v>
      </c>
      <c r="M23" s="36"/>
      <c r="N23" s="34">
        <v>3.69</v>
      </c>
      <c r="O23" s="34">
        <v>2.77</v>
      </c>
      <c r="P23" s="34">
        <v>4.5999999999999996</v>
      </c>
      <c r="Q23" s="36">
        <v>0.127</v>
      </c>
      <c r="R23" s="242">
        <f t="shared" si="1"/>
        <v>23.623559539052497</v>
      </c>
      <c r="S23" s="36"/>
      <c r="T23" s="34">
        <v>2.27</v>
      </c>
      <c r="U23" s="34">
        <v>1.53</v>
      </c>
      <c r="V23" s="34">
        <v>3.02</v>
      </c>
      <c r="W23" s="36">
        <v>0.16800000000000001</v>
      </c>
      <c r="X23" s="242">
        <f t="shared" si="2"/>
        <v>14.532650448143405</v>
      </c>
      <c r="Y23" s="36"/>
      <c r="Z23" s="34">
        <v>0.91</v>
      </c>
      <c r="AA23" s="34">
        <v>0.5</v>
      </c>
      <c r="AB23" s="34">
        <v>1.32</v>
      </c>
      <c r="AC23" s="36">
        <v>0.23100000000000001</v>
      </c>
      <c r="AD23" s="242">
        <f t="shared" si="3"/>
        <v>5.8258642765685025</v>
      </c>
      <c r="AE23" s="36"/>
      <c r="AF23" s="34">
        <v>0</v>
      </c>
      <c r="AG23" s="34">
        <v>0</v>
      </c>
      <c r="AH23" s="34">
        <v>0</v>
      </c>
      <c r="AI23" s="36" t="s">
        <v>253</v>
      </c>
      <c r="AJ23" s="242">
        <f t="shared" si="4"/>
        <v>0</v>
      </c>
      <c r="AK23" s="36"/>
      <c r="AL23" s="34">
        <v>0.36</v>
      </c>
      <c r="AM23" s="34">
        <v>0.13</v>
      </c>
      <c r="AN23" s="34">
        <v>0.59</v>
      </c>
      <c r="AO23" s="36">
        <v>0.33300000000000002</v>
      </c>
      <c r="AP23" s="252">
        <f t="shared" si="6"/>
        <v>2.3047375160051216</v>
      </c>
    </row>
    <row r="24" spans="1:42" s="46" customFormat="1" ht="12" customHeight="1" x14ac:dyDescent="0.25">
      <c r="A24" s="405" t="s">
        <v>197</v>
      </c>
      <c r="B24" s="318" t="s">
        <v>200</v>
      </c>
      <c r="C24" s="27">
        <v>5292.73</v>
      </c>
      <c r="D24" s="27">
        <v>5228</v>
      </c>
      <c r="E24" s="27">
        <v>5358</v>
      </c>
      <c r="F24" s="29">
        <v>6.3E-3</v>
      </c>
      <c r="G24" s="28"/>
      <c r="H24" s="27">
        <v>5066.55</v>
      </c>
      <c r="I24" s="27">
        <v>5009.57</v>
      </c>
      <c r="J24" s="27">
        <v>5123.5200000000004</v>
      </c>
      <c r="K24" s="29">
        <v>5.7000000000000002E-3</v>
      </c>
      <c r="L24" s="240">
        <f t="shared" si="0"/>
        <v>95.726591003130721</v>
      </c>
      <c r="M24" s="29"/>
      <c r="N24" s="27">
        <v>2308.39</v>
      </c>
      <c r="O24" s="27">
        <v>2221.35</v>
      </c>
      <c r="P24" s="27">
        <v>2395.44</v>
      </c>
      <c r="Q24" s="29">
        <v>1.9199999999999998E-2</v>
      </c>
      <c r="R24" s="240">
        <f t="shared" si="1"/>
        <v>43.614354029017157</v>
      </c>
      <c r="S24" s="29"/>
      <c r="T24" s="27">
        <v>3029.51</v>
      </c>
      <c r="U24" s="27">
        <v>2914.27</v>
      </c>
      <c r="V24" s="27">
        <v>3144.75</v>
      </c>
      <c r="W24" s="29">
        <v>1.9400000000000001E-2</v>
      </c>
      <c r="X24" s="240">
        <f t="shared" si="2"/>
        <v>57.239080776839181</v>
      </c>
      <c r="Y24" s="29"/>
      <c r="Z24" s="27">
        <v>3653.03</v>
      </c>
      <c r="AA24" s="27">
        <v>3537.18</v>
      </c>
      <c r="AB24" s="27">
        <v>3768.88</v>
      </c>
      <c r="AC24" s="29">
        <v>1.6199999999999999E-2</v>
      </c>
      <c r="AD24" s="240">
        <f t="shared" si="3"/>
        <v>69.019768626020976</v>
      </c>
      <c r="AE24" s="29"/>
      <c r="AF24" s="27">
        <v>9.19</v>
      </c>
      <c r="AG24" s="27">
        <v>4.2699999999999996</v>
      </c>
      <c r="AH24" s="27">
        <v>14.11</v>
      </c>
      <c r="AI24" s="29">
        <v>0.2732</v>
      </c>
      <c r="AJ24" s="240">
        <f t="shared" si="4"/>
        <v>0.1736344003945034</v>
      </c>
      <c r="AK24" s="29"/>
      <c r="AL24" s="27">
        <v>308.2</v>
      </c>
      <c r="AM24" s="27">
        <v>256.94</v>
      </c>
      <c r="AN24" s="27">
        <v>359.47</v>
      </c>
      <c r="AO24" s="29">
        <v>8.4900000000000003E-2</v>
      </c>
      <c r="AP24" s="250">
        <f>AL24/$C24*100</f>
        <v>5.8230818500093529</v>
      </c>
    </row>
    <row r="25" spans="1:42" s="46" customFormat="1" ht="12" customHeight="1" x14ac:dyDescent="0.25">
      <c r="A25" s="406"/>
      <c r="B25" s="315" t="s">
        <v>2</v>
      </c>
      <c r="C25" s="31">
        <v>4278.47</v>
      </c>
      <c r="D25" s="31">
        <v>4217</v>
      </c>
      <c r="E25" s="31">
        <v>4340</v>
      </c>
      <c r="F25" s="33">
        <v>7.3000000000000001E-3</v>
      </c>
      <c r="G25" s="32"/>
      <c r="H25" s="31">
        <v>4091.37</v>
      </c>
      <c r="I25" s="31">
        <v>4037.61</v>
      </c>
      <c r="J25" s="31">
        <v>4145.13</v>
      </c>
      <c r="K25" s="33">
        <v>6.7000000000000002E-3</v>
      </c>
      <c r="L25" s="241">
        <f t="shared" si="0"/>
        <v>95.626941406624326</v>
      </c>
      <c r="M25" s="33"/>
      <c r="N25" s="31">
        <v>2010.95</v>
      </c>
      <c r="O25" s="31">
        <v>1929.26</v>
      </c>
      <c r="P25" s="31">
        <v>2092.64</v>
      </c>
      <c r="Q25" s="33">
        <v>2.07E-2</v>
      </c>
      <c r="R25" s="241">
        <f t="shared" si="1"/>
        <v>47.001615063328714</v>
      </c>
      <c r="S25" s="33"/>
      <c r="T25" s="31">
        <v>2725.09</v>
      </c>
      <c r="U25" s="31">
        <v>2614.6999999999998</v>
      </c>
      <c r="V25" s="31">
        <v>2835.48</v>
      </c>
      <c r="W25" s="33">
        <v>2.07E-2</v>
      </c>
      <c r="X25" s="241">
        <f t="shared" si="2"/>
        <v>63.693095896430265</v>
      </c>
      <c r="Y25" s="33"/>
      <c r="Z25" s="31">
        <v>3263.18</v>
      </c>
      <c r="AA25" s="31">
        <v>3155.48</v>
      </c>
      <c r="AB25" s="31">
        <v>3370.88</v>
      </c>
      <c r="AC25" s="33">
        <v>1.6799999999999999E-2</v>
      </c>
      <c r="AD25" s="241">
        <f t="shared" si="3"/>
        <v>76.269788031702916</v>
      </c>
      <c r="AE25" s="33"/>
      <c r="AF25" s="31">
        <v>7.45</v>
      </c>
      <c r="AG25" s="31">
        <v>2.64</v>
      </c>
      <c r="AH25" s="31">
        <v>12.25</v>
      </c>
      <c r="AI25" s="33">
        <v>0.32900000000000001</v>
      </c>
      <c r="AJ25" s="241">
        <f t="shared" si="4"/>
        <v>0.17412766713334438</v>
      </c>
      <c r="AK25" s="33"/>
      <c r="AL25" s="31">
        <v>278</v>
      </c>
      <c r="AM25" s="31">
        <v>232.56</v>
      </c>
      <c r="AN25" s="31">
        <v>323.44</v>
      </c>
      <c r="AO25" s="33">
        <v>8.3400000000000002E-2</v>
      </c>
      <c r="AP25" s="251">
        <f t="shared" ref="AP25:AP26" si="7">AL25/$C25*100</f>
        <v>6.4976498608147306</v>
      </c>
    </row>
    <row r="26" spans="1:42" s="46" customFormat="1" ht="12" customHeight="1" x14ac:dyDescent="0.25">
      <c r="A26" s="407"/>
      <c r="B26" s="320" t="s">
        <v>111</v>
      </c>
      <c r="C26" s="34">
        <v>1014.26</v>
      </c>
      <c r="D26" s="34">
        <v>994</v>
      </c>
      <c r="E26" s="34">
        <v>1034</v>
      </c>
      <c r="F26" s="36">
        <v>1.0200000000000001E-2</v>
      </c>
      <c r="G26" s="35"/>
      <c r="H26" s="34">
        <v>975.18</v>
      </c>
      <c r="I26" s="34">
        <v>957.34</v>
      </c>
      <c r="J26" s="34">
        <v>993.02</v>
      </c>
      <c r="K26" s="36">
        <v>9.2999999999999992E-3</v>
      </c>
      <c r="L26" s="242">
        <f t="shared" si="0"/>
        <v>96.146944570425731</v>
      </c>
      <c r="M26" s="36"/>
      <c r="N26" s="34">
        <v>297.44</v>
      </c>
      <c r="O26" s="34">
        <v>277.61</v>
      </c>
      <c r="P26" s="34">
        <v>317.27</v>
      </c>
      <c r="Q26" s="36">
        <v>3.4000000000000002E-2</v>
      </c>
      <c r="R26" s="242">
        <f t="shared" si="1"/>
        <v>29.325813893873367</v>
      </c>
      <c r="S26" s="36"/>
      <c r="T26" s="34">
        <v>304.42</v>
      </c>
      <c r="U26" s="34">
        <v>276.58999999999997</v>
      </c>
      <c r="V26" s="34">
        <v>332.26</v>
      </c>
      <c r="W26" s="36">
        <v>4.6600000000000003E-2</v>
      </c>
      <c r="X26" s="242">
        <f t="shared" si="2"/>
        <v>30.014000354938581</v>
      </c>
      <c r="Y26" s="36"/>
      <c r="Z26" s="34">
        <v>389.85</v>
      </c>
      <c r="AA26" s="34">
        <v>361.82</v>
      </c>
      <c r="AB26" s="34">
        <v>417.88</v>
      </c>
      <c r="AC26" s="36">
        <v>3.6700000000000003E-2</v>
      </c>
      <c r="AD26" s="242">
        <f t="shared" si="3"/>
        <v>38.436889949322662</v>
      </c>
      <c r="AE26" s="36"/>
      <c r="AF26" s="34">
        <v>1.75</v>
      </c>
      <c r="AG26" s="34">
        <v>0.53</v>
      </c>
      <c r="AH26" s="34">
        <v>2.96</v>
      </c>
      <c r="AI26" s="36">
        <v>0.3553</v>
      </c>
      <c r="AJ26" s="242">
        <f t="shared" si="4"/>
        <v>0.17253958551061857</v>
      </c>
      <c r="AK26" s="36"/>
      <c r="AL26" s="34">
        <v>30.21</v>
      </c>
      <c r="AM26" s="34">
        <v>23.27</v>
      </c>
      <c r="AN26" s="34">
        <v>37.15</v>
      </c>
      <c r="AO26" s="36">
        <v>0.1172</v>
      </c>
      <c r="AP26" s="252">
        <f t="shared" si="7"/>
        <v>2.9785262161575932</v>
      </c>
    </row>
    <row r="27" spans="1:42" s="46" customFormat="1" ht="13.5" customHeight="1" x14ac:dyDescent="0.25">
      <c r="A27" s="408" t="s">
        <v>223</v>
      </c>
      <c r="B27" s="318" t="s">
        <v>200</v>
      </c>
      <c r="C27" s="27">
        <v>182.84</v>
      </c>
      <c r="D27" s="27">
        <v>178.54</v>
      </c>
      <c r="E27" s="27">
        <v>187.15</v>
      </c>
      <c r="F27" s="29">
        <v>1.2E-2</v>
      </c>
      <c r="G27" s="28"/>
      <c r="H27" s="27">
        <v>172.54</v>
      </c>
      <c r="I27" s="27">
        <v>168.34</v>
      </c>
      <c r="J27" s="27">
        <v>176.75</v>
      </c>
      <c r="K27" s="29">
        <v>1.2E-2</v>
      </c>
      <c r="L27" s="240">
        <f t="shared" si="0"/>
        <v>94.366659374316328</v>
      </c>
      <c r="M27" s="29"/>
      <c r="N27" s="27">
        <v>80.06</v>
      </c>
      <c r="O27" s="27">
        <v>75.900000000000006</v>
      </c>
      <c r="P27" s="27">
        <v>84.22</v>
      </c>
      <c r="Q27" s="29">
        <v>2.5999999999999999E-2</v>
      </c>
      <c r="R27" s="240">
        <f t="shared" si="1"/>
        <v>43.786917523517829</v>
      </c>
      <c r="S27" s="29"/>
      <c r="T27" s="27">
        <v>71.010000000000005</v>
      </c>
      <c r="U27" s="27">
        <v>66.23</v>
      </c>
      <c r="V27" s="27">
        <v>75.790000000000006</v>
      </c>
      <c r="W27" s="29">
        <v>3.4000000000000002E-2</v>
      </c>
      <c r="X27" s="240">
        <f t="shared" si="2"/>
        <v>38.837234740756948</v>
      </c>
      <c r="Y27" s="29"/>
      <c r="Z27" s="27">
        <v>84.15</v>
      </c>
      <c r="AA27" s="27">
        <v>78.430000000000007</v>
      </c>
      <c r="AB27" s="27">
        <v>89.88</v>
      </c>
      <c r="AC27" s="29">
        <v>3.5000000000000003E-2</v>
      </c>
      <c r="AD27" s="240">
        <f t="shared" si="3"/>
        <v>46.023845985561145</v>
      </c>
      <c r="AE27" s="29"/>
      <c r="AF27" s="27">
        <v>0.35</v>
      </c>
      <c r="AG27" s="27">
        <v>7.0000000000000007E-2</v>
      </c>
      <c r="AH27" s="27">
        <v>0.63</v>
      </c>
      <c r="AI27" s="29">
        <v>0.41099999999999998</v>
      </c>
      <c r="AJ27" s="240">
        <f t="shared" si="4"/>
        <v>0.19142419601837671</v>
      </c>
      <c r="AK27" s="29"/>
      <c r="AL27" s="27">
        <v>7.45</v>
      </c>
      <c r="AM27" s="27">
        <v>5.0599999999999996</v>
      </c>
      <c r="AN27" s="27">
        <v>9.84</v>
      </c>
      <c r="AO27" s="29">
        <v>0.16400000000000001</v>
      </c>
      <c r="AP27" s="250">
        <f>AL27/$C27*100</f>
        <v>4.0746007438197331</v>
      </c>
    </row>
    <row r="28" spans="1:42" s="46" customFormat="1" ht="12" customHeight="1" x14ac:dyDescent="0.25">
      <c r="A28" s="409"/>
      <c r="B28" s="315" t="s">
        <v>2</v>
      </c>
      <c r="C28" s="31">
        <v>121.28</v>
      </c>
      <c r="D28" s="31">
        <v>117.83</v>
      </c>
      <c r="E28" s="31">
        <v>124.74</v>
      </c>
      <c r="F28" s="33">
        <v>1.4999999999999999E-2</v>
      </c>
      <c r="G28" s="32"/>
      <c r="H28" s="31">
        <v>113.69</v>
      </c>
      <c r="I28" s="31">
        <v>110.48</v>
      </c>
      <c r="J28" s="31">
        <v>116.9</v>
      </c>
      <c r="K28" s="33">
        <v>1.4E-2</v>
      </c>
      <c r="L28" s="241">
        <f t="shared" si="0"/>
        <v>93.741754617414244</v>
      </c>
      <c r="M28" s="33"/>
      <c r="N28" s="31">
        <v>57.07</v>
      </c>
      <c r="O28" s="31">
        <v>53.48</v>
      </c>
      <c r="P28" s="31">
        <v>60.67</v>
      </c>
      <c r="Q28" s="33">
        <v>3.2000000000000001E-2</v>
      </c>
      <c r="R28" s="241">
        <f t="shared" si="1"/>
        <v>47.056398416886545</v>
      </c>
      <c r="S28" s="33"/>
      <c r="T28" s="31">
        <v>52.99</v>
      </c>
      <c r="U28" s="31">
        <v>49.11</v>
      </c>
      <c r="V28" s="31">
        <v>56.88</v>
      </c>
      <c r="W28" s="33">
        <v>3.6999999999999998E-2</v>
      </c>
      <c r="X28" s="241">
        <f t="shared" si="2"/>
        <v>43.692282321899739</v>
      </c>
      <c r="Y28" s="33"/>
      <c r="Z28" s="31">
        <v>65.39</v>
      </c>
      <c r="AA28" s="31">
        <v>60.5</v>
      </c>
      <c r="AB28" s="31">
        <v>70.290000000000006</v>
      </c>
      <c r="AC28" s="33">
        <v>3.7999999999999999E-2</v>
      </c>
      <c r="AD28" s="241">
        <f t="shared" si="3"/>
        <v>53.916556728232187</v>
      </c>
      <c r="AE28" s="33"/>
      <c r="AF28" s="31">
        <v>0.33</v>
      </c>
      <c r="AG28" s="31">
        <v>0.05</v>
      </c>
      <c r="AH28" s="31">
        <v>0.61</v>
      </c>
      <c r="AI28" s="33">
        <v>0.43099999999999999</v>
      </c>
      <c r="AJ28" s="241">
        <f t="shared" si="4"/>
        <v>0.2720976253298153</v>
      </c>
      <c r="AK28" s="33"/>
      <c r="AL28" s="31">
        <v>5.62</v>
      </c>
      <c r="AM28" s="31">
        <v>3.36</v>
      </c>
      <c r="AN28" s="31">
        <v>7.88</v>
      </c>
      <c r="AO28" s="33">
        <v>0.20499999999999999</v>
      </c>
      <c r="AP28" s="251">
        <f t="shared" ref="AP28" si="8">AL28/$C28*100</f>
        <v>4.6339050131926118</v>
      </c>
    </row>
    <row r="29" spans="1:42" s="46" customFormat="1" ht="12" customHeight="1" x14ac:dyDescent="0.25">
      <c r="A29" s="409"/>
      <c r="B29" s="320" t="s">
        <v>111</v>
      </c>
      <c r="C29" s="34">
        <v>61.56</v>
      </c>
      <c r="D29" s="34">
        <v>59</v>
      </c>
      <c r="E29" s="34">
        <v>64.12</v>
      </c>
      <c r="F29" s="36">
        <v>2.1000000000000001E-2</v>
      </c>
      <c r="G29" s="35"/>
      <c r="H29" s="34">
        <v>58.85</v>
      </c>
      <c r="I29" s="34">
        <v>56.17</v>
      </c>
      <c r="J29" s="34">
        <v>61.54</v>
      </c>
      <c r="K29" s="36">
        <v>2.3E-2</v>
      </c>
      <c r="L29" s="242">
        <f t="shared" si="0"/>
        <v>95.597790773229363</v>
      </c>
      <c r="M29" s="36"/>
      <c r="N29" s="34">
        <v>22.99</v>
      </c>
      <c r="O29" s="34">
        <v>21.2</v>
      </c>
      <c r="P29" s="34">
        <v>24.78</v>
      </c>
      <c r="Q29" s="36">
        <v>0.04</v>
      </c>
      <c r="R29" s="242">
        <f t="shared" si="1"/>
        <v>37.34567901234567</v>
      </c>
      <c r="S29" s="36"/>
      <c r="T29" s="34">
        <v>18.02</v>
      </c>
      <c r="U29" s="34">
        <v>15.28</v>
      </c>
      <c r="V29" s="34">
        <v>20.76</v>
      </c>
      <c r="W29" s="36">
        <v>7.8E-2</v>
      </c>
      <c r="X29" s="242">
        <f t="shared" si="2"/>
        <v>29.272254710851197</v>
      </c>
      <c r="Y29" s="36"/>
      <c r="Z29" s="34">
        <v>18.760000000000002</v>
      </c>
      <c r="AA29" s="34">
        <v>15.97</v>
      </c>
      <c r="AB29" s="34">
        <v>21.55</v>
      </c>
      <c r="AC29" s="36">
        <v>7.5999999999999998E-2</v>
      </c>
      <c r="AD29" s="242">
        <f t="shared" si="3"/>
        <v>30.474333983105918</v>
      </c>
      <c r="AE29" s="36"/>
      <c r="AF29" s="34">
        <v>0.02</v>
      </c>
      <c r="AG29" s="34">
        <v>0</v>
      </c>
      <c r="AH29" s="34">
        <v>0.05</v>
      </c>
      <c r="AI29" s="36">
        <v>0.98899999999999999</v>
      </c>
      <c r="AJ29" s="242">
        <f t="shared" si="4"/>
        <v>3.2488628979857048E-2</v>
      </c>
      <c r="AK29" s="36"/>
      <c r="AL29" s="34">
        <v>1.83</v>
      </c>
      <c r="AM29" s="34">
        <v>0.97</v>
      </c>
      <c r="AN29" s="34">
        <v>2.69</v>
      </c>
      <c r="AO29" s="36">
        <v>0.23899999999999999</v>
      </c>
      <c r="AP29" s="252">
        <f>AL29/$C29*100</f>
        <v>2.9727095516569197</v>
      </c>
    </row>
    <row r="30" spans="1:42" s="46" customFormat="1" ht="12" customHeight="1" x14ac:dyDescent="0.25">
      <c r="A30" s="405" t="s">
        <v>224</v>
      </c>
      <c r="B30" s="318" t="s">
        <v>200</v>
      </c>
      <c r="C30" s="27">
        <v>1955.27</v>
      </c>
      <c r="D30" s="27">
        <v>1922.27</v>
      </c>
      <c r="E30" s="27">
        <v>1988.28</v>
      </c>
      <c r="F30" s="29">
        <v>8.9999999999999993E-3</v>
      </c>
      <c r="G30" s="28"/>
      <c r="H30" s="27">
        <v>1810.59</v>
      </c>
      <c r="I30" s="27">
        <v>1782.26</v>
      </c>
      <c r="J30" s="27">
        <v>1838.91</v>
      </c>
      <c r="K30" s="29">
        <v>8.0000000000000002E-3</v>
      </c>
      <c r="L30" s="240">
        <f t="shared" si="0"/>
        <v>92.600510415441335</v>
      </c>
      <c r="M30" s="29"/>
      <c r="N30" s="27">
        <v>829.16</v>
      </c>
      <c r="O30" s="27">
        <v>787.56</v>
      </c>
      <c r="P30" s="27">
        <v>870.77</v>
      </c>
      <c r="Q30" s="29">
        <v>2.5999999999999999E-2</v>
      </c>
      <c r="R30" s="240">
        <f t="shared" si="1"/>
        <v>42.406419573767309</v>
      </c>
      <c r="S30" s="29"/>
      <c r="T30" s="27">
        <v>853.54</v>
      </c>
      <c r="U30" s="27">
        <v>793.87</v>
      </c>
      <c r="V30" s="27">
        <v>913.21</v>
      </c>
      <c r="W30" s="29">
        <v>3.5999999999999997E-2</v>
      </c>
      <c r="X30" s="240">
        <f t="shared" si="2"/>
        <v>43.653306193006593</v>
      </c>
      <c r="Y30" s="29"/>
      <c r="Z30" s="27">
        <v>1369.71</v>
      </c>
      <c r="AA30" s="27">
        <v>1304.3399999999999</v>
      </c>
      <c r="AB30" s="27">
        <v>1435.08</v>
      </c>
      <c r="AC30" s="29">
        <v>2.4E-2</v>
      </c>
      <c r="AD30" s="240">
        <f t="shared" si="3"/>
        <v>70.052217852265926</v>
      </c>
      <c r="AE30" s="29"/>
      <c r="AF30" s="27">
        <v>12.09</v>
      </c>
      <c r="AG30" s="27">
        <v>5.47</v>
      </c>
      <c r="AH30" s="27">
        <v>18.71</v>
      </c>
      <c r="AI30" s="29">
        <v>0.27900000000000003</v>
      </c>
      <c r="AJ30" s="240">
        <f t="shared" si="4"/>
        <v>0.61832892643982673</v>
      </c>
      <c r="AK30" s="29"/>
      <c r="AL30" s="27">
        <v>24.86</v>
      </c>
      <c r="AM30" s="27">
        <v>17.48</v>
      </c>
      <c r="AN30" s="27">
        <v>32.229999999999997</v>
      </c>
      <c r="AO30" s="29">
        <v>0.151</v>
      </c>
      <c r="AP30" s="250">
        <f t="shared" ref="AP30:AP31" si="9">AL30/$C30*100</f>
        <v>1.2714356585024063</v>
      </c>
    </row>
    <row r="31" spans="1:42" ht="12" customHeight="1" x14ac:dyDescent="0.25">
      <c r="A31" s="406"/>
      <c r="B31" s="315" t="s">
        <v>2</v>
      </c>
      <c r="C31" s="31">
        <v>1883.6</v>
      </c>
      <c r="D31" s="31">
        <v>1851.16</v>
      </c>
      <c r="E31" s="31">
        <v>1916.03</v>
      </c>
      <c r="F31" s="33">
        <v>8.9999999999999993E-3</v>
      </c>
      <c r="G31" s="32"/>
      <c r="H31" s="31">
        <v>1744.72</v>
      </c>
      <c r="I31" s="31">
        <v>1716.66</v>
      </c>
      <c r="J31" s="31">
        <v>1772.78</v>
      </c>
      <c r="K31" s="33">
        <v>8.0000000000000002E-3</v>
      </c>
      <c r="L31" s="241">
        <f t="shared" si="0"/>
        <v>92.626884688893625</v>
      </c>
      <c r="M31" s="33"/>
      <c r="N31" s="31">
        <v>806.52</v>
      </c>
      <c r="O31" s="31">
        <v>766.09</v>
      </c>
      <c r="P31" s="31">
        <v>846.94</v>
      </c>
      <c r="Q31" s="33">
        <v>2.5999999999999999E-2</v>
      </c>
      <c r="R31" s="241">
        <f t="shared" si="1"/>
        <v>42.818008069653857</v>
      </c>
      <c r="S31" s="33"/>
      <c r="T31" s="31">
        <v>836.41</v>
      </c>
      <c r="U31" s="31">
        <v>776.87</v>
      </c>
      <c r="V31" s="31">
        <v>895.95</v>
      </c>
      <c r="W31" s="33">
        <v>3.5999999999999997E-2</v>
      </c>
      <c r="X31" s="241">
        <f t="shared" si="2"/>
        <v>44.404863028243788</v>
      </c>
      <c r="Y31" s="33"/>
      <c r="Z31" s="31">
        <v>1337.39</v>
      </c>
      <c r="AA31" s="31">
        <v>1273.54</v>
      </c>
      <c r="AB31" s="31">
        <v>1401.25</v>
      </c>
      <c r="AC31" s="33">
        <v>2.4E-2</v>
      </c>
      <c r="AD31" s="241">
        <f t="shared" si="3"/>
        <v>71.001805054151632</v>
      </c>
      <c r="AE31" s="33"/>
      <c r="AF31" s="31">
        <v>11.92</v>
      </c>
      <c r="AG31" s="31">
        <v>5.3</v>
      </c>
      <c r="AH31" s="31">
        <v>18.54</v>
      </c>
      <c r="AI31" s="33">
        <v>0.28299999999999997</v>
      </c>
      <c r="AJ31" s="241">
        <f t="shared" si="4"/>
        <v>0.63283074962837116</v>
      </c>
      <c r="AK31" s="33"/>
      <c r="AL31" s="31">
        <v>22.96</v>
      </c>
      <c r="AM31" s="31">
        <v>15.93</v>
      </c>
      <c r="AN31" s="31">
        <v>29.98</v>
      </c>
      <c r="AO31" s="33">
        <v>0.156</v>
      </c>
      <c r="AP31" s="251">
        <f t="shared" si="9"/>
        <v>1.2189424506264601</v>
      </c>
    </row>
    <row r="32" spans="1:42" ht="12" customHeight="1" x14ac:dyDescent="0.25">
      <c r="A32" s="407"/>
      <c r="B32" s="320" t="s">
        <v>111</v>
      </c>
      <c r="C32" s="34">
        <v>71.680000000000007</v>
      </c>
      <c r="D32" s="34">
        <v>69.97</v>
      </c>
      <c r="E32" s="34">
        <v>73.39</v>
      </c>
      <c r="F32" s="36">
        <v>1.2E-2</v>
      </c>
      <c r="G32" s="35"/>
      <c r="H32" s="34">
        <v>65.86</v>
      </c>
      <c r="I32" s="34">
        <v>64.22</v>
      </c>
      <c r="J32" s="34">
        <v>67.5</v>
      </c>
      <c r="K32" s="36">
        <v>1.2999999999999999E-2</v>
      </c>
      <c r="L32" s="242">
        <f t="shared" si="0"/>
        <v>91.880580357142847</v>
      </c>
      <c r="M32" s="36"/>
      <c r="N32" s="34">
        <v>22.65</v>
      </c>
      <c r="O32" s="34">
        <v>21.16</v>
      </c>
      <c r="P32" s="34">
        <v>24.13</v>
      </c>
      <c r="Q32" s="36">
        <v>3.4000000000000002E-2</v>
      </c>
      <c r="R32" s="242">
        <f t="shared" si="1"/>
        <v>31.598772321428566</v>
      </c>
      <c r="S32" s="36"/>
      <c r="T32" s="34">
        <v>17.13</v>
      </c>
      <c r="U32" s="34">
        <v>15.12</v>
      </c>
      <c r="V32" s="34">
        <v>19.14</v>
      </c>
      <c r="W32" s="36">
        <v>0.06</v>
      </c>
      <c r="X32" s="242">
        <f t="shared" si="2"/>
        <v>23.897879464285708</v>
      </c>
      <c r="Y32" s="36"/>
      <c r="Z32" s="34">
        <v>32.32</v>
      </c>
      <c r="AA32" s="34">
        <v>30.2</v>
      </c>
      <c r="AB32" s="34">
        <v>34.43</v>
      </c>
      <c r="AC32" s="36">
        <v>3.3000000000000002E-2</v>
      </c>
      <c r="AD32" s="242">
        <f t="shared" si="3"/>
        <v>45.089285714285708</v>
      </c>
      <c r="AE32" s="36"/>
      <c r="AF32" s="34">
        <v>0.17</v>
      </c>
      <c r="AG32" s="34">
        <v>0.06</v>
      </c>
      <c r="AH32" s="34">
        <v>0.28999999999999998</v>
      </c>
      <c r="AI32" s="36">
        <v>0.34599999999999997</v>
      </c>
      <c r="AJ32" s="242">
        <f t="shared" si="4"/>
        <v>0.23716517857142855</v>
      </c>
      <c r="AK32" s="36"/>
      <c r="AL32" s="34">
        <v>1.9</v>
      </c>
      <c r="AM32" s="34">
        <v>1.42</v>
      </c>
      <c r="AN32" s="34">
        <v>2.37</v>
      </c>
      <c r="AO32" s="36">
        <v>0.128</v>
      </c>
      <c r="AP32" s="252">
        <f>AL32/$C32*100</f>
        <v>2.6506696428571423</v>
      </c>
    </row>
    <row r="33" spans="1:42" ht="12" customHeight="1" x14ac:dyDescent="0.25">
      <c r="A33" s="408" t="s">
        <v>198</v>
      </c>
      <c r="B33" s="318" t="s">
        <v>200</v>
      </c>
      <c r="C33" s="27">
        <v>6841.24</v>
      </c>
      <c r="D33" s="27">
        <v>6737.64</v>
      </c>
      <c r="E33" s="27">
        <v>6944.84</v>
      </c>
      <c r="F33" s="29">
        <v>8.0000000000000002E-3</v>
      </c>
      <c r="G33" s="28"/>
      <c r="H33" s="27">
        <v>6626.77</v>
      </c>
      <c r="I33" s="27">
        <v>6529.37</v>
      </c>
      <c r="J33" s="27">
        <v>6724.17</v>
      </c>
      <c r="K33" s="29">
        <v>7.0000000000000001E-3</v>
      </c>
      <c r="L33" s="240">
        <f t="shared" si="0"/>
        <v>96.865042009928032</v>
      </c>
      <c r="M33" s="29"/>
      <c r="N33" s="27">
        <v>3935.55</v>
      </c>
      <c r="O33" s="27">
        <v>3792.77</v>
      </c>
      <c r="P33" s="27">
        <v>4078.34</v>
      </c>
      <c r="Q33" s="29">
        <v>1.9E-2</v>
      </c>
      <c r="R33" s="240">
        <f t="shared" si="1"/>
        <v>57.526851857265648</v>
      </c>
      <c r="S33" s="29"/>
      <c r="T33" s="27">
        <v>4658.79</v>
      </c>
      <c r="U33" s="27">
        <v>4392.1099999999997</v>
      </c>
      <c r="V33" s="27">
        <v>4925.46</v>
      </c>
      <c r="W33" s="29">
        <v>2.9000000000000001E-2</v>
      </c>
      <c r="X33" s="240">
        <f t="shared" si="2"/>
        <v>68.09861954850291</v>
      </c>
      <c r="Y33" s="29"/>
      <c r="Z33" s="27">
        <v>5228.42</v>
      </c>
      <c r="AA33" s="27">
        <v>4996.72</v>
      </c>
      <c r="AB33" s="27">
        <v>5460.12</v>
      </c>
      <c r="AC33" s="29">
        <v>2.3E-2</v>
      </c>
      <c r="AD33" s="240">
        <f t="shared" si="3"/>
        <v>76.425034058153201</v>
      </c>
      <c r="AE33" s="29"/>
      <c r="AF33" s="27">
        <v>20.69</v>
      </c>
      <c r="AG33" s="27">
        <v>7.42</v>
      </c>
      <c r="AH33" s="27">
        <v>33.97</v>
      </c>
      <c r="AI33" s="29">
        <v>0.32700000000000001</v>
      </c>
      <c r="AJ33" s="240">
        <f t="shared" si="4"/>
        <v>0.30243055352538434</v>
      </c>
      <c r="AK33" s="29"/>
      <c r="AL33" s="27">
        <v>417.5</v>
      </c>
      <c r="AM33" s="27">
        <v>294.04000000000002</v>
      </c>
      <c r="AN33" s="27">
        <v>540.97</v>
      </c>
      <c r="AO33" s="29">
        <v>0.151</v>
      </c>
      <c r="AP33" s="250">
        <f t="shared" ref="AP33:AP34" si="10">AL33/$C33*100</f>
        <v>6.1026948331004327</v>
      </c>
    </row>
    <row r="34" spans="1:42" ht="12" customHeight="1" x14ac:dyDescent="0.25">
      <c r="A34" s="409"/>
      <c r="B34" s="315" t="s">
        <v>2</v>
      </c>
      <c r="C34" s="31">
        <v>6828.58</v>
      </c>
      <c r="D34" s="31">
        <v>6725</v>
      </c>
      <c r="E34" s="31">
        <v>6932</v>
      </c>
      <c r="F34" s="33">
        <v>7.7000000000000002E-3</v>
      </c>
      <c r="G34" s="32"/>
      <c r="H34" s="31">
        <v>6614.54</v>
      </c>
      <c r="I34" s="31">
        <v>6517.13</v>
      </c>
      <c r="J34" s="31">
        <v>6711.94</v>
      </c>
      <c r="K34" s="33">
        <v>7.4999999999999997E-3</v>
      </c>
      <c r="L34" s="241">
        <f t="shared" si="0"/>
        <v>96.86552694703731</v>
      </c>
      <c r="M34" s="33"/>
      <c r="N34" s="31">
        <v>3930.04</v>
      </c>
      <c r="O34" s="31">
        <v>3787.27</v>
      </c>
      <c r="P34" s="31">
        <v>4072.82</v>
      </c>
      <c r="Q34" s="33">
        <v>1.8499999999999999E-2</v>
      </c>
      <c r="R34" s="241">
        <f t="shared" si="1"/>
        <v>57.552814787261774</v>
      </c>
      <c r="S34" s="33"/>
      <c r="T34" s="31">
        <v>4653.99</v>
      </c>
      <c r="U34" s="31">
        <v>4386.92</v>
      </c>
      <c r="V34" s="31">
        <v>4921.0600000000004</v>
      </c>
      <c r="W34" s="33">
        <v>2.93E-2</v>
      </c>
      <c r="X34" s="241">
        <f t="shared" si="2"/>
        <v>68.154579722284865</v>
      </c>
      <c r="Y34" s="33"/>
      <c r="Z34" s="31">
        <v>5223.01</v>
      </c>
      <c r="AA34" s="31">
        <v>4990.96</v>
      </c>
      <c r="AB34" s="31">
        <v>5455.05</v>
      </c>
      <c r="AC34" s="33">
        <v>2.2700000000000001E-2</v>
      </c>
      <c r="AD34" s="241">
        <f t="shared" si="3"/>
        <v>76.487498132847534</v>
      </c>
      <c r="AE34" s="33"/>
      <c r="AF34" s="31">
        <v>20.67</v>
      </c>
      <c r="AG34" s="31">
        <v>7.38</v>
      </c>
      <c r="AH34" s="31">
        <v>33.96</v>
      </c>
      <c r="AI34" s="33">
        <v>0.3281</v>
      </c>
      <c r="AJ34" s="241">
        <f t="shared" si="4"/>
        <v>0.30269836481376805</v>
      </c>
      <c r="AK34" s="33"/>
      <c r="AL34" s="31">
        <v>417.41</v>
      </c>
      <c r="AM34" s="31">
        <v>293.77999999999997</v>
      </c>
      <c r="AN34" s="31">
        <v>541.04999999999995</v>
      </c>
      <c r="AO34" s="33">
        <v>0.15110000000000001</v>
      </c>
      <c r="AP34" s="251">
        <f t="shared" si="10"/>
        <v>6.1126910719358936</v>
      </c>
    </row>
    <row r="35" spans="1:42" ht="12" customHeight="1" x14ac:dyDescent="0.25">
      <c r="A35" s="409"/>
      <c r="B35" s="320" t="s">
        <v>111</v>
      </c>
      <c r="C35" s="34">
        <v>12.66</v>
      </c>
      <c r="D35" s="34">
        <v>12.38</v>
      </c>
      <c r="E35" s="34">
        <v>12.94</v>
      </c>
      <c r="F35" s="36">
        <v>1.0999999999999999E-2</v>
      </c>
      <c r="G35" s="35"/>
      <c r="H35" s="34">
        <v>12.23</v>
      </c>
      <c r="I35" s="34">
        <v>11.92</v>
      </c>
      <c r="J35" s="34">
        <v>12.54</v>
      </c>
      <c r="K35" s="36">
        <v>1.2999999999999999E-2</v>
      </c>
      <c r="L35" s="242">
        <f t="shared" si="0"/>
        <v>96.603475513428123</v>
      </c>
      <c r="M35" s="36"/>
      <c r="N35" s="34">
        <v>5.51</v>
      </c>
      <c r="O35" s="34">
        <v>5.0999999999999996</v>
      </c>
      <c r="P35" s="34">
        <v>5.93</v>
      </c>
      <c r="Q35" s="36">
        <v>3.7999999999999999E-2</v>
      </c>
      <c r="R35" s="242">
        <f t="shared" si="1"/>
        <v>43.522906793048968</v>
      </c>
      <c r="S35" s="36"/>
      <c r="T35" s="34">
        <v>4.8</v>
      </c>
      <c r="U35" s="34">
        <v>4.2699999999999996</v>
      </c>
      <c r="V35" s="34">
        <v>5.32</v>
      </c>
      <c r="W35" s="36">
        <v>5.6000000000000001E-2</v>
      </c>
      <c r="X35" s="242">
        <f t="shared" si="2"/>
        <v>37.914691943127963</v>
      </c>
      <c r="Y35" s="36"/>
      <c r="Z35" s="34">
        <v>5.41</v>
      </c>
      <c r="AA35" s="34">
        <v>4.91</v>
      </c>
      <c r="AB35" s="34">
        <v>5.92</v>
      </c>
      <c r="AC35" s="36">
        <v>4.8000000000000001E-2</v>
      </c>
      <c r="AD35" s="242">
        <f t="shared" si="3"/>
        <v>42.733017377567137</v>
      </c>
      <c r="AE35" s="36"/>
      <c r="AF35" s="34">
        <v>0.03</v>
      </c>
      <c r="AG35" s="34">
        <v>0</v>
      </c>
      <c r="AH35" s="34">
        <v>0.05</v>
      </c>
      <c r="AI35" s="36">
        <v>0.47</v>
      </c>
      <c r="AJ35" s="242">
        <f t="shared" si="4"/>
        <v>0.23696682464454974</v>
      </c>
      <c r="AK35" s="36"/>
      <c r="AL35" s="34">
        <v>0.09</v>
      </c>
      <c r="AM35" s="34">
        <v>0.03</v>
      </c>
      <c r="AN35" s="34">
        <v>0.14000000000000001</v>
      </c>
      <c r="AO35" s="36">
        <v>0.31</v>
      </c>
      <c r="AP35" s="252">
        <f>AL35/$C35*100</f>
        <v>0.7109004739336493</v>
      </c>
    </row>
    <row r="36" spans="1:42" ht="12" customHeight="1" x14ac:dyDescent="0.25">
      <c r="A36" s="405" t="s">
        <v>225</v>
      </c>
      <c r="B36" s="318" t="s">
        <v>200</v>
      </c>
      <c r="C36" s="27">
        <v>1639.62</v>
      </c>
      <c r="D36" s="27">
        <v>1615.46</v>
      </c>
      <c r="E36" s="27">
        <v>1663.78</v>
      </c>
      <c r="F36" s="29">
        <v>8.0000000000000002E-3</v>
      </c>
      <c r="G36" s="28"/>
      <c r="H36" s="27">
        <v>1543.31</v>
      </c>
      <c r="I36" s="27">
        <v>1517.15</v>
      </c>
      <c r="J36" s="27">
        <v>1569.46</v>
      </c>
      <c r="K36" s="29">
        <v>8.9999999999999993E-3</v>
      </c>
      <c r="L36" s="240">
        <f t="shared" si="0"/>
        <v>94.126077993681463</v>
      </c>
      <c r="M36" s="29"/>
      <c r="N36" s="27">
        <v>585.96</v>
      </c>
      <c r="O36" s="27">
        <v>555.79</v>
      </c>
      <c r="P36" s="27">
        <v>616.14</v>
      </c>
      <c r="Q36" s="29">
        <v>2.5999999999999999E-2</v>
      </c>
      <c r="R36" s="240">
        <f t="shared" si="1"/>
        <v>35.73754894426758</v>
      </c>
      <c r="S36" s="29"/>
      <c r="T36" s="27">
        <v>651.12</v>
      </c>
      <c r="U36" s="27">
        <v>613.70000000000005</v>
      </c>
      <c r="V36" s="27">
        <v>688.54</v>
      </c>
      <c r="W36" s="29">
        <v>2.9000000000000001E-2</v>
      </c>
      <c r="X36" s="240">
        <f t="shared" si="2"/>
        <v>39.71164050206756</v>
      </c>
      <c r="Y36" s="29"/>
      <c r="Z36" s="27">
        <v>835.56</v>
      </c>
      <c r="AA36" s="27">
        <v>790.62</v>
      </c>
      <c r="AB36" s="27">
        <v>880.51</v>
      </c>
      <c r="AC36" s="29">
        <v>2.7E-2</v>
      </c>
      <c r="AD36" s="240">
        <f t="shared" si="3"/>
        <v>50.960588429026231</v>
      </c>
      <c r="AE36" s="29"/>
      <c r="AF36" s="27">
        <v>4.41</v>
      </c>
      <c r="AG36" s="27">
        <v>1.93</v>
      </c>
      <c r="AH36" s="27">
        <v>6.88</v>
      </c>
      <c r="AI36" s="29">
        <v>0.28699999999999998</v>
      </c>
      <c r="AJ36" s="240">
        <f t="shared" si="4"/>
        <v>0.2689647601273466</v>
      </c>
      <c r="AK36" s="29"/>
      <c r="AL36" s="27">
        <v>97.33</v>
      </c>
      <c r="AM36" s="27">
        <v>82.77</v>
      </c>
      <c r="AN36" s="27">
        <v>111.88</v>
      </c>
      <c r="AO36" s="29">
        <v>7.5999999999999998E-2</v>
      </c>
      <c r="AP36" s="250">
        <f t="shared" ref="AP36:AP37" si="11">AL36/$C36*100</f>
        <v>5.9361315426745227</v>
      </c>
    </row>
    <row r="37" spans="1:42" ht="12" customHeight="1" x14ac:dyDescent="0.25">
      <c r="A37" s="406"/>
      <c r="B37" s="315" t="s">
        <v>2</v>
      </c>
      <c r="C37" s="31">
        <v>1319.94</v>
      </c>
      <c r="D37" s="31">
        <v>1298.4100000000001</v>
      </c>
      <c r="E37" s="31">
        <v>1341.46</v>
      </c>
      <c r="F37" s="33">
        <v>8.0000000000000002E-3</v>
      </c>
      <c r="G37" s="32"/>
      <c r="H37" s="31">
        <v>1242.8800000000001</v>
      </c>
      <c r="I37" s="31">
        <v>1219.49</v>
      </c>
      <c r="J37" s="31">
        <v>1266.27</v>
      </c>
      <c r="K37" s="33">
        <v>0.01</v>
      </c>
      <c r="L37" s="241">
        <f t="shared" si="0"/>
        <v>94.161855841932223</v>
      </c>
      <c r="M37" s="33"/>
      <c r="N37" s="31">
        <v>493.38</v>
      </c>
      <c r="O37" s="31">
        <v>464.28</v>
      </c>
      <c r="P37" s="31">
        <v>522.48</v>
      </c>
      <c r="Q37" s="33">
        <v>0.03</v>
      </c>
      <c r="R37" s="241">
        <f t="shared" si="1"/>
        <v>37.378971771444149</v>
      </c>
      <c r="S37" s="33"/>
      <c r="T37" s="31">
        <v>609.15</v>
      </c>
      <c r="U37" s="31">
        <v>572.75</v>
      </c>
      <c r="V37" s="31">
        <v>645.54999999999995</v>
      </c>
      <c r="W37" s="33">
        <v>0.03</v>
      </c>
      <c r="X37" s="241">
        <f t="shared" si="2"/>
        <v>46.14982499204509</v>
      </c>
      <c r="Y37" s="33"/>
      <c r="Z37" s="31">
        <v>745.36</v>
      </c>
      <c r="AA37" s="31">
        <v>701.61</v>
      </c>
      <c r="AB37" s="31">
        <v>789.12</v>
      </c>
      <c r="AC37" s="33">
        <v>0.03</v>
      </c>
      <c r="AD37" s="241">
        <f t="shared" si="3"/>
        <v>56.469233450005305</v>
      </c>
      <c r="AE37" s="33"/>
      <c r="AF37" s="31">
        <v>4.05</v>
      </c>
      <c r="AG37" s="31">
        <v>1.6</v>
      </c>
      <c r="AH37" s="31">
        <v>6.5</v>
      </c>
      <c r="AI37" s="33">
        <v>0.308</v>
      </c>
      <c r="AJ37" s="241">
        <f t="shared" si="4"/>
        <v>0.30683212873312421</v>
      </c>
      <c r="AK37" s="33"/>
      <c r="AL37" s="31">
        <v>69.010000000000005</v>
      </c>
      <c r="AM37" s="31">
        <v>56.51</v>
      </c>
      <c r="AN37" s="31">
        <v>81.5</v>
      </c>
      <c r="AO37" s="33">
        <v>9.1999999999999998E-2</v>
      </c>
      <c r="AP37" s="251">
        <f t="shared" si="11"/>
        <v>5.2282679515735566</v>
      </c>
    </row>
    <row r="38" spans="1:42" ht="12" customHeight="1" x14ac:dyDescent="0.25">
      <c r="A38" s="407"/>
      <c r="B38" s="320" t="s">
        <v>111</v>
      </c>
      <c r="C38" s="34">
        <v>319.68</v>
      </c>
      <c r="D38" s="34">
        <v>309.89999999999998</v>
      </c>
      <c r="E38" s="34">
        <v>329.47</v>
      </c>
      <c r="F38" s="36">
        <v>1.6E-2</v>
      </c>
      <c r="G38" s="35"/>
      <c r="H38" s="34">
        <v>300.42</v>
      </c>
      <c r="I38" s="34">
        <v>291.36</v>
      </c>
      <c r="J38" s="34">
        <v>309.48</v>
      </c>
      <c r="K38" s="36">
        <v>1.4999999999999999E-2</v>
      </c>
      <c r="L38" s="242">
        <f t="shared" si="0"/>
        <v>93.975225225225216</v>
      </c>
      <c r="M38" s="36"/>
      <c r="N38" s="34">
        <v>92.58</v>
      </c>
      <c r="O38" s="34">
        <v>86.04</v>
      </c>
      <c r="P38" s="34">
        <v>99.12</v>
      </c>
      <c r="Q38" s="36">
        <v>3.5999999999999997E-2</v>
      </c>
      <c r="R38" s="242">
        <f t="shared" si="1"/>
        <v>28.960210210210207</v>
      </c>
      <c r="S38" s="36"/>
      <c r="T38" s="34">
        <v>41.97</v>
      </c>
      <c r="U38" s="34">
        <v>35.340000000000003</v>
      </c>
      <c r="V38" s="34">
        <v>48.6</v>
      </c>
      <c r="W38" s="36">
        <v>8.1000000000000003E-2</v>
      </c>
      <c r="X38" s="242">
        <f t="shared" si="2"/>
        <v>13.128753753753752</v>
      </c>
      <c r="Y38" s="36"/>
      <c r="Z38" s="34">
        <v>90.2</v>
      </c>
      <c r="AA38" s="34">
        <v>80.010000000000005</v>
      </c>
      <c r="AB38" s="34">
        <v>100.4</v>
      </c>
      <c r="AC38" s="36">
        <v>5.8000000000000003E-2</v>
      </c>
      <c r="AD38" s="242">
        <f t="shared" si="3"/>
        <v>28.215715715715717</v>
      </c>
      <c r="AE38" s="36"/>
      <c r="AF38" s="34">
        <v>0.36</v>
      </c>
      <c r="AG38" s="34">
        <v>0</v>
      </c>
      <c r="AH38" s="34">
        <v>0.72</v>
      </c>
      <c r="AI38" s="36">
        <v>0.51400000000000001</v>
      </c>
      <c r="AJ38" s="242">
        <f t="shared" si="4"/>
        <v>0.11261261261261261</v>
      </c>
      <c r="AK38" s="36"/>
      <c r="AL38" s="34">
        <v>28.32</v>
      </c>
      <c r="AM38" s="34">
        <v>23.58</v>
      </c>
      <c r="AN38" s="34">
        <v>33.06</v>
      </c>
      <c r="AO38" s="36">
        <v>8.5000000000000006E-2</v>
      </c>
      <c r="AP38" s="252">
        <f>AL38/$C38*100</f>
        <v>8.8588588588588593</v>
      </c>
    </row>
    <row r="39" spans="1:42" ht="12" customHeight="1" x14ac:dyDescent="0.25">
      <c r="A39" s="408" t="s">
        <v>226</v>
      </c>
      <c r="B39" s="318" t="s">
        <v>200</v>
      </c>
      <c r="C39" s="27">
        <v>1048.94</v>
      </c>
      <c r="D39" s="27">
        <v>1037.8</v>
      </c>
      <c r="E39" s="27">
        <v>1060.08</v>
      </c>
      <c r="F39" s="29">
        <v>5.0000000000000001E-3</v>
      </c>
      <c r="G39" s="28"/>
      <c r="H39" s="27">
        <v>997.46</v>
      </c>
      <c r="I39" s="27">
        <v>986.55</v>
      </c>
      <c r="J39" s="27">
        <v>1008.37</v>
      </c>
      <c r="K39" s="29">
        <v>6.0000000000000001E-3</v>
      </c>
      <c r="L39" s="240">
        <f t="shared" si="0"/>
        <v>95.09218830438347</v>
      </c>
      <c r="M39" s="29"/>
      <c r="N39" s="27">
        <v>400.85</v>
      </c>
      <c r="O39" s="27">
        <v>387.81</v>
      </c>
      <c r="P39" s="27">
        <v>413.89</v>
      </c>
      <c r="Q39" s="29">
        <v>1.7000000000000001E-2</v>
      </c>
      <c r="R39" s="240">
        <f t="shared" si="1"/>
        <v>38.214769195568863</v>
      </c>
      <c r="S39" s="29"/>
      <c r="T39" s="27">
        <v>440.67</v>
      </c>
      <c r="U39" s="27">
        <v>422.3</v>
      </c>
      <c r="V39" s="27">
        <v>459.05</v>
      </c>
      <c r="W39" s="29">
        <v>2.1000000000000001E-2</v>
      </c>
      <c r="X39" s="240">
        <f t="shared" si="2"/>
        <v>42.0109825156825</v>
      </c>
      <c r="Y39" s="29"/>
      <c r="Z39" s="27">
        <v>542.94000000000005</v>
      </c>
      <c r="AA39" s="27">
        <v>522.41</v>
      </c>
      <c r="AB39" s="27">
        <v>563.48</v>
      </c>
      <c r="AC39" s="29">
        <v>1.9E-2</v>
      </c>
      <c r="AD39" s="240">
        <f t="shared" si="3"/>
        <v>51.760825214025587</v>
      </c>
      <c r="AE39" s="29"/>
      <c r="AF39" s="27">
        <v>1.99</v>
      </c>
      <c r="AG39" s="27">
        <v>0.57999999999999996</v>
      </c>
      <c r="AH39" s="27">
        <v>3.39</v>
      </c>
      <c r="AI39" s="29">
        <v>0.36</v>
      </c>
      <c r="AJ39" s="240">
        <f t="shared" si="4"/>
        <v>0.18971533166816024</v>
      </c>
      <c r="AK39" s="29"/>
      <c r="AL39" s="27">
        <v>34.130000000000003</v>
      </c>
      <c r="AM39" s="27">
        <v>28.4</v>
      </c>
      <c r="AN39" s="27">
        <v>39.86</v>
      </c>
      <c r="AO39" s="29">
        <v>8.5999999999999993E-2</v>
      </c>
      <c r="AP39" s="250">
        <f t="shared" ref="AP39:AP40" si="12">AL39/$C39*100</f>
        <v>3.2537609396152307</v>
      </c>
    </row>
    <row r="40" spans="1:42" ht="12" customHeight="1" x14ac:dyDescent="0.25">
      <c r="A40" s="409"/>
      <c r="B40" s="315" t="s">
        <v>2</v>
      </c>
      <c r="C40" s="31">
        <v>638.94000000000005</v>
      </c>
      <c r="D40" s="31">
        <v>632.04999999999995</v>
      </c>
      <c r="E40" s="31">
        <v>645.84</v>
      </c>
      <c r="F40" s="33">
        <v>6.0000000000000001E-3</v>
      </c>
      <c r="G40" s="32"/>
      <c r="H40" s="31">
        <v>606.79999999999995</v>
      </c>
      <c r="I40" s="31">
        <v>599.6</v>
      </c>
      <c r="J40" s="31">
        <v>614.01</v>
      </c>
      <c r="K40" s="33">
        <v>6.0000000000000001E-3</v>
      </c>
      <c r="L40" s="241">
        <f t="shared" si="0"/>
        <v>94.969793720850134</v>
      </c>
      <c r="M40" s="33"/>
      <c r="N40" s="31">
        <v>267.14999999999998</v>
      </c>
      <c r="O40" s="31">
        <v>257.64</v>
      </c>
      <c r="P40" s="31">
        <v>276.66000000000003</v>
      </c>
      <c r="Q40" s="33">
        <v>1.7999999999999999E-2</v>
      </c>
      <c r="R40" s="241">
        <f t="shared" si="1"/>
        <v>41.811437693680148</v>
      </c>
      <c r="S40" s="33"/>
      <c r="T40" s="31">
        <v>336.24</v>
      </c>
      <c r="U40" s="31">
        <v>321.77</v>
      </c>
      <c r="V40" s="31">
        <v>350.71</v>
      </c>
      <c r="W40" s="33">
        <v>2.1999999999999999E-2</v>
      </c>
      <c r="X40" s="241">
        <f t="shared" si="2"/>
        <v>52.624659592449994</v>
      </c>
      <c r="Y40" s="33"/>
      <c r="Z40" s="31">
        <v>419.64</v>
      </c>
      <c r="AA40" s="31">
        <v>403.72</v>
      </c>
      <c r="AB40" s="31">
        <v>435.56</v>
      </c>
      <c r="AC40" s="33">
        <v>1.9E-2</v>
      </c>
      <c r="AD40" s="241">
        <f t="shared" si="3"/>
        <v>65.677528406423136</v>
      </c>
      <c r="AE40" s="33"/>
      <c r="AF40" s="31">
        <v>1.28</v>
      </c>
      <c r="AG40" s="31">
        <v>0.02</v>
      </c>
      <c r="AH40" s="31">
        <v>2.54</v>
      </c>
      <c r="AI40" s="33">
        <v>0.503</v>
      </c>
      <c r="AJ40" s="241">
        <f t="shared" si="4"/>
        <v>0.2003317995429931</v>
      </c>
      <c r="AK40" s="33"/>
      <c r="AL40" s="31">
        <v>19.09</v>
      </c>
      <c r="AM40" s="31">
        <v>14.89</v>
      </c>
      <c r="AN40" s="31">
        <v>23.3</v>
      </c>
      <c r="AO40" s="33">
        <v>0.112</v>
      </c>
      <c r="AP40" s="251">
        <f t="shared" si="12"/>
        <v>2.9877609791216697</v>
      </c>
    </row>
    <row r="41" spans="1:42" ht="12" customHeight="1" x14ac:dyDescent="0.25">
      <c r="A41" s="409"/>
      <c r="B41" s="320" t="s">
        <v>111</v>
      </c>
      <c r="C41" s="34">
        <v>410</v>
      </c>
      <c r="D41" s="34">
        <v>401.64</v>
      </c>
      <c r="E41" s="34">
        <v>418.36</v>
      </c>
      <c r="F41" s="36">
        <v>0.01</v>
      </c>
      <c r="G41" s="35"/>
      <c r="H41" s="34">
        <v>390.65</v>
      </c>
      <c r="I41" s="34">
        <v>382.81</v>
      </c>
      <c r="J41" s="34">
        <v>398.5</v>
      </c>
      <c r="K41" s="36">
        <v>0.01</v>
      </c>
      <c r="L41" s="242">
        <f t="shared" si="0"/>
        <v>95.280487804878049</v>
      </c>
      <c r="M41" s="36"/>
      <c r="N41" s="34">
        <v>133.69999999999999</v>
      </c>
      <c r="O41" s="34">
        <v>124.71</v>
      </c>
      <c r="P41" s="34">
        <v>142.68</v>
      </c>
      <c r="Q41" s="36">
        <v>3.4000000000000002E-2</v>
      </c>
      <c r="R41" s="242">
        <f t="shared" si="1"/>
        <v>32.609756097560968</v>
      </c>
      <c r="S41" s="36"/>
      <c r="T41" s="34">
        <v>104.43</v>
      </c>
      <c r="U41" s="34">
        <v>93.01</v>
      </c>
      <c r="V41" s="34">
        <v>115.85</v>
      </c>
      <c r="W41" s="36">
        <v>5.6000000000000001E-2</v>
      </c>
      <c r="X41" s="242">
        <f t="shared" si="2"/>
        <v>25.470731707317075</v>
      </c>
      <c r="Y41" s="36"/>
      <c r="Z41" s="34">
        <v>123.3</v>
      </c>
      <c r="AA41" s="34">
        <v>110.21</v>
      </c>
      <c r="AB41" s="34">
        <v>136.38999999999999</v>
      </c>
      <c r="AC41" s="36">
        <v>5.3999999999999999E-2</v>
      </c>
      <c r="AD41" s="242">
        <f t="shared" si="3"/>
        <v>30.073170731707314</v>
      </c>
      <c r="AE41" s="36"/>
      <c r="AF41" s="34">
        <v>0.71</v>
      </c>
      <c r="AG41" s="34">
        <v>0.1</v>
      </c>
      <c r="AH41" s="34">
        <v>1.31</v>
      </c>
      <c r="AI41" s="36">
        <v>0.44</v>
      </c>
      <c r="AJ41" s="242">
        <f t="shared" si="4"/>
        <v>0.17317073170731709</v>
      </c>
      <c r="AK41" s="36"/>
      <c r="AL41" s="34">
        <v>15.04</v>
      </c>
      <c r="AM41" s="34">
        <v>11.19</v>
      </c>
      <c r="AN41" s="34">
        <v>18.89</v>
      </c>
      <c r="AO41" s="36">
        <v>0.13100000000000001</v>
      </c>
      <c r="AP41" s="252">
        <f>AL41/$C41*100</f>
        <v>3.668292682926829</v>
      </c>
    </row>
    <row r="42" spans="1:42" ht="12" customHeight="1" x14ac:dyDescent="0.25">
      <c r="A42" s="405" t="s">
        <v>227</v>
      </c>
      <c r="B42" s="318" t="s">
        <v>200</v>
      </c>
      <c r="C42" s="27">
        <v>802.63</v>
      </c>
      <c r="D42" s="27">
        <v>793.49</v>
      </c>
      <c r="E42" s="27">
        <v>811.77</v>
      </c>
      <c r="F42" s="29">
        <v>6.0000000000000001E-3</v>
      </c>
      <c r="G42" s="28"/>
      <c r="H42" s="27">
        <v>739.64</v>
      </c>
      <c r="I42" s="27">
        <v>728.17</v>
      </c>
      <c r="J42" s="27">
        <v>751.11</v>
      </c>
      <c r="K42" s="29">
        <v>8.0000000000000002E-3</v>
      </c>
      <c r="L42" s="240">
        <f t="shared" si="0"/>
        <v>92.152050135180602</v>
      </c>
      <c r="M42" s="29"/>
      <c r="N42" s="27">
        <v>313.27999999999997</v>
      </c>
      <c r="O42" s="27">
        <v>300.83</v>
      </c>
      <c r="P42" s="27">
        <v>325.73</v>
      </c>
      <c r="Q42" s="29">
        <v>0.02</v>
      </c>
      <c r="R42" s="240">
        <f t="shared" si="1"/>
        <v>39.031683341016404</v>
      </c>
      <c r="S42" s="29"/>
      <c r="T42" s="27">
        <v>369.09</v>
      </c>
      <c r="U42" s="27">
        <v>347.81</v>
      </c>
      <c r="V42" s="27">
        <v>390.36</v>
      </c>
      <c r="W42" s="29">
        <v>2.9000000000000001E-2</v>
      </c>
      <c r="X42" s="240">
        <f t="shared" si="2"/>
        <v>45.985074068998166</v>
      </c>
      <c r="Y42" s="29"/>
      <c r="Z42" s="27">
        <v>495.77</v>
      </c>
      <c r="AA42" s="27">
        <v>478.65</v>
      </c>
      <c r="AB42" s="27">
        <v>512.89</v>
      </c>
      <c r="AC42" s="29">
        <v>1.7999999999999999E-2</v>
      </c>
      <c r="AD42" s="240">
        <f t="shared" si="3"/>
        <v>61.768187084958193</v>
      </c>
      <c r="AE42" s="29"/>
      <c r="AF42" s="27">
        <v>0.69</v>
      </c>
      <c r="AG42" s="27">
        <v>0.08</v>
      </c>
      <c r="AH42" s="27">
        <v>1.3</v>
      </c>
      <c r="AI42" s="29">
        <v>0.45400000000000001</v>
      </c>
      <c r="AJ42" s="240">
        <f t="shared" si="4"/>
        <v>8.5967382230915865E-2</v>
      </c>
      <c r="AK42" s="29"/>
      <c r="AL42" s="27">
        <v>14.21</v>
      </c>
      <c r="AM42" s="27">
        <v>11.1</v>
      </c>
      <c r="AN42" s="27">
        <v>17.32</v>
      </c>
      <c r="AO42" s="29">
        <v>0.112</v>
      </c>
      <c r="AP42" s="250">
        <f t="shared" ref="AP42" si="13">AL42/$C42*100</f>
        <v>1.7704297123207455</v>
      </c>
    </row>
    <row r="43" spans="1:42" ht="12" customHeight="1" x14ac:dyDescent="0.25">
      <c r="A43" s="406"/>
      <c r="B43" s="315" t="s">
        <v>2</v>
      </c>
      <c r="C43" s="31">
        <v>606.57000000000005</v>
      </c>
      <c r="D43" s="31">
        <v>598.59</v>
      </c>
      <c r="E43" s="31">
        <v>614.54</v>
      </c>
      <c r="F43" s="33">
        <v>7.0000000000000001E-3</v>
      </c>
      <c r="G43" s="32"/>
      <c r="H43" s="31">
        <v>551.1</v>
      </c>
      <c r="I43" s="31">
        <v>540.29</v>
      </c>
      <c r="J43" s="31">
        <v>561.91999999999996</v>
      </c>
      <c r="K43" s="33">
        <v>0.01</v>
      </c>
      <c r="L43" s="241">
        <f>H43/$C43*100</f>
        <v>90.855136257975161</v>
      </c>
      <c r="M43" s="33"/>
      <c r="N43" s="31">
        <v>250.66</v>
      </c>
      <c r="O43" s="31">
        <v>239.14</v>
      </c>
      <c r="P43" s="31">
        <v>262.18</v>
      </c>
      <c r="Q43" s="33">
        <v>2.3E-2</v>
      </c>
      <c r="R43" s="241">
        <f>N43/$C43*100</f>
        <v>41.324167037604887</v>
      </c>
      <c r="S43" s="33"/>
      <c r="T43" s="31">
        <v>332.82</v>
      </c>
      <c r="U43" s="31">
        <v>312.68</v>
      </c>
      <c r="V43" s="31">
        <v>352.95</v>
      </c>
      <c r="W43" s="33">
        <v>3.1E-2</v>
      </c>
      <c r="X43" s="241">
        <f>T43/$C43*100</f>
        <v>54.869182452148969</v>
      </c>
      <c r="Y43" s="33"/>
      <c r="Z43" s="31">
        <v>433.34</v>
      </c>
      <c r="AA43" s="31">
        <v>417.82</v>
      </c>
      <c r="AB43" s="31">
        <v>448.85</v>
      </c>
      <c r="AC43" s="33">
        <v>1.7999999999999999E-2</v>
      </c>
      <c r="AD43" s="241">
        <f>Z43/$C43*100</f>
        <v>71.441053794285892</v>
      </c>
      <c r="AE43" s="33"/>
      <c r="AF43" s="31">
        <v>0.46</v>
      </c>
      <c r="AG43" s="31">
        <v>0</v>
      </c>
      <c r="AH43" s="31">
        <v>1.02</v>
      </c>
      <c r="AI43" s="33">
        <v>0.63400000000000001</v>
      </c>
      <c r="AJ43" s="241">
        <f>AF43/$C43*100</f>
        <v>7.5836259623786206E-2</v>
      </c>
      <c r="AK43" s="33"/>
      <c r="AL43" s="31">
        <v>9.3699999999999992</v>
      </c>
      <c r="AM43" s="31">
        <v>6.65</v>
      </c>
      <c r="AN43" s="31">
        <v>12.1</v>
      </c>
      <c r="AO43" s="33">
        <v>0.14799999999999999</v>
      </c>
      <c r="AP43" s="251">
        <f>AL43/$C43*100</f>
        <v>1.5447516362497318</v>
      </c>
    </row>
    <row r="44" spans="1:42" ht="12" customHeight="1" x14ac:dyDescent="0.25">
      <c r="A44" s="407"/>
      <c r="B44" s="320" t="s">
        <v>111</v>
      </c>
      <c r="C44" s="34">
        <v>196.06</v>
      </c>
      <c r="D44" s="34">
        <v>192.04</v>
      </c>
      <c r="E44" s="34">
        <v>200.08</v>
      </c>
      <c r="F44" s="36">
        <v>0.01</v>
      </c>
      <c r="G44" s="35"/>
      <c r="H44" s="34">
        <v>188.54</v>
      </c>
      <c r="I44" s="34">
        <v>184.85</v>
      </c>
      <c r="J44" s="34">
        <v>192.23</v>
      </c>
      <c r="K44" s="36">
        <v>0.01</v>
      </c>
      <c r="L44" s="242">
        <f>H44/$C44*100</f>
        <v>96.164439457308987</v>
      </c>
      <c r="M44" s="36"/>
      <c r="N44" s="34">
        <v>62.62</v>
      </c>
      <c r="O44" s="34">
        <v>58.86</v>
      </c>
      <c r="P44" s="34">
        <v>66.39</v>
      </c>
      <c r="Q44" s="36">
        <v>3.1E-2</v>
      </c>
      <c r="R44" s="242">
        <f>N44/$C44*100</f>
        <v>31.93920228501479</v>
      </c>
      <c r="S44" s="36"/>
      <c r="T44" s="34">
        <v>36.270000000000003</v>
      </c>
      <c r="U44" s="34">
        <v>32.33</v>
      </c>
      <c r="V44" s="34">
        <v>40.21</v>
      </c>
      <c r="W44" s="36">
        <v>5.5E-2</v>
      </c>
      <c r="X44" s="242">
        <f>T44/$C44*100</f>
        <v>18.499438947261044</v>
      </c>
      <c r="Y44" s="36"/>
      <c r="Z44" s="34">
        <v>62.44</v>
      </c>
      <c r="AA44" s="34">
        <v>56.99</v>
      </c>
      <c r="AB44" s="34">
        <v>67.88</v>
      </c>
      <c r="AC44" s="36">
        <v>4.3999999999999997E-2</v>
      </c>
      <c r="AD44" s="242">
        <f>Z44/$C44*100</f>
        <v>31.847393655003568</v>
      </c>
      <c r="AE44" s="36"/>
      <c r="AF44" s="34">
        <v>0.23</v>
      </c>
      <c r="AG44" s="34">
        <v>0</v>
      </c>
      <c r="AH44" s="34">
        <v>0.47</v>
      </c>
      <c r="AI44" s="36">
        <v>0.53600000000000003</v>
      </c>
      <c r="AJ44" s="242">
        <f>AF44/$C44*100</f>
        <v>0.11731102723656026</v>
      </c>
      <c r="AK44" s="36"/>
      <c r="AL44" s="34">
        <v>4.84</v>
      </c>
      <c r="AM44" s="34">
        <v>3.42</v>
      </c>
      <c r="AN44" s="34">
        <v>6.25</v>
      </c>
      <c r="AO44" s="36">
        <v>0.15</v>
      </c>
      <c r="AP44" s="252">
        <f>AL44/$C44*100</f>
        <v>2.4686320514128326</v>
      </c>
    </row>
    <row r="45" spans="1:42" ht="12" customHeight="1" x14ac:dyDescent="0.25">
      <c r="A45" s="408" t="s">
        <v>228</v>
      </c>
      <c r="B45" s="318" t="s">
        <v>200</v>
      </c>
      <c r="C45" s="27">
        <v>356.74</v>
      </c>
      <c r="D45" s="27">
        <v>351.77</v>
      </c>
      <c r="E45" s="27">
        <v>361.71</v>
      </c>
      <c r="F45" s="29">
        <v>7.0000000000000001E-3</v>
      </c>
      <c r="G45" s="28"/>
      <c r="H45" s="27">
        <v>337.87</v>
      </c>
      <c r="I45" s="27">
        <v>332.33</v>
      </c>
      <c r="J45" s="27">
        <v>343.41</v>
      </c>
      <c r="K45" s="29">
        <v>8.0000000000000002E-3</v>
      </c>
      <c r="L45" s="240">
        <f t="shared" ref="L45:L76" si="14">H45/$C45*100</f>
        <v>94.710433368840057</v>
      </c>
      <c r="M45" s="29"/>
      <c r="N45" s="27">
        <v>118.14</v>
      </c>
      <c r="O45" s="27">
        <v>113.47</v>
      </c>
      <c r="P45" s="27">
        <v>122.8</v>
      </c>
      <c r="Q45" s="29">
        <v>0.02</v>
      </c>
      <c r="R45" s="240">
        <f t="shared" ref="R45:R76" si="15">N45/$C45*100</f>
        <v>33.116555474575321</v>
      </c>
      <c r="S45" s="29"/>
      <c r="T45" s="27">
        <v>112.56</v>
      </c>
      <c r="U45" s="27">
        <v>105.37</v>
      </c>
      <c r="V45" s="27">
        <v>119.75</v>
      </c>
      <c r="W45" s="29">
        <v>3.3000000000000002E-2</v>
      </c>
      <c r="X45" s="240">
        <f t="shared" ref="X45:X76" si="16">T45/$C45*100</f>
        <v>31.552391097157596</v>
      </c>
      <c r="Y45" s="29"/>
      <c r="Z45" s="27">
        <v>149.84</v>
      </c>
      <c r="AA45" s="27">
        <v>141.49</v>
      </c>
      <c r="AB45" s="27">
        <v>158.19</v>
      </c>
      <c r="AC45" s="29">
        <v>2.8000000000000001E-2</v>
      </c>
      <c r="AD45" s="240">
        <f t="shared" ref="AD45:AD76" si="17">Z45/$C45*100</f>
        <v>42.002578909009365</v>
      </c>
      <c r="AE45" s="29"/>
      <c r="AF45" s="27">
        <v>0.74</v>
      </c>
      <c r="AG45" s="27">
        <v>0.35</v>
      </c>
      <c r="AH45" s="27">
        <v>1.1299999999999999</v>
      </c>
      <c r="AI45" s="29">
        <v>0.27</v>
      </c>
      <c r="AJ45" s="240">
        <f t="shared" ref="AJ45:AJ76" si="18">AF45/$C45*100</f>
        <v>0.20743398553568423</v>
      </c>
      <c r="AK45" s="29"/>
      <c r="AL45" s="27">
        <v>12.11</v>
      </c>
      <c r="AM45" s="27">
        <v>10.039999999999999</v>
      </c>
      <c r="AN45" s="27">
        <v>14.18</v>
      </c>
      <c r="AO45" s="29">
        <v>8.6999999999999994E-2</v>
      </c>
      <c r="AP45" s="250">
        <f t="shared" ref="AP45:AP76" si="19">AL45/$C45*100</f>
        <v>3.3946291416718051</v>
      </c>
    </row>
    <row r="46" spans="1:42" ht="12" customHeight="1" x14ac:dyDescent="0.25">
      <c r="A46" s="409"/>
      <c r="B46" s="315" t="s">
        <v>2</v>
      </c>
      <c r="C46" s="31">
        <v>232.61</v>
      </c>
      <c r="D46" s="31">
        <v>229.48</v>
      </c>
      <c r="E46" s="31">
        <v>235.73</v>
      </c>
      <c r="F46" s="33">
        <v>7.0000000000000001E-3</v>
      </c>
      <c r="G46" s="32"/>
      <c r="H46" s="31">
        <v>220.42</v>
      </c>
      <c r="I46" s="31">
        <v>216.75</v>
      </c>
      <c r="J46" s="31">
        <v>224.08</v>
      </c>
      <c r="K46" s="33">
        <v>8.0000000000000002E-3</v>
      </c>
      <c r="L46" s="241">
        <f t="shared" si="14"/>
        <v>94.759468638493601</v>
      </c>
      <c r="M46" s="33"/>
      <c r="N46" s="31">
        <v>91.24</v>
      </c>
      <c r="O46" s="31">
        <v>87.16</v>
      </c>
      <c r="P46" s="31">
        <v>95.33</v>
      </c>
      <c r="Q46" s="33">
        <v>2.3E-2</v>
      </c>
      <c r="R46" s="241">
        <f t="shared" si="15"/>
        <v>39.224452946992812</v>
      </c>
      <c r="S46" s="33"/>
      <c r="T46" s="31">
        <v>96.73</v>
      </c>
      <c r="U46" s="31">
        <v>90.23</v>
      </c>
      <c r="V46" s="31">
        <v>103.23</v>
      </c>
      <c r="W46" s="33">
        <v>3.4000000000000002E-2</v>
      </c>
      <c r="X46" s="241">
        <f t="shared" si="16"/>
        <v>41.584626628261894</v>
      </c>
      <c r="Y46" s="33"/>
      <c r="Z46" s="31">
        <v>123.49</v>
      </c>
      <c r="AA46" s="31">
        <v>116.34</v>
      </c>
      <c r="AB46" s="31">
        <v>130.63999999999999</v>
      </c>
      <c r="AC46" s="33">
        <v>0.03</v>
      </c>
      <c r="AD46" s="241">
        <f t="shared" si="17"/>
        <v>53.08886118395597</v>
      </c>
      <c r="AE46" s="33"/>
      <c r="AF46" s="31">
        <v>0.47</v>
      </c>
      <c r="AG46" s="31">
        <v>0.18</v>
      </c>
      <c r="AH46" s="31">
        <v>0.76</v>
      </c>
      <c r="AI46" s="33">
        <v>0.315</v>
      </c>
      <c r="AJ46" s="241">
        <f t="shared" si="18"/>
        <v>0.20205494174799019</v>
      </c>
      <c r="AK46" s="33"/>
      <c r="AL46" s="31">
        <v>7.61</v>
      </c>
      <c r="AM46" s="31">
        <v>5.94</v>
      </c>
      <c r="AN46" s="31">
        <v>9.2799999999999994</v>
      </c>
      <c r="AO46" s="33">
        <v>0.112</v>
      </c>
      <c r="AP46" s="251">
        <f t="shared" si="19"/>
        <v>3.2715704397919265</v>
      </c>
    </row>
    <row r="47" spans="1:42" ht="12" customHeight="1" x14ac:dyDescent="0.25">
      <c r="A47" s="410"/>
      <c r="B47" s="320" t="s">
        <v>111</v>
      </c>
      <c r="C47" s="34">
        <v>124.13</v>
      </c>
      <c r="D47" s="34">
        <v>120.37</v>
      </c>
      <c r="E47" s="34">
        <v>127.9</v>
      </c>
      <c r="F47" s="36">
        <v>1.4999999999999999E-2</v>
      </c>
      <c r="G47" s="35"/>
      <c r="H47" s="34">
        <v>117.45</v>
      </c>
      <c r="I47" s="34">
        <v>113.37</v>
      </c>
      <c r="J47" s="34">
        <v>121.54</v>
      </c>
      <c r="K47" s="36">
        <v>1.7999999999999999E-2</v>
      </c>
      <c r="L47" s="242">
        <f t="shared" si="14"/>
        <v>94.618545073713051</v>
      </c>
      <c r="M47" s="36"/>
      <c r="N47" s="34">
        <v>26.89</v>
      </c>
      <c r="O47" s="34">
        <v>24.78</v>
      </c>
      <c r="P47" s="34">
        <v>29.01</v>
      </c>
      <c r="Q47" s="36">
        <v>0.04</v>
      </c>
      <c r="R47" s="242">
        <f t="shared" si="15"/>
        <v>21.662772899379686</v>
      </c>
      <c r="S47" s="36"/>
      <c r="T47" s="34">
        <v>15.83</v>
      </c>
      <c r="U47" s="34">
        <v>13.21</v>
      </c>
      <c r="V47" s="34">
        <v>18.45</v>
      </c>
      <c r="W47" s="36">
        <v>8.4000000000000005E-2</v>
      </c>
      <c r="X47" s="242">
        <f t="shared" si="16"/>
        <v>12.75275920406026</v>
      </c>
      <c r="Y47" s="36"/>
      <c r="Z47" s="34">
        <v>26.35</v>
      </c>
      <c r="AA47" s="34">
        <v>22.29</v>
      </c>
      <c r="AB47" s="34">
        <v>30.41</v>
      </c>
      <c r="AC47" s="36">
        <v>7.9000000000000001E-2</v>
      </c>
      <c r="AD47" s="242">
        <f t="shared" si="17"/>
        <v>21.227745105937327</v>
      </c>
      <c r="AE47" s="36"/>
      <c r="AF47" s="34">
        <v>0.27</v>
      </c>
      <c r="AG47" s="34">
        <v>0.01</v>
      </c>
      <c r="AH47" s="34">
        <v>0.53</v>
      </c>
      <c r="AI47" s="36">
        <v>0.5</v>
      </c>
      <c r="AJ47" s="242">
        <f t="shared" si="18"/>
        <v>0.21751389672117943</v>
      </c>
      <c r="AK47" s="36"/>
      <c r="AL47" s="34">
        <v>4.5</v>
      </c>
      <c r="AM47" s="34">
        <v>3.29</v>
      </c>
      <c r="AN47" s="34">
        <v>5.71</v>
      </c>
      <c r="AO47" s="36">
        <v>0.13700000000000001</v>
      </c>
      <c r="AP47" s="252">
        <f t="shared" si="19"/>
        <v>3.6252316120196566</v>
      </c>
    </row>
    <row r="48" spans="1:42" ht="12" customHeight="1" x14ac:dyDescent="0.25">
      <c r="A48" s="405" t="s">
        <v>229</v>
      </c>
      <c r="B48" s="318" t="s">
        <v>200</v>
      </c>
      <c r="C48" s="27">
        <v>304.47000000000003</v>
      </c>
      <c r="D48" s="27">
        <v>300.98</v>
      </c>
      <c r="E48" s="27">
        <v>307.95999999999998</v>
      </c>
      <c r="F48" s="29">
        <v>6.0000000000000001E-3</v>
      </c>
      <c r="G48" s="28"/>
      <c r="H48" s="27">
        <v>288.35000000000002</v>
      </c>
      <c r="I48" s="27">
        <v>284.73</v>
      </c>
      <c r="J48" s="27">
        <v>291.95999999999998</v>
      </c>
      <c r="K48" s="29">
        <v>6.0000000000000001E-3</v>
      </c>
      <c r="L48" s="240">
        <f t="shared" si="14"/>
        <v>94.705553913357633</v>
      </c>
      <c r="M48" s="29"/>
      <c r="N48" s="27">
        <v>143.52000000000001</v>
      </c>
      <c r="O48" s="27">
        <v>138.46</v>
      </c>
      <c r="P48" s="27">
        <v>148.58000000000001</v>
      </c>
      <c r="Q48" s="29">
        <v>1.7999999999999999E-2</v>
      </c>
      <c r="R48" s="240">
        <f t="shared" si="15"/>
        <v>47.137649029461031</v>
      </c>
      <c r="S48" s="29"/>
      <c r="T48" s="27">
        <v>162.58000000000001</v>
      </c>
      <c r="U48" s="27">
        <v>155.08000000000001</v>
      </c>
      <c r="V48" s="27">
        <v>170.08</v>
      </c>
      <c r="W48" s="29">
        <v>2.4E-2</v>
      </c>
      <c r="X48" s="240">
        <f t="shared" si="16"/>
        <v>53.397707491706903</v>
      </c>
      <c r="Y48" s="29"/>
      <c r="Z48" s="27">
        <v>190.76</v>
      </c>
      <c r="AA48" s="27">
        <v>183.9</v>
      </c>
      <c r="AB48" s="27">
        <v>197.62</v>
      </c>
      <c r="AC48" s="29">
        <v>1.7999999999999999E-2</v>
      </c>
      <c r="AD48" s="240">
        <f t="shared" si="17"/>
        <v>62.653134955824861</v>
      </c>
      <c r="AE48" s="29"/>
      <c r="AF48" s="27">
        <v>0.32</v>
      </c>
      <c r="AG48" s="27">
        <v>0</v>
      </c>
      <c r="AH48" s="27">
        <v>0.68</v>
      </c>
      <c r="AI48" s="29">
        <v>0.56599999999999995</v>
      </c>
      <c r="AJ48" s="240">
        <f t="shared" si="18"/>
        <v>0.10510066673235458</v>
      </c>
      <c r="AK48" s="29"/>
      <c r="AL48" s="27">
        <v>8.56</v>
      </c>
      <c r="AM48" s="27">
        <v>6.75</v>
      </c>
      <c r="AN48" s="27">
        <v>10.37</v>
      </c>
      <c r="AO48" s="29">
        <v>0.108</v>
      </c>
      <c r="AP48" s="250">
        <f t="shared" si="19"/>
        <v>2.8114428350904852</v>
      </c>
    </row>
    <row r="49" spans="1:42" ht="12" customHeight="1" x14ac:dyDescent="0.25">
      <c r="A49" s="406"/>
      <c r="B49" s="315" t="s">
        <v>2</v>
      </c>
      <c r="C49" s="31">
        <v>236.13</v>
      </c>
      <c r="D49" s="31">
        <v>233.11</v>
      </c>
      <c r="E49" s="31">
        <v>239.15</v>
      </c>
      <c r="F49" s="33">
        <v>7.0000000000000001E-3</v>
      </c>
      <c r="G49" s="32"/>
      <c r="H49" s="31">
        <v>222.91</v>
      </c>
      <c r="I49" s="31">
        <v>219.82</v>
      </c>
      <c r="J49" s="31">
        <v>225.99</v>
      </c>
      <c r="K49" s="33">
        <v>7.0000000000000001E-3</v>
      </c>
      <c r="L49" s="241">
        <f t="shared" si="14"/>
        <v>94.40138906534537</v>
      </c>
      <c r="M49" s="33"/>
      <c r="N49" s="31">
        <v>113.05</v>
      </c>
      <c r="O49" s="31">
        <v>108.45</v>
      </c>
      <c r="P49" s="31">
        <v>117.64</v>
      </c>
      <c r="Q49" s="33">
        <v>2.1000000000000001E-2</v>
      </c>
      <c r="R49" s="241">
        <f t="shared" si="15"/>
        <v>47.87616990640749</v>
      </c>
      <c r="S49" s="33"/>
      <c r="T49" s="31">
        <v>137.51</v>
      </c>
      <c r="U49" s="31">
        <v>130.75</v>
      </c>
      <c r="V49" s="31">
        <v>144.27000000000001</v>
      </c>
      <c r="W49" s="33">
        <v>2.5000000000000001E-2</v>
      </c>
      <c r="X49" s="241">
        <f t="shared" si="16"/>
        <v>58.234870622114933</v>
      </c>
      <c r="Y49" s="33"/>
      <c r="Z49" s="31">
        <v>162.31</v>
      </c>
      <c r="AA49" s="31">
        <v>156.19999999999999</v>
      </c>
      <c r="AB49" s="31">
        <v>168.42</v>
      </c>
      <c r="AC49" s="33">
        <v>1.9E-2</v>
      </c>
      <c r="AD49" s="241">
        <f t="shared" si="17"/>
        <v>68.737559818743904</v>
      </c>
      <c r="AE49" s="33"/>
      <c r="AF49" s="31">
        <v>0.28999999999999998</v>
      </c>
      <c r="AG49" s="31">
        <v>0</v>
      </c>
      <c r="AH49" s="31">
        <v>0.65</v>
      </c>
      <c r="AI49" s="33">
        <v>0.63100000000000001</v>
      </c>
      <c r="AJ49" s="241">
        <f t="shared" si="18"/>
        <v>0.12281370431541946</v>
      </c>
      <c r="AK49" s="33"/>
      <c r="AL49" s="31">
        <v>6.33</v>
      </c>
      <c r="AM49" s="31">
        <v>4.6399999999999997</v>
      </c>
      <c r="AN49" s="31">
        <v>8.01</v>
      </c>
      <c r="AO49" s="33">
        <v>0.13600000000000001</v>
      </c>
      <c r="AP49" s="251">
        <f t="shared" si="19"/>
        <v>2.6807267183331218</v>
      </c>
    </row>
    <row r="50" spans="1:42" ht="12" customHeight="1" x14ac:dyDescent="0.25">
      <c r="A50" s="407"/>
      <c r="B50" s="320" t="s">
        <v>111</v>
      </c>
      <c r="C50" s="34">
        <v>68.34</v>
      </c>
      <c r="D50" s="34">
        <v>66.78</v>
      </c>
      <c r="E50" s="34">
        <v>69.900000000000006</v>
      </c>
      <c r="F50" s="36">
        <v>1.2E-2</v>
      </c>
      <c r="G50" s="35"/>
      <c r="H50" s="34">
        <v>65.44</v>
      </c>
      <c r="I50" s="34">
        <v>63.93</v>
      </c>
      <c r="J50" s="34">
        <v>66.95</v>
      </c>
      <c r="K50" s="36">
        <v>1.2E-2</v>
      </c>
      <c r="L50" s="242">
        <f t="shared" si="14"/>
        <v>95.756511559847809</v>
      </c>
      <c r="M50" s="36"/>
      <c r="N50" s="34">
        <v>30.47</v>
      </c>
      <c r="O50" s="34">
        <v>28.77</v>
      </c>
      <c r="P50" s="34">
        <v>32.17</v>
      </c>
      <c r="Q50" s="36">
        <v>2.8000000000000001E-2</v>
      </c>
      <c r="R50" s="242">
        <f t="shared" si="15"/>
        <v>44.585894059116185</v>
      </c>
      <c r="S50" s="36"/>
      <c r="T50" s="34">
        <v>25.07</v>
      </c>
      <c r="U50" s="34">
        <v>22.7</v>
      </c>
      <c r="V50" s="34">
        <v>27.45</v>
      </c>
      <c r="W50" s="36">
        <v>4.8000000000000001E-2</v>
      </c>
      <c r="X50" s="242">
        <f t="shared" si="16"/>
        <v>36.684225929177636</v>
      </c>
      <c r="Y50" s="36"/>
      <c r="Z50" s="34">
        <v>28.45</v>
      </c>
      <c r="AA50" s="34">
        <v>25.91</v>
      </c>
      <c r="AB50" s="34">
        <v>30.98</v>
      </c>
      <c r="AC50" s="36">
        <v>4.4999999999999998E-2</v>
      </c>
      <c r="AD50" s="242">
        <f t="shared" si="17"/>
        <v>41.630084869768801</v>
      </c>
      <c r="AE50" s="36"/>
      <c r="AF50" s="34">
        <v>0.03</v>
      </c>
      <c r="AG50" s="34">
        <v>0</v>
      </c>
      <c r="AH50" s="34">
        <v>0.1</v>
      </c>
      <c r="AI50" s="36">
        <v>1</v>
      </c>
      <c r="AJ50" s="242">
        <f t="shared" si="18"/>
        <v>4.3898156277436345E-2</v>
      </c>
      <c r="AK50" s="36"/>
      <c r="AL50" s="34">
        <v>2.23</v>
      </c>
      <c r="AM50" s="34">
        <v>1.58</v>
      </c>
      <c r="AN50" s="34">
        <v>2.89</v>
      </c>
      <c r="AO50" s="36">
        <v>0.15</v>
      </c>
      <c r="AP50" s="252">
        <f t="shared" si="19"/>
        <v>3.263096283289435</v>
      </c>
    </row>
    <row r="51" spans="1:42" ht="12" customHeight="1" x14ac:dyDescent="0.25">
      <c r="A51" s="408" t="s">
        <v>230</v>
      </c>
      <c r="B51" s="318" t="s">
        <v>200</v>
      </c>
      <c r="C51" s="27">
        <v>1021.6</v>
      </c>
      <c r="D51" s="27">
        <v>1004.48</v>
      </c>
      <c r="E51" s="27">
        <v>1038.71</v>
      </c>
      <c r="F51" s="29">
        <v>8.9999999999999993E-3</v>
      </c>
      <c r="G51" s="28"/>
      <c r="H51" s="27">
        <v>975.6</v>
      </c>
      <c r="I51" s="27">
        <v>958.98</v>
      </c>
      <c r="J51" s="27">
        <v>992.21</v>
      </c>
      <c r="K51" s="29">
        <v>8.9999999999999993E-3</v>
      </c>
      <c r="L51" s="240">
        <f t="shared" si="14"/>
        <v>95.497259201252945</v>
      </c>
      <c r="M51" s="29"/>
      <c r="N51" s="27">
        <v>308.62</v>
      </c>
      <c r="O51" s="27">
        <v>293.79000000000002</v>
      </c>
      <c r="P51" s="27">
        <v>323.45999999999998</v>
      </c>
      <c r="Q51" s="29">
        <v>2.5000000000000001E-2</v>
      </c>
      <c r="R51" s="240">
        <f t="shared" si="15"/>
        <v>30.209475332811277</v>
      </c>
      <c r="S51" s="29"/>
      <c r="T51" s="27">
        <v>245.61</v>
      </c>
      <c r="U51" s="27">
        <v>228.7</v>
      </c>
      <c r="V51" s="27">
        <v>262.51</v>
      </c>
      <c r="W51" s="29">
        <v>3.5000000000000003E-2</v>
      </c>
      <c r="X51" s="240">
        <f t="shared" si="16"/>
        <v>24.041699295223179</v>
      </c>
      <c r="Y51" s="29"/>
      <c r="Z51" s="27">
        <v>461.61</v>
      </c>
      <c r="AA51" s="27">
        <v>440.21</v>
      </c>
      <c r="AB51" s="27">
        <v>483.02</v>
      </c>
      <c r="AC51" s="29">
        <v>2.4E-2</v>
      </c>
      <c r="AD51" s="240">
        <f t="shared" si="17"/>
        <v>45.185003915426783</v>
      </c>
      <c r="AE51" s="29"/>
      <c r="AF51" s="27">
        <v>2.95</v>
      </c>
      <c r="AG51" s="27">
        <v>1.51</v>
      </c>
      <c r="AH51" s="27">
        <v>4.3899999999999997</v>
      </c>
      <c r="AI51" s="29">
        <v>0.249</v>
      </c>
      <c r="AJ51" s="240">
        <f t="shared" si="18"/>
        <v>0.28876272513703993</v>
      </c>
      <c r="AK51" s="29"/>
      <c r="AL51" s="27">
        <v>48.5</v>
      </c>
      <c r="AM51" s="27">
        <v>41.61</v>
      </c>
      <c r="AN51" s="27">
        <v>55.39</v>
      </c>
      <c r="AO51" s="29">
        <v>7.1999999999999995E-2</v>
      </c>
      <c r="AP51" s="250">
        <f t="shared" si="19"/>
        <v>4.7474549725920125</v>
      </c>
    </row>
    <row r="52" spans="1:42" ht="12" customHeight="1" x14ac:dyDescent="0.25">
      <c r="A52" s="409"/>
      <c r="B52" s="315" t="s">
        <v>2</v>
      </c>
      <c r="C52" s="31">
        <v>472.37</v>
      </c>
      <c r="D52" s="31">
        <v>465.9</v>
      </c>
      <c r="E52" s="31">
        <v>478.84</v>
      </c>
      <c r="F52" s="33">
        <v>7.0000000000000001E-3</v>
      </c>
      <c r="G52" s="32"/>
      <c r="H52" s="31">
        <v>447.31</v>
      </c>
      <c r="I52" s="31">
        <v>440.75</v>
      </c>
      <c r="J52" s="31">
        <v>453.88</v>
      </c>
      <c r="K52" s="33">
        <v>7.0000000000000001E-3</v>
      </c>
      <c r="L52" s="241">
        <f t="shared" si="14"/>
        <v>94.694836674640641</v>
      </c>
      <c r="M52" s="33"/>
      <c r="N52" s="31">
        <v>194.25</v>
      </c>
      <c r="O52" s="31">
        <v>185.11</v>
      </c>
      <c r="P52" s="31">
        <v>203.39</v>
      </c>
      <c r="Q52" s="33">
        <v>2.4E-2</v>
      </c>
      <c r="R52" s="241">
        <f t="shared" si="15"/>
        <v>41.122425217520167</v>
      </c>
      <c r="S52" s="33"/>
      <c r="T52" s="31">
        <v>136.1</v>
      </c>
      <c r="U52" s="31">
        <v>126.9</v>
      </c>
      <c r="V52" s="31">
        <v>145.30000000000001</v>
      </c>
      <c r="W52" s="33">
        <v>3.4000000000000002E-2</v>
      </c>
      <c r="X52" s="241">
        <f t="shared" si="16"/>
        <v>28.812159959353895</v>
      </c>
      <c r="Y52" s="33"/>
      <c r="Z52" s="31">
        <v>302.99</v>
      </c>
      <c r="AA52" s="31">
        <v>290.39</v>
      </c>
      <c r="AB52" s="31">
        <v>315.58999999999997</v>
      </c>
      <c r="AC52" s="33">
        <v>2.1000000000000001E-2</v>
      </c>
      <c r="AD52" s="241">
        <f t="shared" si="17"/>
        <v>64.142515401062724</v>
      </c>
      <c r="AE52" s="33"/>
      <c r="AF52" s="31">
        <v>1.42</v>
      </c>
      <c r="AG52" s="31">
        <v>0.61</v>
      </c>
      <c r="AH52" s="31">
        <v>2.23</v>
      </c>
      <c r="AI52" s="33">
        <v>0.29199999999999998</v>
      </c>
      <c r="AJ52" s="241">
        <f t="shared" si="18"/>
        <v>0.3006118085399157</v>
      </c>
      <c r="AK52" s="33"/>
      <c r="AL52" s="31">
        <v>29.63</v>
      </c>
      <c r="AM52" s="31">
        <v>24.47</v>
      </c>
      <c r="AN52" s="31">
        <v>34.78</v>
      </c>
      <c r="AO52" s="33">
        <v>8.8999999999999996E-2</v>
      </c>
      <c r="AP52" s="251">
        <f t="shared" si="19"/>
        <v>6.2726252725617631</v>
      </c>
    </row>
    <row r="53" spans="1:42" ht="12" customHeight="1" x14ac:dyDescent="0.25">
      <c r="A53" s="410"/>
      <c r="B53" s="320" t="s">
        <v>111</v>
      </c>
      <c r="C53" s="34">
        <v>549.23</v>
      </c>
      <c r="D53" s="34">
        <v>534.94000000000005</v>
      </c>
      <c r="E53" s="34">
        <v>563.52</v>
      </c>
      <c r="F53" s="36">
        <v>1.2999999999999999E-2</v>
      </c>
      <c r="G53" s="35"/>
      <c r="H53" s="34">
        <v>528.28</v>
      </c>
      <c r="I53" s="34">
        <v>514.58000000000004</v>
      </c>
      <c r="J53" s="34">
        <v>541.99</v>
      </c>
      <c r="K53" s="36">
        <v>1.2999999999999999E-2</v>
      </c>
      <c r="L53" s="242">
        <f t="shared" si="14"/>
        <v>96.185568887351366</v>
      </c>
      <c r="M53" s="36"/>
      <c r="N53" s="34">
        <v>114.38</v>
      </c>
      <c r="O53" s="34">
        <v>103.86</v>
      </c>
      <c r="P53" s="34">
        <v>124.89</v>
      </c>
      <c r="Q53" s="36">
        <v>4.7E-2</v>
      </c>
      <c r="R53" s="242">
        <f t="shared" si="15"/>
        <v>20.825519363472498</v>
      </c>
      <c r="S53" s="36"/>
      <c r="T53" s="34">
        <v>109.51</v>
      </c>
      <c r="U53" s="34">
        <v>97.95</v>
      </c>
      <c r="V53" s="34">
        <v>121.06</v>
      </c>
      <c r="W53" s="36">
        <v>5.3999999999999999E-2</v>
      </c>
      <c r="X53" s="242">
        <f t="shared" si="16"/>
        <v>19.938823443730314</v>
      </c>
      <c r="Y53" s="36"/>
      <c r="Z53" s="34">
        <v>158.62</v>
      </c>
      <c r="AA53" s="34">
        <v>142.57</v>
      </c>
      <c r="AB53" s="34">
        <v>174.67</v>
      </c>
      <c r="AC53" s="36">
        <v>5.1999999999999998E-2</v>
      </c>
      <c r="AD53" s="242">
        <f t="shared" si="17"/>
        <v>28.880432605647904</v>
      </c>
      <c r="AE53" s="36"/>
      <c r="AF53" s="34">
        <v>1.53</v>
      </c>
      <c r="AG53" s="34">
        <v>0.34</v>
      </c>
      <c r="AH53" s="34">
        <v>2.73</v>
      </c>
      <c r="AI53" s="36">
        <v>0.39800000000000002</v>
      </c>
      <c r="AJ53" s="242">
        <f t="shared" si="18"/>
        <v>0.27857181872803743</v>
      </c>
      <c r="AK53" s="36"/>
      <c r="AL53" s="34">
        <v>18.88</v>
      </c>
      <c r="AM53" s="34">
        <v>14.35</v>
      </c>
      <c r="AN53" s="34">
        <v>23.4</v>
      </c>
      <c r="AO53" s="36">
        <v>0.122</v>
      </c>
      <c r="AP53" s="252">
        <f t="shared" si="19"/>
        <v>3.4375398284871546</v>
      </c>
    </row>
    <row r="54" spans="1:42" ht="12" customHeight="1" x14ac:dyDescent="0.25">
      <c r="A54" s="405" t="s">
        <v>231</v>
      </c>
      <c r="B54" s="318" t="s">
        <v>200</v>
      </c>
      <c r="C54" s="27">
        <v>783.38</v>
      </c>
      <c r="D54" s="27">
        <v>772.26</v>
      </c>
      <c r="E54" s="27">
        <v>794.51</v>
      </c>
      <c r="F54" s="29">
        <v>7.0000000000000001E-3</v>
      </c>
      <c r="G54" s="28"/>
      <c r="H54" s="27">
        <v>717.49</v>
      </c>
      <c r="I54" s="27">
        <v>707.19</v>
      </c>
      <c r="J54" s="27">
        <v>727.8</v>
      </c>
      <c r="K54" s="29">
        <v>7.0000000000000001E-3</v>
      </c>
      <c r="L54" s="240">
        <f t="shared" si="14"/>
        <v>91.58901171845082</v>
      </c>
      <c r="M54" s="29"/>
      <c r="N54" s="27">
        <v>285.54000000000002</v>
      </c>
      <c r="O54" s="27">
        <v>272.72000000000003</v>
      </c>
      <c r="P54" s="27">
        <v>298.37</v>
      </c>
      <c r="Q54" s="29">
        <v>2.3E-2</v>
      </c>
      <c r="R54" s="240">
        <f t="shared" si="15"/>
        <v>36.449743419540965</v>
      </c>
      <c r="S54" s="29"/>
      <c r="T54" s="27">
        <v>335.27</v>
      </c>
      <c r="U54" s="27">
        <v>316.79000000000002</v>
      </c>
      <c r="V54" s="27">
        <v>353.75</v>
      </c>
      <c r="W54" s="29">
        <v>2.8000000000000001E-2</v>
      </c>
      <c r="X54" s="240">
        <f t="shared" si="16"/>
        <v>42.79787587122469</v>
      </c>
      <c r="Y54" s="29"/>
      <c r="Z54" s="27">
        <v>480.63</v>
      </c>
      <c r="AA54" s="27">
        <v>460.82</v>
      </c>
      <c r="AB54" s="27">
        <v>500.44</v>
      </c>
      <c r="AC54" s="29">
        <v>2.1000000000000001E-2</v>
      </c>
      <c r="AD54" s="240">
        <f t="shared" si="17"/>
        <v>61.353366182440197</v>
      </c>
      <c r="AE54" s="29"/>
      <c r="AF54" s="27">
        <v>2.0499999999999998</v>
      </c>
      <c r="AG54" s="27">
        <v>0.79</v>
      </c>
      <c r="AH54" s="27">
        <v>3.32</v>
      </c>
      <c r="AI54" s="29">
        <v>0.314</v>
      </c>
      <c r="AJ54" s="240">
        <f t="shared" si="18"/>
        <v>0.26168653782327855</v>
      </c>
      <c r="AK54" s="29"/>
      <c r="AL54" s="27">
        <v>30.6</v>
      </c>
      <c r="AM54" s="27">
        <v>25.52</v>
      </c>
      <c r="AN54" s="27">
        <v>35.69</v>
      </c>
      <c r="AO54" s="29">
        <v>8.5000000000000006E-2</v>
      </c>
      <c r="AP54" s="250">
        <f t="shared" si="19"/>
        <v>3.9061502718986958</v>
      </c>
    </row>
    <row r="55" spans="1:42" ht="12" customHeight="1" x14ac:dyDescent="0.25">
      <c r="A55" s="406"/>
      <c r="B55" s="315" t="s">
        <v>2</v>
      </c>
      <c r="C55" s="31">
        <v>617.38</v>
      </c>
      <c r="D55" s="31">
        <v>607.32000000000005</v>
      </c>
      <c r="E55" s="31">
        <v>627.42999999999995</v>
      </c>
      <c r="F55" s="33">
        <v>8.0000000000000002E-3</v>
      </c>
      <c r="G55" s="32"/>
      <c r="H55" s="31">
        <v>564.16999999999996</v>
      </c>
      <c r="I55" s="31">
        <v>555.02</v>
      </c>
      <c r="J55" s="31">
        <v>573.30999999999995</v>
      </c>
      <c r="K55" s="33">
        <v>8.0000000000000002E-3</v>
      </c>
      <c r="L55" s="241">
        <f t="shared" si="14"/>
        <v>91.381321066442055</v>
      </c>
      <c r="M55" s="33"/>
      <c r="N55" s="31">
        <v>232.13</v>
      </c>
      <c r="O55" s="31">
        <v>220.26</v>
      </c>
      <c r="P55" s="31">
        <v>243.99</v>
      </c>
      <c r="Q55" s="33">
        <v>2.5999999999999999E-2</v>
      </c>
      <c r="R55" s="241">
        <f t="shared" si="15"/>
        <v>37.599209562991994</v>
      </c>
      <c r="S55" s="33"/>
      <c r="T55" s="31">
        <v>291.45999999999998</v>
      </c>
      <c r="U55" s="31">
        <v>273.72000000000003</v>
      </c>
      <c r="V55" s="31">
        <v>309.2</v>
      </c>
      <c r="W55" s="33">
        <v>3.1E-2</v>
      </c>
      <c r="X55" s="241">
        <f t="shared" si="16"/>
        <v>47.209174252486307</v>
      </c>
      <c r="Y55" s="33"/>
      <c r="Z55" s="31">
        <v>416</v>
      </c>
      <c r="AA55" s="31">
        <v>397.44</v>
      </c>
      <c r="AB55" s="31">
        <v>434.55</v>
      </c>
      <c r="AC55" s="33">
        <v>2.3E-2</v>
      </c>
      <c r="AD55" s="241">
        <f t="shared" si="17"/>
        <v>67.381515436198129</v>
      </c>
      <c r="AE55" s="33"/>
      <c r="AF55" s="31">
        <v>1.67</v>
      </c>
      <c r="AG55" s="31">
        <v>0.51</v>
      </c>
      <c r="AH55" s="31">
        <v>2.83</v>
      </c>
      <c r="AI55" s="33">
        <v>0.35399999999999998</v>
      </c>
      <c r="AJ55" s="241">
        <f t="shared" si="18"/>
        <v>0.27049791052512229</v>
      </c>
      <c r="AK55" s="33"/>
      <c r="AL55" s="31">
        <v>21.63</v>
      </c>
      <c r="AM55" s="31">
        <v>17.13</v>
      </c>
      <c r="AN55" s="31">
        <v>26.12</v>
      </c>
      <c r="AO55" s="33">
        <v>0.106</v>
      </c>
      <c r="AP55" s="251">
        <f t="shared" si="19"/>
        <v>3.5035148530888591</v>
      </c>
    </row>
    <row r="56" spans="1:42" ht="12" customHeight="1" x14ac:dyDescent="0.25">
      <c r="A56" s="407"/>
      <c r="B56" s="320" t="s">
        <v>111</v>
      </c>
      <c r="C56" s="34">
        <v>166.01</v>
      </c>
      <c r="D56" s="34">
        <v>161.6</v>
      </c>
      <c r="E56" s="34">
        <v>170.42</v>
      </c>
      <c r="F56" s="36">
        <v>1.4E-2</v>
      </c>
      <c r="G56" s="35"/>
      <c r="H56" s="34">
        <v>153.33000000000001</v>
      </c>
      <c r="I56" s="34">
        <v>148.97999999999999</v>
      </c>
      <c r="J56" s="34">
        <v>157.66999999999999</v>
      </c>
      <c r="K56" s="36">
        <v>1.4E-2</v>
      </c>
      <c r="L56" s="242">
        <f t="shared" si="14"/>
        <v>92.361905909282584</v>
      </c>
      <c r="M56" s="36"/>
      <c r="N56" s="34">
        <v>53.42</v>
      </c>
      <c r="O56" s="34">
        <v>50.29</v>
      </c>
      <c r="P56" s="34">
        <v>56.55</v>
      </c>
      <c r="Q56" s="36">
        <v>0.03</v>
      </c>
      <c r="R56" s="242">
        <f t="shared" si="15"/>
        <v>32.178784410577677</v>
      </c>
      <c r="S56" s="36"/>
      <c r="T56" s="34">
        <v>43.81</v>
      </c>
      <c r="U56" s="34">
        <v>39.840000000000003</v>
      </c>
      <c r="V56" s="34">
        <v>47.78</v>
      </c>
      <c r="W56" s="36">
        <v>4.5999999999999999E-2</v>
      </c>
      <c r="X56" s="242">
        <f t="shared" si="16"/>
        <v>26.389976507439311</v>
      </c>
      <c r="Y56" s="36"/>
      <c r="Z56" s="34">
        <v>64.63</v>
      </c>
      <c r="AA56" s="34">
        <v>58.59</v>
      </c>
      <c r="AB56" s="34">
        <v>70.680000000000007</v>
      </c>
      <c r="AC56" s="36">
        <v>4.8000000000000001E-2</v>
      </c>
      <c r="AD56" s="242">
        <f t="shared" si="17"/>
        <v>38.931389675320766</v>
      </c>
      <c r="AE56" s="36"/>
      <c r="AF56" s="34">
        <v>0.38</v>
      </c>
      <c r="AG56" s="34">
        <v>7.0000000000000007E-2</v>
      </c>
      <c r="AH56" s="34">
        <v>0.69</v>
      </c>
      <c r="AI56" s="36">
        <v>0.42099999999999999</v>
      </c>
      <c r="AJ56" s="242">
        <f t="shared" si="18"/>
        <v>0.22890187338112164</v>
      </c>
      <c r="AK56" s="36"/>
      <c r="AL56" s="34">
        <v>8.98</v>
      </c>
      <c r="AM56" s="34">
        <v>7.25</v>
      </c>
      <c r="AN56" s="34">
        <v>10.7</v>
      </c>
      <c r="AO56" s="36">
        <v>9.8000000000000004E-2</v>
      </c>
      <c r="AP56" s="252">
        <f t="shared" si="19"/>
        <v>5.4093126920065062</v>
      </c>
    </row>
    <row r="57" spans="1:42" ht="12" customHeight="1" x14ac:dyDescent="0.25">
      <c r="A57" s="408" t="s">
        <v>232</v>
      </c>
      <c r="B57" s="318" t="s">
        <v>200</v>
      </c>
      <c r="C57" s="27">
        <v>313.38</v>
      </c>
      <c r="D57" s="27">
        <v>303.01</v>
      </c>
      <c r="E57" s="27">
        <v>323.75</v>
      </c>
      <c r="F57" s="29">
        <v>1.7000000000000001E-2</v>
      </c>
      <c r="G57" s="28"/>
      <c r="H57" s="27">
        <v>280.74</v>
      </c>
      <c r="I57" s="27">
        <v>270.66000000000003</v>
      </c>
      <c r="J57" s="27">
        <v>290.82</v>
      </c>
      <c r="K57" s="29">
        <v>1.7999999999999999E-2</v>
      </c>
      <c r="L57" s="240">
        <f t="shared" si="14"/>
        <v>89.584529963622444</v>
      </c>
      <c r="M57" s="29"/>
      <c r="N57" s="27">
        <v>92.68</v>
      </c>
      <c r="O57" s="27">
        <v>87.82</v>
      </c>
      <c r="P57" s="27">
        <v>97.54</v>
      </c>
      <c r="Q57" s="29">
        <v>2.7E-2</v>
      </c>
      <c r="R57" s="240">
        <f t="shared" si="15"/>
        <v>29.57431871848874</v>
      </c>
      <c r="S57" s="29"/>
      <c r="T57" s="27">
        <v>109.72</v>
      </c>
      <c r="U57" s="27">
        <v>102.3</v>
      </c>
      <c r="V57" s="27">
        <v>117.14</v>
      </c>
      <c r="W57" s="29">
        <v>3.4000000000000002E-2</v>
      </c>
      <c r="X57" s="240">
        <f t="shared" si="16"/>
        <v>35.011806752185841</v>
      </c>
      <c r="Y57" s="29"/>
      <c r="Z57" s="27">
        <v>137.19999999999999</v>
      </c>
      <c r="AA57" s="27">
        <v>129.35</v>
      </c>
      <c r="AB57" s="27">
        <v>145.05000000000001</v>
      </c>
      <c r="AC57" s="29">
        <v>2.9000000000000001E-2</v>
      </c>
      <c r="AD57" s="240">
        <f t="shared" si="17"/>
        <v>43.780713510753714</v>
      </c>
      <c r="AE57" s="29"/>
      <c r="AF57" s="27">
        <v>0.82</v>
      </c>
      <c r="AG57" s="27">
        <v>0.26</v>
      </c>
      <c r="AH57" s="27">
        <v>1.38</v>
      </c>
      <c r="AI57" s="29">
        <v>0.34799999999999998</v>
      </c>
      <c r="AJ57" s="240">
        <f t="shared" si="18"/>
        <v>0.26166315655115197</v>
      </c>
      <c r="AK57" s="29"/>
      <c r="AL57" s="27">
        <v>42.65</v>
      </c>
      <c r="AM57" s="27">
        <v>36.51</v>
      </c>
      <c r="AN57" s="27">
        <v>48.79</v>
      </c>
      <c r="AO57" s="29">
        <v>7.3999999999999996E-2</v>
      </c>
      <c r="AP57" s="250">
        <f t="shared" si="19"/>
        <v>13.609675154764183</v>
      </c>
    </row>
    <row r="58" spans="1:42" ht="12" customHeight="1" x14ac:dyDescent="0.25">
      <c r="A58" s="409"/>
      <c r="B58" s="315" t="s">
        <v>2</v>
      </c>
      <c r="C58" s="31">
        <v>186.02</v>
      </c>
      <c r="D58" s="31">
        <v>182.14</v>
      </c>
      <c r="E58" s="31">
        <v>189.89</v>
      </c>
      <c r="F58" s="33">
        <v>1.0999999999999999E-2</v>
      </c>
      <c r="G58" s="32"/>
      <c r="H58" s="31">
        <v>160.19999999999999</v>
      </c>
      <c r="I58" s="31">
        <v>155.94</v>
      </c>
      <c r="J58" s="31">
        <v>164.46</v>
      </c>
      <c r="K58" s="33">
        <v>1.4E-2</v>
      </c>
      <c r="L58" s="241">
        <f t="shared" si="14"/>
        <v>86.119772067519605</v>
      </c>
      <c r="M58" s="33"/>
      <c r="N58" s="31">
        <v>58.45</v>
      </c>
      <c r="O58" s="31">
        <v>54.97</v>
      </c>
      <c r="P58" s="31">
        <v>61.92</v>
      </c>
      <c r="Q58" s="33">
        <v>0.03</v>
      </c>
      <c r="R58" s="241">
        <f t="shared" si="15"/>
        <v>31.421352542737342</v>
      </c>
      <c r="S58" s="33"/>
      <c r="T58" s="31">
        <v>84.36</v>
      </c>
      <c r="U58" s="31">
        <v>78.040000000000006</v>
      </c>
      <c r="V58" s="31">
        <v>90.67</v>
      </c>
      <c r="W58" s="33">
        <v>3.7999999999999999E-2</v>
      </c>
      <c r="X58" s="241">
        <f t="shared" si="16"/>
        <v>45.349962369637673</v>
      </c>
      <c r="Y58" s="33"/>
      <c r="Z58" s="31">
        <v>105.3</v>
      </c>
      <c r="AA58" s="31">
        <v>99.05</v>
      </c>
      <c r="AB58" s="31">
        <v>111.55</v>
      </c>
      <c r="AC58" s="33">
        <v>0.03</v>
      </c>
      <c r="AD58" s="241">
        <f t="shared" si="17"/>
        <v>56.606816471347166</v>
      </c>
      <c r="AE58" s="33"/>
      <c r="AF58" s="31">
        <v>0.68</v>
      </c>
      <c r="AG58" s="31">
        <v>0.14000000000000001</v>
      </c>
      <c r="AH58" s="31">
        <v>1.22</v>
      </c>
      <c r="AI58" s="33">
        <v>0.40400000000000003</v>
      </c>
      <c r="AJ58" s="241">
        <f t="shared" si="18"/>
        <v>0.36555209117299214</v>
      </c>
      <c r="AK58" s="33"/>
      <c r="AL58" s="31">
        <v>32.43</v>
      </c>
      <c r="AM58" s="31">
        <v>26.87</v>
      </c>
      <c r="AN58" s="31">
        <v>38</v>
      </c>
      <c r="AO58" s="33">
        <v>8.7999999999999995E-2</v>
      </c>
      <c r="AP58" s="251">
        <f t="shared" si="19"/>
        <v>17.43360928932373</v>
      </c>
    </row>
    <row r="59" spans="1:42" ht="12" customHeight="1" x14ac:dyDescent="0.25">
      <c r="A59" s="409"/>
      <c r="B59" s="320" t="s">
        <v>111</v>
      </c>
      <c r="C59" s="34">
        <v>127.37</v>
      </c>
      <c r="D59" s="34">
        <v>118.19</v>
      </c>
      <c r="E59" s="34">
        <v>136.54</v>
      </c>
      <c r="F59" s="36">
        <v>3.6999999999999998E-2</v>
      </c>
      <c r="G59" s="35"/>
      <c r="H59" s="34">
        <v>120.54</v>
      </c>
      <c r="I59" s="34">
        <v>111.88</v>
      </c>
      <c r="J59" s="34">
        <v>129.19999999999999</v>
      </c>
      <c r="K59" s="36">
        <v>3.6999999999999998E-2</v>
      </c>
      <c r="L59" s="242">
        <f t="shared" si="14"/>
        <v>94.637669780953132</v>
      </c>
      <c r="M59" s="36"/>
      <c r="N59" s="34">
        <v>34.229999999999997</v>
      </c>
      <c r="O59" s="34">
        <v>30.92</v>
      </c>
      <c r="P59" s="34">
        <v>37.54</v>
      </c>
      <c r="Q59" s="36">
        <v>4.9000000000000002E-2</v>
      </c>
      <c r="R59" s="242">
        <f t="shared" si="15"/>
        <v>26.874460233964037</v>
      </c>
      <c r="S59" s="36"/>
      <c r="T59" s="34">
        <v>25.36</v>
      </c>
      <c r="U59" s="34">
        <v>21.82</v>
      </c>
      <c r="V59" s="34">
        <v>28.9</v>
      </c>
      <c r="W59" s="36">
        <v>7.0999999999999994E-2</v>
      </c>
      <c r="X59" s="242">
        <f t="shared" si="16"/>
        <v>19.910496977310196</v>
      </c>
      <c r="Y59" s="36"/>
      <c r="Z59" s="34">
        <v>31.9</v>
      </c>
      <c r="AA59" s="34">
        <v>27.36</v>
      </c>
      <c r="AB59" s="34">
        <v>36.43</v>
      </c>
      <c r="AC59" s="36">
        <v>7.2999999999999995E-2</v>
      </c>
      <c r="AD59" s="242">
        <f t="shared" si="17"/>
        <v>25.045144068461962</v>
      </c>
      <c r="AE59" s="36"/>
      <c r="AF59" s="34">
        <v>0.14000000000000001</v>
      </c>
      <c r="AG59" s="34">
        <v>0</v>
      </c>
      <c r="AH59" s="34">
        <v>0.3</v>
      </c>
      <c r="AI59" s="36">
        <v>0.57599999999999996</v>
      </c>
      <c r="AJ59" s="242">
        <f t="shared" si="18"/>
        <v>0.10991599277694905</v>
      </c>
      <c r="AK59" s="36"/>
      <c r="AL59" s="34">
        <v>10.220000000000001</v>
      </c>
      <c r="AM59" s="34">
        <v>7.84</v>
      </c>
      <c r="AN59" s="34">
        <v>12.6</v>
      </c>
      <c r="AO59" s="36">
        <v>0.11899999999999999</v>
      </c>
      <c r="AP59" s="252">
        <f t="shared" si="19"/>
        <v>8.0238674727172796</v>
      </c>
    </row>
    <row r="60" spans="1:42" ht="12" customHeight="1" x14ac:dyDescent="0.25">
      <c r="A60" s="405" t="s">
        <v>233</v>
      </c>
      <c r="B60" s="318" t="s">
        <v>200</v>
      </c>
      <c r="C60" s="27">
        <v>1279.74</v>
      </c>
      <c r="D60" s="27">
        <v>1259.8399999999999</v>
      </c>
      <c r="E60" s="27">
        <v>1299.6400000000001</v>
      </c>
      <c r="F60" s="29">
        <v>8.0000000000000002E-3</v>
      </c>
      <c r="G60" s="28"/>
      <c r="H60" s="27">
        <v>1206.8399999999999</v>
      </c>
      <c r="I60" s="27">
        <v>1187.56</v>
      </c>
      <c r="J60" s="27">
        <v>1226.1199999999999</v>
      </c>
      <c r="K60" s="29">
        <v>8.0000000000000002E-3</v>
      </c>
      <c r="L60" s="240">
        <f t="shared" si="14"/>
        <v>94.30353040461344</v>
      </c>
      <c r="M60" s="29"/>
      <c r="N60" s="27">
        <v>585.83000000000004</v>
      </c>
      <c r="O60" s="27">
        <v>566.63</v>
      </c>
      <c r="P60" s="27">
        <v>605.03</v>
      </c>
      <c r="Q60" s="29">
        <v>1.7000000000000001E-2</v>
      </c>
      <c r="R60" s="240">
        <f t="shared" si="15"/>
        <v>45.777267257411665</v>
      </c>
      <c r="S60" s="29"/>
      <c r="T60" s="27">
        <v>516.03</v>
      </c>
      <c r="U60" s="27">
        <v>490.29</v>
      </c>
      <c r="V60" s="27">
        <v>541.77</v>
      </c>
      <c r="W60" s="29">
        <v>2.5000000000000001E-2</v>
      </c>
      <c r="X60" s="240">
        <f t="shared" si="16"/>
        <v>40.323034366355664</v>
      </c>
      <c r="Y60" s="29"/>
      <c r="Z60" s="27">
        <v>644.57000000000005</v>
      </c>
      <c r="AA60" s="27">
        <v>615</v>
      </c>
      <c r="AB60" s="27">
        <v>674.14</v>
      </c>
      <c r="AC60" s="29">
        <v>2.3E-2</v>
      </c>
      <c r="AD60" s="240">
        <f t="shared" si="17"/>
        <v>50.367262100114083</v>
      </c>
      <c r="AE60" s="29"/>
      <c r="AF60" s="27">
        <v>1.99</v>
      </c>
      <c r="AG60" s="27">
        <v>0.79</v>
      </c>
      <c r="AH60" s="27">
        <v>3.19</v>
      </c>
      <c r="AI60" s="29">
        <v>0.307</v>
      </c>
      <c r="AJ60" s="240">
        <f t="shared" si="18"/>
        <v>0.15550033600575117</v>
      </c>
      <c r="AK60" s="29"/>
      <c r="AL60" s="27">
        <v>93.32</v>
      </c>
      <c r="AM60" s="27">
        <v>81.36</v>
      </c>
      <c r="AN60" s="27">
        <v>105.27</v>
      </c>
      <c r="AO60" s="29">
        <v>6.5000000000000002E-2</v>
      </c>
      <c r="AP60" s="250">
        <f t="shared" si="19"/>
        <v>7.2921062090737179</v>
      </c>
    </row>
    <row r="61" spans="1:42" ht="12" customHeight="1" x14ac:dyDescent="0.25">
      <c r="A61" s="406"/>
      <c r="B61" s="315" t="s">
        <v>2</v>
      </c>
      <c r="C61" s="31">
        <v>730.28</v>
      </c>
      <c r="D61" s="31">
        <v>716.46</v>
      </c>
      <c r="E61" s="31">
        <v>744.11</v>
      </c>
      <c r="F61" s="33">
        <v>0.01</v>
      </c>
      <c r="G61" s="32"/>
      <c r="H61" s="31">
        <v>685.07</v>
      </c>
      <c r="I61" s="31">
        <v>671.86</v>
      </c>
      <c r="J61" s="31">
        <v>698.29</v>
      </c>
      <c r="K61" s="33">
        <v>0.01</v>
      </c>
      <c r="L61" s="241">
        <f t="shared" si="14"/>
        <v>93.809223859341628</v>
      </c>
      <c r="M61" s="33"/>
      <c r="N61" s="31">
        <v>354.78</v>
      </c>
      <c r="O61" s="31">
        <v>341.14</v>
      </c>
      <c r="P61" s="31">
        <v>368.42</v>
      </c>
      <c r="Q61" s="33">
        <v>0.02</v>
      </c>
      <c r="R61" s="241">
        <f t="shared" si="15"/>
        <v>48.58136605137755</v>
      </c>
      <c r="S61" s="33"/>
      <c r="T61" s="31">
        <v>366.13</v>
      </c>
      <c r="U61" s="31">
        <v>345.5</v>
      </c>
      <c r="V61" s="31">
        <v>386.77</v>
      </c>
      <c r="W61" s="33">
        <v>2.9000000000000001E-2</v>
      </c>
      <c r="X61" s="241">
        <f t="shared" si="16"/>
        <v>50.135564441036315</v>
      </c>
      <c r="Y61" s="33"/>
      <c r="Z61" s="31">
        <v>461.25</v>
      </c>
      <c r="AA61" s="31">
        <v>436.39</v>
      </c>
      <c r="AB61" s="31">
        <v>486.11</v>
      </c>
      <c r="AC61" s="33">
        <v>2.7E-2</v>
      </c>
      <c r="AD61" s="241">
        <f t="shared" si="17"/>
        <v>63.160705482828504</v>
      </c>
      <c r="AE61" s="33"/>
      <c r="AF61" s="31">
        <v>1.67</v>
      </c>
      <c r="AG61" s="31">
        <v>0.57999999999999996</v>
      </c>
      <c r="AH61" s="31">
        <v>2.75</v>
      </c>
      <c r="AI61" s="33">
        <v>0.33200000000000002</v>
      </c>
      <c r="AJ61" s="241">
        <f t="shared" si="18"/>
        <v>0.22867941063701591</v>
      </c>
      <c r="AK61" s="33"/>
      <c r="AL61" s="31">
        <v>51.32</v>
      </c>
      <c r="AM61" s="31">
        <v>43.77</v>
      </c>
      <c r="AN61" s="31">
        <v>58.86</v>
      </c>
      <c r="AO61" s="33">
        <v>7.4999999999999997E-2</v>
      </c>
      <c r="AP61" s="251">
        <f t="shared" si="19"/>
        <v>7.0274415292764418</v>
      </c>
    </row>
    <row r="62" spans="1:42" ht="12" customHeight="1" x14ac:dyDescent="0.25">
      <c r="A62" s="407"/>
      <c r="B62" s="320" t="s">
        <v>111</v>
      </c>
      <c r="C62" s="34">
        <v>549.46</v>
      </c>
      <c r="D62" s="34">
        <v>536.04</v>
      </c>
      <c r="E62" s="34">
        <v>562.88</v>
      </c>
      <c r="F62" s="36">
        <v>1.2E-2</v>
      </c>
      <c r="G62" s="35"/>
      <c r="H62" s="34">
        <v>521.76</v>
      </c>
      <c r="I62" s="34">
        <v>508.47</v>
      </c>
      <c r="J62" s="34">
        <v>535.05999999999995</v>
      </c>
      <c r="K62" s="36">
        <v>1.2999999999999999E-2</v>
      </c>
      <c r="L62" s="242">
        <f t="shared" si="14"/>
        <v>94.958686710588566</v>
      </c>
      <c r="M62" s="36"/>
      <c r="N62" s="34">
        <v>231.05</v>
      </c>
      <c r="O62" s="34">
        <v>218.81</v>
      </c>
      <c r="P62" s="34">
        <v>243.3</v>
      </c>
      <c r="Q62" s="36">
        <v>2.7E-2</v>
      </c>
      <c r="R62" s="242">
        <f t="shared" si="15"/>
        <v>42.050376733520181</v>
      </c>
      <c r="S62" s="36"/>
      <c r="T62" s="34">
        <v>149.9</v>
      </c>
      <c r="U62" s="34">
        <v>134.88</v>
      </c>
      <c r="V62" s="34">
        <v>164.92</v>
      </c>
      <c r="W62" s="36">
        <v>5.0999999999999997E-2</v>
      </c>
      <c r="X62" s="242">
        <f t="shared" si="16"/>
        <v>27.281330761110905</v>
      </c>
      <c r="Y62" s="36"/>
      <c r="Z62" s="34">
        <v>183.32</v>
      </c>
      <c r="AA62" s="34">
        <v>166.26</v>
      </c>
      <c r="AB62" s="34">
        <v>200.38</v>
      </c>
      <c r="AC62" s="36">
        <v>4.7E-2</v>
      </c>
      <c r="AD62" s="242">
        <f t="shared" si="17"/>
        <v>33.363666144942307</v>
      </c>
      <c r="AE62" s="36"/>
      <c r="AF62" s="34">
        <v>0.32</v>
      </c>
      <c r="AG62" s="34">
        <v>0</v>
      </c>
      <c r="AH62" s="34">
        <v>0.8</v>
      </c>
      <c r="AI62" s="36">
        <v>0.74199999999999999</v>
      </c>
      <c r="AJ62" s="242">
        <f t="shared" si="18"/>
        <v>5.8238998289229425E-2</v>
      </c>
      <c r="AK62" s="36"/>
      <c r="AL62" s="34">
        <v>42</v>
      </c>
      <c r="AM62" s="34">
        <v>33.46</v>
      </c>
      <c r="AN62" s="34">
        <v>50.54</v>
      </c>
      <c r="AO62" s="36">
        <v>0.104</v>
      </c>
      <c r="AP62" s="252">
        <f t="shared" si="19"/>
        <v>7.643868525461361</v>
      </c>
    </row>
    <row r="63" spans="1:42" ht="12" customHeight="1" x14ac:dyDescent="0.25">
      <c r="A63" s="408" t="s">
        <v>234</v>
      </c>
      <c r="B63" s="318" t="s">
        <v>200</v>
      </c>
      <c r="C63" s="27">
        <v>2258.0300000000002</v>
      </c>
      <c r="D63" s="27">
        <v>2234.14</v>
      </c>
      <c r="E63" s="27">
        <v>2281.92</v>
      </c>
      <c r="F63" s="29">
        <v>5.0000000000000001E-3</v>
      </c>
      <c r="G63" s="28"/>
      <c r="H63" s="27">
        <v>2104.42</v>
      </c>
      <c r="I63" s="27">
        <v>2078.88</v>
      </c>
      <c r="J63" s="27">
        <v>2129.96</v>
      </c>
      <c r="K63" s="29">
        <v>6.0000000000000001E-3</v>
      </c>
      <c r="L63" s="240">
        <f t="shared" si="14"/>
        <v>93.197167442416614</v>
      </c>
      <c r="M63" s="29"/>
      <c r="N63" s="27">
        <v>1016.59</v>
      </c>
      <c r="O63" s="27">
        <v>985.77</v>
      </c>
      <c r="P63" s="27">
        <v>1047.4000000000001</v>
      </c>
      <c r="Q63" s="29">
        <v>1.4999999999999999E-2</v>
      </c>
      <c r="R63" s="240">
        <f t="shared" si="15"/>
        <v>45.021102465423397</v>
      </c>
      <c r="S63" s="29"/>
      <c r="T63" s="27">
        <v>1001.8</v>
      </c>
      <c r="U63" s="27">
        <v>956.75</v>
      </c>
      <c r="V63" s="27">
        <v>1046.8499999999999</v>
      </c>
      <c r="W63" s="29">
        <v>2.3E-2</v>
      </c>
      <c r="X63" s="240">
        <f t="shared" si="16"/>
        <v>44.366106739060143</v>
      </c>
      <c r="Y63" s="29"/>
      <c r="Z63" s="27">
        <v>1394.43</v>
      </c>
      <c r="AA63" s="27">
        <v>1352.82</v>
      </c>
      <c r="AB63" s="27">
        <v>1436.04</v>
      </c>
      <c r="AC63" s="29">
        <v>1.4999999999999999E-2</v>
      </c>
      <c r="AD63" s="240">
        <f t="shared" si="17"/>
        <v>61.754272529594381</v>
      </c>
      <c r="AE63" s="29"/>
      <c r="AF63" s="27">
        <v>4.92</v>
      </c>
      <c r="AG63" s="27">
        <v>2.0699999999999998</v>
      </c>
      <c r="AH63" s="27">
        <v>7.78</v>
      </c>
      <c r="AI63" s="29">
        <v>0.29599999999999999</v>
      </c>
      <c r="AJ63" s="240">
        <f t="shared" si="18"/>
        <v>0.2178890448754002</v>
      </c>
      <c r="AK63" s="29"/>
      <c r="AL63" s="27">
        <v>60.19</v>
      </c>
      <c r="AM63" s="27">
        <v>49.94</v>
      </c>
      <c r="AN63" s="27">
        <v>70.44</v>
      </c>
      <c r="AO63" s="29">
        <v>8.6999999999999994E-2</v>
      </c>
      <c r="AP63" s="250">
        <f t="shared" si="19"/>
        <v>2.6655978884248657</v>
      </c>
    </row>
    <row r="64" spans="1:42" ht="12" customHeight="1" x14ac:dyDescent="0.25">
      <c r="A64" s="409"/>
      <c r="B64" s="315" t="s">
        <v>2</v>
      </c>
      <c r="C64" s="31">
        <v>1581.67</v>
      </c>
      <c r="D64" s="31">
        <v>1560.88</v>
      </c>
      <c r="E64" s="31">
        <v>1602.45</v>
      </c>
      <c r="F64" s="33">
        <v>7.0000000000000001E-3</v>
      </c>
      <c r="G64" s="32"/>
      <c r="H64" s="31">
        <v>1455</v>
      </c>
      <c r="I64" s="31">
        <v>1432.63</v>
      </c>
      <c r="J64" s="31">
        <v>1477.37</v>
      </c>
      <c r="K64" s="33">
        <v>8.0000000000000002E-3</v>
      </c>
      <c r="L64" s="241">
        <f t="shared" si="14"/>
        <v>91.991376203632868</v>
      </c>
      <c r="M64" s="33"/>
      <c r="N64" s="31">
        <v>746.31</v>
      </c>
      <c r="O64" s="31">
        <v>718.92</v>
      </c>
      <c r="P64" s="31">
        <v>773.69</v>
      </c>
      <c r="Q64" s="33">
        <v>1.9E-2</v>
      </c>
      <c r="R64" s="241">
        <f t="shared" si="15"/>
        <v>47.184937439541748</v>
      </c>
      <c r="S64" s="33"/>
      <c r="T64" s="31">
        <v>803.87</v>
      </c>
      <c r="U64" s="31">
        <v>763.33</v>
      </c>
      <c r="V64" s="31">
        <v>844.42</v>
      </c>
      <c r="W64" s="33">
        <v>2.5999999999999999E-2</v>
      </c>
      <c r="X64" s="241">
        <f t="shared" si="16"/>
        <v>50.824128927020176</v>
      </c>
      <c r="Y64" s="33"/>
      <c r="Z64" s="31">
        <v>1132.1600000000001</v>
      </c>
      <c r="AA64" s="31">
        <v>1096.28</v>
      </c>
      <c r="AB64" s="31">
        <v>1168.05</v>
      </c>
      <c r="AC64" s="33">
        <v>1.6E-2</v>
      </c>
      <c r="AD64" s="241">
        <f t="shared" si="17"/>
        <v>71.580038819728514</v>
      </c>
      <c r="AE64" s="33"/>
      <c r="AF64" s="31">
        <v>4.92</v>
      </c>
      <c r="AG64" s="31">
        <v>2.08</v>
      </c>
      <c r="AH64" s="31">
        <v>7.76</v>
      </c>
      <c r="AI64" s="33">
        <v>0.29499999999999998</v>
      </c>
      <c r="AJ64" s="241">
        <f t="shared" si="18"/>
        <v>0.31106362262671727</v>
      </c>
      <c r="AK64" s="33"/>
      <c r="AL64" s="31">
        <v>39.520000000000003</v>
      </c>
      <c r="AM64" s="31">
        <v>30.93</v>
      </c>
      <c r="AN64" s="31">
        <v>48.12</v>
      </c>
      <c r="AO64" s="33">
        <v>0.111</v>
      </c>
      <c r="AP64" s="251">
        <f t="shared" si="19"/>
        <v>2.4986248711804611</v>
      </c>
    </row>
    <row r="65" spans="1:42" ht="12" customHeight="1" x14ac:dyDescent="0.25">
      <c r="A65" s="409"/>
      <c r="B65" s="320" t="s">
        <v>111</v>
      </c>
      <c r="C65" s="34">
        <v>676.36</v>
      </c>
      <c r="D65" s="34">
        <v>664.4</v>
      </c>
      <c r="E65" s="34">
        <v>688.33</v>
      </c>
      <c r="F65" s="36">
        <v>8.9999999999999993E-3</v>
      </c>
      <c r="G65" s="35"/>
      <c r="H65" s="34">
        <v>649.41999999999996</v>
      </c>
      <c r="I65" s="34">
        <v>637.73</v>
      </c>
      <c r="J65" s="34">
        <v>661.11</v>
      </c>
      <c r="K65" s="36">
        <v>8.9999999999999993E-3</v>
      </c>
      <c r="L65" s="242">
        <f t="shared" si="14"/>
        <v>96.01691406943047</v>
      </c>
      <c r="M65" s="36"/>
      <c r="N65" s="34">
        <v>270.27999999999997</v>
      </c>
      <c r="O65" s="34">
        <v>257.38</v>
      </c>
      <c r="P65" s="34">
        <v>283.18</v>
      </c>
      <c r="Q65" s="36">
        <v>2.4E-2</v>
      </c>
      <c r="R65" s="242">
        <f t="shared" si="15"/>
        <v>39.960967532083501</v>
      </c>
      <c r="S65" s="36"/>
      <c r="T65" s="34">
        <v>197.93</v>
      </c>
      <c r="U65" s="34">
        <v>182.36</v>
      </c>
      <c r="V65" s="34">
        <v>213.49</v>
      </c>
      <c r="W65" s="36">
        <v>0.04</v>
      </c>
      <c r="X65" s="242">
        <f t="shared" si="16"/>
        <v>29.264001419362469</v>
      </c>
      <c r="Y65" s="36"/>
      <c r="Z65" s="34">
        <v>262.27</v>
      </c>
      <c r="AA65" s="34">
        <v>243.42</v>
      </c>
      <c r="AB65" s="34">
        <v>281.11</v>
      </c>
      <c r="AC65" s="36">
        <v>3.6999999999999998E-2</v>
      </c>
      <c r="AD65" s="242">
        <f t="shared" si="17"/>
        <v>38.776686971435325</v>
      </c>
      <c r="AE65" s="36"/>
      <c r="AF65" s="34">
        <v>0</v>
      </c>
      <c r="AG65" s="34">
        <v>0</v>
      </c>
      <c r="AH65" s="34">
        <v>0</v>
      </c>
      <c r="AI65" s="36" t="s">
        <v>253</v>
      </c>
      <c r="AJ65" s="242">
        <f t="shared" si="18"/>
        <v>0</v>
      </c>
      <c r="AK65" s="36"/>
      <c r="AL65" s="34">
        <v>20.67</v>
      </c>
      <c r="AM65" s="34">
        <v>15.29</v>
      </c>
      <c r="AN65" s="34">
        <v>26.04</v>
      </c>
      <c r="AO65" s="36">
        <v>0.13300000000000001</v>
      </c>
      <c r="AP65" s="252">
        <f t="shared" si="19"/>
        <v>3.0560648175527829</v>
      </c>
    </row>
    <row r="66" spans="1:42" ht="12" customHeight="1" x14ac:dyDescent="0.25">
      <c r="A66" s="405" t="s">
        <v>235</v>
      </c>
      <c r="B66" s="318" t="s">
        <v>200</v>
      </c>
      <c r="C66" s="27">
        <v>16.37</v>
      </c>
      <c r="D66" s="27">
        <v>14.87</v>
      </c>
      <c r="E66" s="27">
        <v>17.86</v>
      </c>
      <c r="F66" s="29">
        <v>4.7E-2</v>
      </c>
      <c r="G66" s="28"/>
      <c r="H66" s="27">
        <v>14.52</v>
      </c>
      <c r="I66" s="27">
        <v>13.12</v>
      </c>
      <c r="J66" s="27">
        <v>15.93</v>
      </c>
      <c r="K66" s="29">
        <v>4.9000000000000002E-2</v>
      </c>
      <c r="L66" s="240">
        <f t="shared" si="14"/>
        <v>88.698839340256569</v>
      </c>
      <c r="M66" s="29"/>
      <c r="N66" s="27">
        <v>5.12</v>
      </c>
      <c r="O66" s="27">
        <v>4.3499999999999996</v>
      </c>
      <c r="P66" s="27">
        <v>5.89</v>
      </c>
      <c r="Q66" s="29">
        <v>7.6999999999999999E-2</v>
      </c>
      <c r="R66" s="240">
        <f t="shared" si="15"/>
        <v>31.276725717776422</v>
      </c>
      <c r="S66" s="29"/>
      <c r="T66" s="27">
        <v>5.5</v>
      </c>
      <c r="U66" s="27">
        <v>4.71</v>
      </c>
      <c r="V66" s="27">
        <v>6.3</v>
      </c>
      <c r="W66" s="29">
        <v>7.3999999999999996E-2</v>
      </c>
      <c r="X66" s="240">
        <f t="shared" si="16"/>
        <v>33.598045204642638</v>
      </c>
      <c r="Y66" s="29"/>
      <c r="Z66" s="27">
        <v>6.33</v>
      </c>
      <c r="AA66" s="27">
        <v>5.51</v>
      </c>
      <c r="AB66" s="27">
        <v>7.15</v>
      </c>
      <c r="AC66" s="29">
        <v>6.6000000000000003E-2</v>
      </c>
      <c r="AD66" s="240">
        <f t="shared" si="17"/>
        <v>38.668295662797796</v>
      </c>
      <c r="AE66" s="29"/>
      <c r="AF66" s="27">
        <v>0.01</v>
      </c>
      <c r="AG66" s="27">
        <v>0</v>
      </c>
      <c r="AH66" s="27">
        <v>0.03</v>
      </c>
      <c r="AI66" s="29">
        <v>0.59099999999999997</v>
      </c>
      <c r="AJ66" s="240">
        <f t="shared" si="18"/>
        <v>6.1087354917532075E-2</v>
      </c>
      <c r="AK66" s="29"/>
      <c r="AL66" s="27">
        <v>3.44</v>
      </c>
      <c r="AM66" s="27">
        <v>2.57</v>
      </c>
      <c r="AN66" s="27">
        <v>4.3099999999999996</v>
      </c>
      <c r="AO66" s="29">
        <v>0.129</v>
      </c>
      <c r="AP66" s="250">
        <f t="shared" si="19"/>
        <v>21.014050091631031</v>
      </c>
    </row>
    <row r="67" spans="1:42" ht="12" customHeight="1" x14ac:dyDescent="0.25">
      <c r="A67" s="406"/>
      <c r="B67" s="315" t="s">
        <v>2</v>
      </c>
      <c r="C67" s="31">
        <v>8.89</v>
      </c>
      <c r="D67" s="31">
        <v>8.48</v>
      </c>
      <c r="E67" s="31">
        <v>9.3000000000000007</v>
      </c>
      <c r="F67" s="33">
        <v>2.3E-2</v>
      </c>
      <c r="G67" s="32"/>
      <c r="H67" s="31">
        <v>7.84</v>
      </c>
      <c r="I67" s="31">
        <v>7.47</v>
      </c>
      <c r="J67" s="31">
        <v>8.2200000000000006</v>
      </c>
      <c r="K67" s="33">
        <v>2.4E-2</v>
      </c>
      <c r="L67" s="241">
        <f t="shared" si="14"/>
        <v>88.188976377952741</v>
      </c>
      <c r="M67" s="33"/>
      <c r="N67" s="31">
        <v>2.98</v>
      </c>
      <c r="O67" s="31">
        <v>2.57</v>
      </c>
      <c r="P67" s="31">
        <v>3.39</v>
      </c>
      <c r="Q67" s="33">
        <v>7.0000000000000007E-2</v>
      </c>
      <c r="R67" s="241">
        <f t="shared" si="15"/>
        <v>33.520809898762657</v>
      </c>
      <c r="S67" s="33"/>
      <c r="T67" s="31">
        <v>4.18</v>
      </c>
      <c r="U67" s="31">
        <v>3.53</v>
      </c>
      <c r="V67" s="31">
        <v>4.83</v>
      </c>
      <c r="W67" s="33">
        <v>0.08</v>
      </c>
      <c r="X67" s="241">
        <f t="shared" si="16"/>
        <v>47.019122609673786</v>
      </c>
      <c r="Y67" s="33"/>
      <c r="Z67" s="31">
        <v>4.6900000000000004</v>
      </c>
      <c r="AA67" s="31">
        <v>4.12</v>
      </c>
      <c r="AB67" s="31">
        <v>5.26</v>
      </c>
      <c r="AC67" s="33">
        <v>6.2E-2</v>
      </c>
      <c r="AD67" s="241">
        <f t="shared" si="17"/>
        <v>52.755905511811029</v>
      </c>
      <c r="AE67" s="33"/>
      <c r="AF67" s="31">
        <v>0.01</v>
      </c>
      <c r="AG67" s="31">
        <v>0</v>
      </c>
      <c r="AH67" s="31">
        <v>0.02</v>
      </c>
      <c r="AI67" s="33">
        <v>0.66800000000000004</v>
      </c>
      <c r="AJ67" s="241">
        <f t="shared" si="18"/>
        <v>0.11248593925759279</v>
      </c>
      <c r="AK67" s="33"/>
      <c r="AL67" s="31">
        <v>1.58</v>
      </c>
      <c r="AM67" s="31">
        <v>1.18</v>
      </c>
      <c r="AN67" s="31">
        <v>1.98</v>
      </c>
      <c r="AO67" s="33">
        <v>0.129</v>
      </c>
      <c r="AP67" s="251">
        <f t="shared" si="19"/>
        <v>17.772778402699664</v>
      </c>
    </row>
    <row r="68" spans="1:42" ht="12" customHeight="1" x14ac:dyDescent="0.25">
      <c r="A68" s="407"/>
      <c r="B68" s="320" t="s">
        <v>111</v>
      </c>
      <c r="C68" s="34">
        <v>7.48</v>
      </c>
      <c r="D68" s="34">
        <v>6.07</v>
      </c>
      <c r="E68" s="34">
        <v>8.89</v>
      </c>
      <c r="F68" s="36">
        <v>9.6000000000000002E-2</v>
      </c>
      <c r="G68" s="35"/>
      <c r="H68" s="34">
        <v>6.68</v>
      </c>
      <c r="I68" s="34">
        <v>5.34</v>
      </c>
      <c r="J68" s="34">
        <v>8.0299999999999994</v>
      </c>
      <c r="K68" s="36">
        <v>0.10299999999999999</v>
      </c>
      <c r="L68" s="242">
        <f t="shared" si="14"/>
        <v>89.304812834224592</v>
      </c>
      <c r="M68" s="36"/>
      <c r="N68" s="34">
        <v>2.14</v>
      </c>
      <c r="O68" s="34">
        <v>1.48</v>
      </c>
      <c r="P68" s="34">
        <v>2.8</v>
      </c>
      <c r="Q68" s="36">
        <v>0.157</v>
      </c>
      <c r="R68" s="242">
        <f t="shared" si="15"/>
        <v>28.609625668449194</v>
      </c>
      <c r="S68" s="36"/>
      <c r="T68" s="34">
        <v>1.33</v>
      </c>
      <c r="U68" s="34">
        <v>0.88</v>
      </c>
      <c r="V68" s="34">
        <v>1.77</v>
      </c>
      <c r="W68" s="36">
        <v>0.17</v>
      </c>
      <c r="X68" s="242">
        <f t="shared" si="16"/>
        <v>17.780748663101605</v>
      </c>
      <c r="Y68" s="36"/>
      <c r="Z68" s="34">
        <v>1.63</v>
      </c>
      <c r="AA68" s="34">
        <v>1.04</v>
      </c>
      <c r="AB68" s="34">
        <v>2.2200000000000002</v>
      </c>
      <c r="AC68" s="36">
        <v>0.184</v>
      </c>
      <c r="AD68" s="242">
        <f t="shared" si="17"/>
        <v>21.791443850267378</v>
      </c>
      <c r="AE68" s="36"/>
      <c r="AF68" s="34">
        <v>0.01</v>
      </c>
      <c r="AG68" s="34">
        <v>0</v>
      </c>
      <c r="AH68" s="34">
        <v>0.02</v>
      </c>
      <c r="AI68" s="36">
        <v>0.97</v>
      </c>
      <c r="AJ68" s="242">
        <f t="shared" si="18"/>
        <v>0.13368983957219249</v>
      </c>
      <c r="AK68" s="36"/>
      <c r="AL68" s="34">
        <v>1.86</v>
      </c>
      <c r="AM68" s="34">
        <v>1.1399999999999999</v>
      </c>
      <c r="AN68" s="34">
        <v>2.58</v>
      </c>
      <c r="AO68" s="36">
        <v>0.19800000000000001</v>
      </c>
      <c r="AP68" s="252">
        <f t="shared" si="19"/>
        <v>24.866310160427808</v>
      </c>
    </row>
    <row r="69" spans="1:42" ht="12" customHeight="1" x14ac:dyDescent="0.25">
      <c r="A69" s="408" t="s">
        <v>236</v>
      </c>
      <c r="B69" s="318" t="s">
        <v>200</v>
      </c>
      <c r="C69" s="27">
        <v>74.69</v>
      </c>
      <c r="D69" s="27">
        <v>71.69</v>
      </c>
      <c r="E69" s="27">
        <v>77.69</v>
      </c>
      <c r="F69" s="29">
        <v>0.02</v>
      </c>
      <c r="G69" s="28"/>
      <c r="H69" s="27">
        <v>68.430000000000007</v>
      </c>
      <c r="I69" s="27">
        <v>65.61</v>
      </c>
      <c r="J69" s="27">
        <v>71.25</v>
      </c>
      <c r="K69" s="29">
        <v>2.1000000000000001E-2</v>
      </c>
      <c r="L69" s="240">
        <f t="shared" si="14"/>
        <v>91.618690587762757</v>
      </c>
      <c r="M69" s="29"/>
      <c r="N69" s="27">
        <v>34.549999999999997</v>
      </c>
      <c r="O69" s="27">
        <v>32.43</v>
      </c>
      <c r="P69" s="27">
        <v>36.67</v>
      </c>
      <c r="Q69" s="29">
        <v>3.1E-2</v>
      </c>
      <c r="R69" s="240">
        <f t="shared" si="15"/>
        <v>46.257865845494713</v>
      </c>
      <c r="S69" s="29"/>
      <c r="T69" s="27">
        <v>29.19</v>
      </c>
      <c r="U69" s="27">
        <v>26.78</v>
      </c>
      <c r="V69" s="27">
        <v>31.59</v>
      </c>
      <c r="W69" s="29">
        <v>4.2000000000000003E-2</v>
      </c>
      <c r="X69" s="240">
        <f t="shared" si="16"/>
        <v>39.081537019681349</v>
      </c>
      <c r="Y69" s="29"/>
      <c r="Z69" s="27">
        <v>33.25</v>
      </c>
      <c r="AA69" s="27">
        <v>30.27</v>
      </c>
      <c r="AB69" s="27">
        <v>36.24</v>
      </c>
      <c r="AC69" s="29">
        <v>4.5999999999999999E-2</v>
      </c>
      <c r="AD69" s="240">
        <f t="shared" si="17"/>
        <v>44.51733833177132</v>
      </c>
      <c r="AE69" s="29"/>
      <c r="AF69" s="27">
        <v>0.33</v>
      </c>
      <c r="AG69" s="27">
        <v>0.12</v>
      </c>
      <c r="AH69" s="27">
        <v>0.54</v>
      </c>
      <c r="AI69" s="29">
        <v>0.32200000000000001</v>
      </c>
      <c r="AJ69" s="240">
        <f t="shared" si="18"/>
        <v>0.4418262150220913</v>
      </c>
      <c r="AK69" s="29"/>
      <c r="AL69" s="27">
        <v>6.54</v>
      </c>
      <c r="AM69" s="27">
        <v>4.84</v>
      </c>
      <c r="AN69" s="27">
        <v>8.24</v>
      </c>
      <c r="AO69" s="29">
        <v>0.13300000000000001</v>
      </c>
      <c r="AP69" s="250">
        <f t="shared" si="19"/>
        <v>8.7561922613469019</v>
      </c>
    </row>
    <row r="70" spans="1:42" ht="12" customHeight="1" x14ac:dyDescent="0.25">
      <c r="A70" s="409"/>
      <c r="B70" s="315" t="s">
        <v>2</v>
      </c>
      <c r="C70" s="31">
        <v>51.89</v>
      </c>
      <c r="D70" s="31">
        <v>50.21</v>
      </c>
      <c r="E70" s="31">
        <v>53.57</v>
      </c>
      <c r="F70" s="33">
        <v>1.7000000000000001E-2</v>
      </c>
      <c r="G70" s="32"/>
      <c r="H70" s="31">
        <v>47.76</v>
      </c>
      <c r="I70" s="31">
        <v>46.07</v>
      </c>
      <c r="J70" s="31">
        <v>49.45</v>
      </c>
      <c r="K70" s="33">
        <v>1.7999999999999999E-2</v>
      </c>
      <c r="L70" s="241">
        <f t="shared" si="14"/>
        <v>92.040855656195802</v>
      </c>
      <c r="M70" s="33"/>
      <c r="N70" s="31">
        <v>25.23</v>
      </c>
      <c r="O70" s="31">
        <v>23.72</v>
      </c>
      <c r="P70" s="31">
        <v>26.74</v>
      </c>
      <c r="Q70" s="33">
        <v>0.03</v>
      </c>
      <c r="R70" s="241">
        <f t="shared" si="15"/>
        <v>48.622085180188861</v>
      </c>
      <c r="S70" s="33"/>
      <c r="T70" s="31">
        <v>22.68</v>
      </c>
      <c r="U70" s="31">
        <v>20.8</v>
      </c>
      <c r="V70" s="31">
        <v>24.56</v>
      </c>
      <c r="W70" s="33">
        <v>4.2000000000000003E-2</v>
      </c>
      <c r="X70" s="241">
        <f t="shared" si="16"/>
        <v>43.707843515128154</v>
      </c>
      <c r="Y70" s="33"/>
      <c r="Z70" s="31">
        <v>25.48</v>
      </c>
      <c r="AA70" s="31">
        <v>23.08</v>
      </c>
      <c r="AB70" s="31">
        <v>27.88</v>
      </c>
      <c r="AC70" s="33">
        <v>4.8000000000000001E-2</v>
      </c>
      <c r="AD70" s="241">
        <f t="shared" si="17"/>
        <v>49.103873578724219</v>
      </c>
      <c r="AE70" s="33"/>
      <c r="AF70" s="31">
        <v>0.26</v>
      </c>
      <c r="AG70" s="31">
        <v>7.0000000000000007E-2</v>
      </c>
      <c r="AH70" s="31">
        <v>0.45</v>
      </c>
      <c r="AI70" s="33">
        <v>0.378</v>
      </c>
      <c r="AJ70" s="241">
        <f t="shared" si="18"/>
        <v>0.50105993447677777</v>
      </c>
      <c r="AK70" s="33"/>
      <c r="AL70" s="31">
        <v>4.8600000000000003</v>
      </c>
      <c r="AM70" s="31">
        <v>3.26</v>
      </c>
      <c r="AN70" s="31">
        <v>6.46</v>
      </c>
      <c r="AO70" s="33">
        <v>0.16800000000000001</v>
      </c>
      <c r="AP70" s="251">
        <f t="shared" si="19"/>
        <v>9.3659664675274623</v>
      </c>
    </row>
    <row r="71" spans="1:42" ht="12" customHeight="1" x14ac:dyDescent="0.25">
      <c r="A71" s="409"/>
      <c r="B71" s="320" t="s">
        <v>111</v>
      </c>
      <c r="C71" s="34">
        <v>22.8</v>
      </c>
      <c r="D71" s="34">
        <v>20.36</v>
      </c>
      <c r="E71" s="34">
        <v>25.24</v>
      </c>
      <c r="F71" s="36">
        <v>5.5E-2</v>
      </c>
      <c r="G71" s="35"/>
      <c r="H71" s="34">
        <v>20.67</v>
      </c>
      <c r="I71" s="34">
        <v>18.45</v>
      </c>
      <c r="J71" s="34">
        <v>22.89</v>
      </c>
      <c r="K71" s="36">
        <v>5.5E-2</v>
      </c>
      <c r="L71" s="242">
        <f t="shared" si="14"/>
        <v>90.65789473684211</v>
      </c>
      <c r="M71" s="36"/>
      <c r="N71" s="34">
        <v>9.32</v>
      </c>
      <c r="O71" s="34">
        <v>7.85</v>
      </c>
      <c r="P71" s="34">
        <v>10.78</v>
      </c>
      <c r="Q71" s="36">
        <v>0.08</v>
      </c>
      <c r="R71" s="242">
        <f t="shared" si="15"/>
        <v>40.877192982456137</v>
      </c>
      <c r="S71" s="36"/>
      <c r="T71" s="34">
        <v>6.5</v>
      </c>
      <c r="U71" s="34">
        <v>5.04</v>
      </c>
      <c r="V71" s="34">
        <v>7.97</v>
      </c>
      <c r="W71" s="36">
        <v>0.115</v>
      </c>
      <c r="X71" s="242">
        <f t="shared" si="16"/>
        <v>28.508771929824562</v>
      </c>
      <c r="Y71" s="36"/>
      <c r="Z71" s="34">
        <v>7.77</v>
      </c>
      <c r="AA71" s="34">
        <v>5.99</v>
      </c>
      <c r="AB71" s="34">
        <v>9.5500000000000007</v>
      </c>
      <c r="AC71" s="36">
        <v>0.11700000000000001</v>
      </c>
      <c r="AD71" s="242">
        <f t="shared" si="17"/>
        <v>34.078947368421048</v>
      </c>
      <c r="AE71" s="36"/>
      <c r="AF71" s="34">
        <v>7.0000000000000007E-2</v>
      </c>
      <c r="AG71" s="34">
        <v>0</v>
      </c>
      <c r="AH71" s="34">
        <v>0.15</v>
      </c>
      <c r="AI71" s="36">
        <v>0.56399999999999995</v>
      </c>
      <c r="AJ71" s="242">
        <f t="shared" si="18"/>
        <v>0.30701754385964913</v>
      </c>
      <c r="AK71" s="36"/>
      <c r="AL71" s="34">
        <v>1.68</v>
      </c>
      <c r="AM71" s="34">
        <v>1.1100000000000001</v>
      </c>
      <c r="AN71" s="34">
        <v>2.25</v>
      </c>
      <c r="AO71" s="36">
        <v>0.17399999999999999</v>
      </c>
      <c r="AP71" s="252">
        <f t="shared" si="19"/>
        <v>7.3684210526315779</v>
      </c>
    </row>
    <row r="72" spans="1:42" ht="12" customHeight="1" x14ac:dyDescent="0.25">
      <c r="A72" s="405" t="s">
        <v>237</v>
      </c>
      <c r="B72" s="318" t="s">
        <v>200</v>
      </c>
      <c r="C72" s="27">
        <v>912.71</v>
      </c>
      <c r="D72" s="27">
        <v>901.54</v>
      </c>
      <c r="E72" s="27">
        <v>923.88</v>
      </c>
      <c r="F72" s="29">
        <v>6.0000000000000001E-3</v>
      </c>
      <c r="G72" s="28"/>
      <c r="H72" s="27">
        <v>882.23</v>
      </c>
      <c r="I72" s="27">
        <v>871.19</v>
      </c>
      <c r="J72" s="27">
        <v>893.26</v>
      </c>
      <c r="K72" s="29">
        <v>6.0000000000000001E-3</v>
      </c>
      <c r="L72" s="240">
        <f t="shared" si="14"/>
        <v>96.660494571112395</v>
      </c>
      <c r="M72" s="29"/>
      <c r="N72" s="27">
        <v>397.2</v>
      </c>
      <c r="O72" s="27">
        <v>383.01</v>
      </c>
      <c r="P72" s="27">
        <v>411.39</v>
      </c>
      <c r="Q72" s="29">
        <v>1.7999999999999999E-2</v>
      </c>
      <c r="R72" s="240">
        <f t="shared" si="15"/>
        <v>43.518751848889572</v>
      </c>
      <c r="S72" s="29"/>
      <c r="T72" s="27">
        <v>361.42</v>
      </c>
      <c r="U72" s="27">
        <v>339.6</v>
      </c>
      <c r="V72" s="27">
        <v>383.24</v>
      </c>
      <c r="W72" s="29">
        <v>3.1E-2</v>
      </c>
      <c r="X72" s="240">
        <f t="shared" si="16"/>
        <v>39.598558140044481</v>
      </c>
      <c r="Y72" s="29"/>
      <c r="Z72" s="27">
        <v>454.59</v>
      </c>
      <c r="AA72" s="27">
        <v>429.85</v>
      </c>
      <c r="AB72" s="27">
        <v>479.34</v>
      </c>
      <c r="AC72" s="29">
        <v>2.8000000000000001E-2</v>
      </c>
      <c r="AD72" s="240">
        <f t="shared" si="17"/>
        <v>49.806619846391506</v>
      </c>
      <c r="AE72" s="29"/>
      <c r="AF72" s="27">
        <v>0.97</v>
      </c>
      <c r="AG72" s="27">
        <v>0.23</v>
      </c>
      <c r="AH72" s="27">
        <v>1.71</v>
      </c>
      <c r="AI72" s="29">
        <v>0.38800000000000001</v>
      </c>
      <c r="AJ72" s="240">
        <f t="shared" si="18"/>
        <v>0.10627691161486123</v>
      </c>
      <c r="AK72" s="29"/>
      <c r="AL72" s="27">
        <v>45.46</v>
      </c>
      <c r="AM72" s="27">
        <v>37.119999999999997</v>
      </c>
      <c r="AN72" s="27">
        <v>53.81</v>
      </c>
      <c r="AO72" s="29">
        <v>9.4E-2</v>
      </c>
      <c r="AP72" s="250">
        <f t="shared" si="19"/>
        <v>4.9807715484655581</v>
      </c>
    </row>
    <row r="73" spans="1:42" ht="12" customHeight="1" x14ac:dyDescent="0.25">
      <c r="A73" s="406"/>
      <c r="B73" s="315" t="s">
        <v>2</v>
      </c>
      <c r="C73" s="31">
        <v>570.58000000000004</v>
      </c>
      <c r="D73" s="31">
        <v>562.34</v>
      </c>
      <c r="E73" s="31">
        <v>578.80999999999995</v>
      </c>
      <c r="F73" s="33">
        <v>7.0000000000000001E-3</v>
      </c>
      <c r="G73" s="32"/>
      <c r="H73" s="31">
        <v>549.29999999999995</v>
      </c>
      <c r="I73" s="31">
        <v>540.96</v>
      </c>
      <c r="J73" s="31">
        <v>557.64</v>
      </c>
      <c r="K73" s="33">
        <v>8.0000000000000002E-3</v>
      </c>
      <c r="L73" s="241">
        <f t="shared" si="14"/>
        <v>96.270461635528747</v>
      </c>
      <c r="M73" s="33"/>
      <c r="N73" s="31">
        <v>266.83999999999997</v>
      </c>
      <c r="O73" s="31">
        <v>254.58</v>
      </c>
      <c r="P73" s="31">
        <v>279.10000000000002</v>
      </c>
      <c r="Q73" s="33">
        <v>2.3E-2</v>
      </c>
      <c r="R73" s="241">
        <f t="shared" si="15"/>
        <v>46.766448175540667</v>
      </c>
      <c r="S73" s="33"/>
      <c r="T73" s="31">
        <v>257.01</v>
      </c>
      <c r="U73" s="31">
        <v>237.51</v>
      </c>
      <c r="V73" s="31">
        <v>276.51</v>
      </c>
      <c r="W73" s="33">
        <v>3.9E-2</v>
      </c>
      <c r="X73" s="241">
        <f t="shared" si="16"/>
        <v>45.043639805110587</v>
      </c>
      <c r="Y73" s="33"/>
      <c r="Z73" s="31">
        <v>347.17</v>
      </c>
      <c r="AA73" s="31">
        <v>326.14999999999998</v>
      </c>
      <c r="AB73" s="31">
        <v>368.2</v>
      </c>
      <c r="AC73" s="33">
        <v>3.1E-2</v>
      </c>
      <c r="AD73" s="241">
        <f t="shared" si="17"/>
        <v>60.845104980896622</v>
      </c>
      <c r="AE73" s="33"/>
      <c r="AF73" s="31">
        <v>0.62</v>
      </c>
      <c r="AG73" s="31">
        <v>0.08</v>
      </c>
      <c r="AH73" s="31">
        <v>1.17</v>
      </c>
      <c r="AI73" s="33">
        <v>0.44900000000000001</v>
      </c>
      <c r="AJ73" s="241">
        <f t="shared" si="18"/>
        <v>0.10866136212275226</v>
      </c>
      <c r="AK73" s="33"/>
      <c r="AL73" s="31">
        <v>33.58</v>
      </c>
      <c r="AM73" s="31">
        <v>25.78</v>
      </c>
      <c r="AN73" s="31">
        <v>41.39</v>
      </c>
      <c r="AO73" s="33">
        <v>0.11899999999999999</v>
      </c>
      <c r="AP73" s="251">
        <f t="shared" si="19"/>
        <v>5.885239580777454</v>
      </c>
    </row>
    <row r="74" spans="1:42" ht="12" customHeight="1" x14ac:dyDescent="0.25">
      <c r="A74" s="407"/>
      <c r="B74" s="320" t="s">
        <v>111</v>
      </c>
      <c r="C74" s="34">
        <v>342.13</v>
      </c>
      <c r="D74" s="34">
        <v>334.91</v>
      </c>
      <c r="E74" s="34">
        <v>349.35</v>
      </c>
      <c r="F74" s="36">
        <v>1.0999999999999999E-2</v>
      </c>
      <c r="G74" s="35"/>
      <c r="H74" s="34">
        <v>332.93</v>
      </c>
      <c r="I74" s="34">
        <v>325.83999999999997</v>
      </c>
      <c r="J74" s="34">
        <v>340.01</v>
      </c>
      <c r="K74" s="36">
        <v>1.0999999999999999E-2</v>
      </c>
      <c r="L74" s="242">
        <f t="shared" si="14"/>
        <v>97.310963668780886</v>
      </c>
      <c r="M74" s="36"/>
      <c r="N74" s="34">
        <v>130.36000000000001</v>
      </c>
      <c r="O74" s="34">
        <v>123.48</v>
      </c>
      <c r="P74" s="34">
        <v>137.24</v>
      </c>
      <c r="Q74" s="36">
        <v>2.7E-2</v>
      </c>
      <c r="R74" s="242">
        <f t="shared" si="15"/>
        <v>38.10247566714407</v>
      </c>
      <c r="S74" s="36"/>
      <c r="T74" s="34">
        <v>104.41</v>
      </c>
      <c r="U74" s="34">
        <v>95.77</v>
      </c>
      <c r="V74" s="34">
        <v>113.04</v>
      </c>
      <c r="W74" s="36">
        <v>4.2000000000000003E-2</v>
      </c>
      <c r="X74" s="242">
        <f t="shared" si="16"/>
        <v>30.517639493759681</v>
      </c>
      <c r="Y74" s="36"/>
      <c r="Z74" s="34">
        <v>107.42</v>
      </c>
      <c r="AA74" s="34">
        <v>94.7</v>
      </c>
      <c r="AB74" s="34">
        <v>120.14</v>
      </c>
      <c r="AC74" s="36">
        <v>0.06</v>
      </c>
      <c r="AD74" s="242">
        <f t="shared" si="17"/>
        <v>31.397422032560723</v>
      </c>
      <c r="AE74" s="36"/>
      <c r="AF74" s="34">
        <v>0.35</v>
      </c>
      <c r="AG74" s="34">
        <v>0</v>
      </c>
      <c r="AH74" s="34">
        <v>0.85</v>
      </c>
      <c r="AI74" s="36">
        <v>0.72799999999999998</v>
      </c>
      <c r="AJ74" s="242">
        <f t="shared" si="18"/>
        <v>0.10230029520942331</v>
      </c>
      <c r="AK74" s="36"/>
      <c r="AL74" s="34">
        <v>11.88</v>
      </c>
      <c r="AM74" s="34">
        <v>9.59</v>
      </c>
      <c r="AN74" s="34">
        <v>14.17</v>
      </c>
      <c r="AO74" s="36">
        <v>9.8000000000000004E-2</v>
      </c>
      <c r="AP74" s="252">
        <f t="shared" si="19"/>
        <v>3.4723643059655687</v>
      </c>
    </row>
    <row r="75" spans="1:42" ht="12" customHeight="1" x14ac:dyDescent="0.25">
      <c r="A75" s="408" t="s">
        <v>238</v>
      </c>
      <c r="B75" s="318" t="s">
        <v>200</v>
      </c>
      <c r="C75" s="27">
        <v>573.85</v>
      </c>
      <c r="D75" s="27">
        <v>558.24</v>
      </c>
      <c r="E75" s="27">
        <v>589.47</v>
      </c>
      <c r="F75" s="29">
        <v>1.4E-2</v>
      </c>
      <c r="G75" s="28"/>
      <c r="H75" s="27">
        <v>534.67999999999995</v>
      </c>
      <c r="I75" s="27">
        <v>519.83000000000004</v>
      </c>
      <c r="J75" s="27">
        <v>549.54</v>
      </c>
      <c r="K75" s="29">
        <v>1.4E-2</v>
      </c>
      <c r="L75" s="240">
        <f t="shared" si="14"/>
        <v>93.174174435828164</v>
      </c>
      <c r="M75" s="29"/>
      <c r="N75" s="27">
        <v>194.57</v>
      </c>
      <c r="O75" s="27">
        <v>182.55</v>
      </c>
      <c r="P75" s="27">
        <v>206.59</v>
      </c>
      <c r="Q75" s="29">
        <v>3.2000000000000001E-2</v>
      </c>
      <c r="R75" s="240">
        <f t="shared" si="15"/>
        <v>33.906073015596405</v>
      </c>
      <c r="S75" s="29"/>
      <c r="T75" s="27">
        <v>177.58</v>
      </c>
      <c r="U75" s="27">
        <v>162.07</v>
      </c>
      <c r="V75" s="27">
        <v>193.1</v>
      </c>
      <c r="W75" s="29">
        <v>4.4999999999999998E-2</v>
      </c>
      <c r="X75" s="240">
        <f t="shared" si="16"/>
        <v>30.945368998867302</v>
      </c>
      <c r="Y75" s="29"/>
      <c r="Z75" s="27">
        <v>262.70999999999998</v>
      </c>
      <c r="AA75" s="27">
        <v>246.47</v>
      </c>
      <c r="AB75" s="27">
        <v>278.94</v>
      </c>
      <c r="AC75" s="29">
        <v>3.2000000000000001E-2</v>
      </c>
      <c r="AD75" s="240">
        <f t="shared" si="17"/>
        <v>45.780256164502916</v>
      </c>
      <c r="AE75" s="29"/>
      <c r="AF75" s="27">
        <v>0.39</v>
      </c>
      <c r="AG75" s="27">
        <v>0</v>
      </c>
      <c r="AH75" s="27">
        <v>0.85</v>
      </c>
      <c r="AI75" s="29">
        <v>0.60399999999999998</v>
      </c>
      <c r="AJ75" s="240">
        <f t="shared" si="18"/>
        <v>6.7962010978478704E-2</v>
      </c>
      <c r="AK75" s="29"/>
      <c r="AL75" s="27">
        <v>34.549999999999997</v>
      </c>
      <c r="AM75" s="27">
        <v>28.48</v>
      </c>
      <c r="AN75" s="27">
        <v>40.619999999999997</v>
      </c>
      <c r="AO75" s="29">
        <v>0.09</v>
      </c>
      <c r="AP75" s="250">
        <f t="shared" si="19"/>
        <v>6.0207371264267655</v>
      </c>
    </row>
    <row r="76" spans="1:42" ht="12" customHeight="1" x14ac:dyDescent="0.25">
      <c r="A76" s="409"/>
      <c r="B76" s="315" t="s">
        <v>2</v>
      </c>
      <c r="C76" s="31">
        <v>379.93</v>
      </c>
      <c r="D76" s="31">
        <v>371.64</v>
      </c>
      <c r="E76" s="31">
        <v>388.22</v>
      </c>
      <c r="F76" s="33">
        <v>1.0999999999999999E-2</v>
      </c>
      <c r="G76" s="32"/>
      <c r="H76" s="31">
        <v>352.21</v>
      </c>
      <c r="I76" s="31">
        <v>344.18</v>
      </c>
      <c r="J76" s="31">
        <v>360.24</v>
      </c>
      <c r="K76" s="33">
        <v>1.2E-2</v>
      </c>
      <c r="L76" s="241">
        <f t="shared" si="14"/>
        <v>92.703919143000022</v>
      </c>
      <c r="M76" s="33"/>
      <c r="N76" s="31">
        <v>137.84</v>
      </c>
      <c r="O76" s="31">
        <v>127.73</v>
      </c>
      <c r="P76" s="31">
        <v>147.94999999999999</v>
      </c>
      <c r="Q76" s="33">
        <v>3.6999999999999998E-2</v>
      </c>
      <c r="R76" s="241">
        <f t="shared" si="15"/>
        <v>36.280367436106651</v>
      </c>
      <c r="S76" s="33"/>
      <c r="T76" s="31">
        <v>144.26</v>
      </c>
      <c r="U76" s="31">
        <v>131.22</v>
      </c>
      <c r="V76" s="31">
        <v>157.31</v>
      </c>
      <c r="W76" s="33">
        <v>4.5999999999999999E-2</v>
      </c>
      <c r="X76" s="241">
        <f t="shared" si="16"/>
        <v>37.970152396494086</v>
      </c>
      <c r="Y76" s="33"/>
      <c r="Z76" s="31">
        <v>222.61</v>
      </c>
      <c r="AA76" s="31">
        <v>209.52</v>
      </c>
      <c r="AB76" s="31">
        <v>235.69</v>
      </c>
      <c r="AC76" s="33">
        <v>0.03</v>
      </c>
      <c r="AD76" s="241">
        <f t="shared" si="17"/>
        <v>58.59237227910404</v>
      </c>
      <c r="AE76" s="33"/>
      <c r="AF76" s="31">
        <v>0.2</v>
      </c>
      <c r="AG76" s="31">
        <v>0</v>
      </c>
      <c r="AH76" s="31">
        <v>0.49</v>
      </c>
      <c r="AI76" s="33">
        <v>0.71</v>
      </c>
      <c r="AJ76" s="241">
        <f t="shared" si="18"/>
        <v>5.2641276024530843E-2</v>
      </c>
      <c r="AK76" s="33"/>
      <c r="AL76" s="31">
        <v>19.82</v>
      </c>
      <c r="AM76" s="31">
        <v>15.47</v>
      </c>
      <c r="AN76" s="31">
        <v>24.18</v>
      </c>
      <c r="AO76" s="33">
        <v>0.112</v>
      </c>
      <c r="AP76" s="251">
        <f t="shared" si="19"/>
        <v>5.2167504540310059</v>
      </c>
    </row>
    <row r="77" spans="1:42" ht="12" customHeight="1" x14ac:dyDescent="0.25">
      <c r="A77" s="410"/>
      <c r="B77" s="320" t="s">
        <v>111</v>
      </c>
      <c r="C77" s="34">
        <v>193.93</v>
      </c>
      <c r="D77" s="34">
        <v>180.93</v>
      </c>
      <c r="E77" s="34">
        <v>206.92</v>
      </c>
      <c r="F77" s="36">
        <v>3.4000000000000002E-2</v>
      </c>
      <c r="G77" s="35"/>
      <c r="H77" s="34">
        <v>182.47</v>
      </c>
      <c r="I77" s="34">
        <v>170.34</v>
      </c>
      <c r="J77" s="34">
        <v>194.6</v>
      </c>
      <c r="K77" s="36">
        <v>3.4000000000000002E-2</v>
      </c>
      <c r="L77" s="242">
        <f t="shared" ref="L77:L107" si="20">H77/$C77*100</f>
        <v>94.090651265920684</v>
      </c>
      <c r="M77" s="36"/>
      <c r="N77" s="34">
        <v>56.73</v>
      </c>
      <c r="O77" s="34">
        <v>50.63</v>
      </c>
      <c r="P77" s="34">
        <v>62.82</v>
      </c>
      <c r="Q77" s="36">
        <v>5.5E-2</v>
      </c>
      <c r="R77" s="242">
        <f t="shared" ref="R77:R107" si="21">N77/$C77*100</f>
        <v>29.252823183622954</v>
      </c>
      <c r="S77" s="36"/>
      <c r="T77" s="34">
        <v>33.32</v>
      </c>
      <c r="U77" s="34">
        <v>25.2</v>
      </c>
      <c r="V77" s="34">
        <v>41.44</v>
      </c>
      <c r="W77" s="36">
        <v>0.124</v>
      </c>
      <c r="X77" s="242">
        <f t="shared" ref="X77:X107" si="22">T77/$C77*100</f>
        <v>17.181457226834425</v>
      </c>
      <c r="Y77" s="36"/>
      <c r="Z77" s="34">
        <v>40.1</v>
      </c>
      <c r="AA77" s="34">
        <v>30.67</v>
      </c>
      <c r="AB77" s="34">
        <v>49.53</v>
      </c>
      <c r="AC77" s="36">
        <v>0.12</v>
      </c>
      <c r="AD77" s="242">
        <f t="shared" ref="AD77:AD107" si="23">Z77/$C77*100</f>
        <v>20.677564069509614</v>
      </c>
      <c r="AE77" s="36"/>
      <c r="AF77" s="34">
        <v>0.19</v>
      </c>
      <c r="AG77" s="34">
        <v>0</v>
      </c>
      <c r="AH77" s="34">
        <v>0.55000000000000004</v>
      </c>
      <c r="AI77" s="36">
        <v>1</v>
      </c>
      <c r="AJ77" s="242">
        <f t="shared" ref="AJ77:AJ107" si="24">AF77/$C77*100</f>
        <v>9.79734955911927E-2</v>
      </c>
      <c r="AK77" s="36"/>
      <c r="AL77" s="34">
        <v>14.72</v>
      </c>
      <c r="AM77" s="34">
        <v>10.48</v>
      </c>
      <c r="AN77" s="34">
        <v>18.97</v>
      </c>
      <c r="AO77" s="36">
        <v>0.14699999999999999</v>
      </c>
      <c r="AP77" s="252">
        <f t="shared" ref="AP77:AP107" si="25">AL77/$C77*100</f>
        <v>7.5903676584334558</v>
      </c>
    </row>
    <row r="78" spans="1:42" ht="12" customHeight="1" x14ac:dyDescent="0.25">
      <c r="A78" s="405" t="s">
        <v>239</v>
      </c>
      <c r="B78" s="318" t="s">
        <v>200</v>
      </c>
      <c r="C78" s="27">
        <v>921.4</v>
      </c>
      <c r="D78" s="27">
        <v>905.82</v>
      </c>
      <c r="E78" s="27">
        <v>936.98</v>
      </c>
      <c r="F78" s="29">
        <v>8.9999999999999993E-3</v>
      </c>
      <c r="G78" s="28"/>
      <c r="H78" s="27">
        <v>829.8</v>
      </c>
      <c r="I78" s="27">
        <v>812.57</v>
      </c>
      <c r="J78" s="27">
        <v>847.03</v>
      </c>
      <c r="K78" s="29">
        <v>1.0999999999999999E-2</v>
      </c>
      <c r="L78" s="240">
        <f t="shared" si="20"/>
        <v>90.058606468417622</v>
      </c>
      <c r="M78" s="29"/>
      <c r="N78" s="27">
        <v>288.82</v>
      </c>
      <c r="O78" s="27">
        <v>275.06</v>
      </c>
      <c r="P78" s="27">
        <v>302.58</v>
      </c>
      <c r="Q78" s="29">
        <v>2.4E-2</v>
      </c>
      <c r="R78" s="240">
        <f t="shared" si="21"/>
        <v>31.34577816366399</v>
      </c>
      <c r="S78" s="29"/>
      <c r="T78" s="27">
        <v>274.66000000000003</v>
      </c>
      <c r="U78" s="27">
        <v>252.68</v>
      </c>
      <c r="V78" s="27">
        <v>296.63</v>
      </c>
      <c r="W78" s="29">
        <v>4.1000000000000002E-2</v>
      </c>
      <c r="X78" s="240">
        <f t="shared" si="22"/>
        <v>29.80898632515737</v>
      </c>
      <c r="Y78" s="29"/>
      <c r="Z78" s="27">
        <v>496.13</v>
      </c>
      <c r="AA78" s="27">
        <v>473.28</v>
      </c>
      <c r="AB78" s="27">
        <v>518.98</v>
      </c>
      <c r="AC78" s="29">
        <v>2.3E-2</v>
      </c>
      <c r="AD78" s="240">
        <f t="shared" si="23"/>
        <v>53.845235511178643</v>
      </c>
      <c r="AE78" s="29"/>
      <c r="AF78" s="27">
        <v>0.99</v>
      </c>
      <c r="AG78" s="27">
        <v>0.3</v>
      </c>
      <c r="AH78" s="27">
        <v>1.68</v>
      </c>
      <c r="AI78" s="29">
        <v>0.35499999999999998</v>
      </c>
      <c r="AJ78" s="240">
        <f t="shared" si="24"/>
        <v>0.10744519209897982</v>
      </c>
      <c r="AK78" s="29"/>
      <c r="AL78" s="27">
        <v>50.1</v>
      </c>
      <c r="AM78" s="27">
        <v>43.78</v>
      </c>
      <c r="AN78" s="27">
        <v>56.42</v>
      </c>
      <c r="AO78" s="29">
        <v>6.4000000000000001E-2</v>
      </c>
      <c r="AP78" s="250">
        <f t="shared" si="25"/>
        <v>5.4373779031907965</v>
      </c>
    </row>
    <row r="79" spans="1:42" ht="12" customHeight="1" x14ac:dyDescent="0.25">
      <c r="A79" s="406"/>
      <c r="B79" s="315" t="s">
        <v>2</v>
      </c>
      <c r="C79" s="31">
        <v>720.84</v>
      </c>
      <c r="D79" s="31">
        <v>707.22</v>
      </c>
      <c r="E79" s="31">
        <v>734.45</v>
      </c>
      <c r="F79" s="33">
        <v>0.01</v>
      </c>
      <c r="G79" s="32"/>
      <c r="H79" s="31">
        <v>642.22</v>
      </c>
      <c r="I79" s="31">
        <v>626.27</v>
      </c>
      <c r="J79" s="31">
        <v>658.16</v>
      </c>
      <c r="K79" s="33">
        <v>1.2999999999999999E-2</v>
      </c>
      <c r="L79" s="241">
        <f t="shared" si="20"/>
        <v>89.093280062149717</v>
      </c>
      <c r="M79" s="33"/>
      <c r="N79" s="31">
        <v>234.69</v>
      </c>
      <c r="O79" s="31">
        <v>222.54</v>
      </c>
      <c r="P79" s="31">
        <v>246.85</v>
      </c>
      <c r="Q79" s="33">
        <v>2.5999999999999999E-2</v>
      </c>
      <c r="R79" s="241">
        <f t="shared" si="21"/>
        <v>32.55784917596138</v>
      </c>
      <c r="S79" s="33"/>
      <c r="T79" s="31">
        <v>252.32</v>
      </c>
      <c r="U79" s="31">
        <v>231.33</v>
      </c>
      <c r="V79" s="31">
        <v>273.32</v>
      </c>
      <c r="W79" s="33">
        <v>4.2000000000000003E-2</v>
      </c>
      <c r="X79" s="241">
        <f t="shared" si="22"/>
        <v>35.003606903057545</v>
      </c>
      <c r="Y79" s="33"/>
      <c r="Z79" s="31">
        <v>441.36</v>
      </c>
      <c r="AA79" s="31">
        <v>419.63</v>
      </c>
      <c r="AB79" s="31">
        <v>463.08</v>
      </c>
      <c r="AC79" s="33">
        <v>2.5000000000000001E-2</v>
      </c>
      <c r="AD79" s="241">
        <f t="shared" si="23"/>
        <v>61.228566672215749</v>
      </c>
      <c r="AE79" s="33"/>
      <c r="AF79" s="31">
        <v>0.61</v>
      </c>
      <c r="AG79" s="31">
        <v>0</v>
      </c>
      <c r="AH79" s="31">
        <v>1.21</v>
      </c>
      <c r="AI79" s="33">
        <v>0.50700000000000001</v>
      </c>
      <c r="AJ79" s="241">
        <f t="shared" si="24"/>
        <v>8.4623494811608663E-2</v>
      </c>
      <c r="AK79" s="33"/>
      <c r="AL79" s="31">
        <v>34.6</v>
      </c>
      <c r="AM79" s="31">
        <v>29.16</v>
      </c>
      <c r="AN79" s="31">
        <v>40.04</v>
      </c>
      <c r="AO79" s="33">
        <v>0.08</v>
      </c>
      <c r="AP79" s="251">
        <f t="shared" si="25"/>
        <v>4.799955607346984</v>
      </c>
    </row>
    <row r="80" spans="1:42" ht="12" customHeight="1" x14ac:dyDescent="0.25">
      <c r="A80" s="407"/>
      <c r="B80" s="320" t="s">
        <v>111</v>
      </c>
      <c r="C80" s="34">
        <v>200.56</v>
      </c>
      <c r="D80" s="34">
        <v>193.83</v>
      </c>
      <c r="E80" s="34">
        <v>207.3</v>
      </c>
      <c r="F80" s="36">
        <v>1.7000000000000001E-2</v>
      </c>
      <c r="G80" s="35"/>
      <c r="H80" s="34">
        <v>187.59</v>
      </c>
      <c r="I80" s="34">
        <v>181.93</v>
      </c>
      <c r="J80" s="34">
        <v>193.24</v>
      </c>
      <c r="K80" s="36">
        <v>1.4999999999999999E-2</v>
      </c>
      <c r="L80" s="242">
        <f t="shared" si="20"/>
        <v>93.533107299561223</v>
      </c>
      <c r="M80" s="36"/>
      <c r="N80" s="34">
        <v>54.13</v>
      </c>
      <c r="O80" s="34">
        <v>50.28</v>
      </c>
      <c r="P80" s="34">
        <v>57.97</v>
      </c>
      <c r="Q80" s="36">
        <v>3.5999999999999997E-2</v>
      </c>
      <c r="R80" s="242">
        <f t="shared" si="21"/>
        <v>26.989429597128044</v>
      </c>
      <c r="S80" s="36"/>
      <c r="T80" s="34">
        <v>22.33</v>
      </c>
      <c r="U80" s="34">
        <v>18.100000000000001</v>
      </c>
      <c r="V80" s="34">
        <v>26.56</v>
      </c>
      <c r="W80" s="36">
        <v>9.7000000000000003E-2</v>
      </c>
      <c r="X80" s="242">
        <f t="shared" si="22"/>
        <v>11.133825289190266</v>
      </c>
      <c r="Y80" s="36"/>
      <c r="Z80" s="34">
        <v>54.78</v>
      </c>
      <c r="AA80" s="34">
        <v>48.29</v>
      </c>
      <c r="AB80" s="34">
        <v>61.27</v>
      </c>
      <c r="AC80" s="36">
        <v>0.06</v>
      </c>
      <c r="AD80" s="242">
        <f t="shared" si="23"/>
        <v>27.313522138013564</v>
      </c>
      <c r="AE80" s="36"/>
      <c r="AF80" s="34">
        <v>0.38</v>
      </c>
      <c r="AG80" s="34">
        <v>0.05</v>
      </c>
      <c r="AH80" s="34">
        <v>0.72</v>
      </c>
      <c r="AI80" s="36">
        <v>0.44500000000000001</v>
      </c>
      <c r="AJ80" s="242">
        <f t="shared" si="24"/>
        <v>0.18946948544076586</v>
      </c>
      <c r="AK80" s="36"/>
      <c r="AL80" s="34">
        <v>15.5</v>
      </c>
      <c r="AM80" s="34">
        <v>12.8</v>
      </c>
      <c r="AN80" s="34">
        <v>18.190000000000001</v>
      </c>
      <c r="AO80" s="36">
        <v>8.8999999999999996E-2</v>
      </c>
      <c r="AP80" s="252">
        <f t="shared" si="25"/>
        <v>7.7283605903470276</v>
      </c>
    </row>
    <row r="81" spans="1:42" ht="12" customHeight="1" x14ac:dyDescent="0.25">
      <c r="A81" s="408" t="s">
        <v>240</v>
      </c>
      <c r="B81" s="318" t="s">
        <v>200</v>
      </c>
      <c r="C81" s="27">
        <v>824.51</v>
      </c>
      <c r="D81" s="27">
        <v>816.18</v>
      </c>
      <c r="E81" s="27">
        <v>832.84</v>
      </c>
      <c r="F81" s="29">
        <v>5.0000000000000001E-3</v>
      </c>
      <c r="G81" s="28"/>
      <c r="H81" s="27">
        <v>773.27</v>
      </c>
      <c r="I81" s="27">
        <v>764.34</v>
      </c>
      <c r="J81" s="27">
        <v>782.2</v>
      </c>
      <c r="K81" s="29">
        <v>6.0000000000000001E-3</v>
      </c>
      <c r="L81" s="240">
        <f t="shared" si="20"/>
        <v>93.785399813222398</v>
      </c>
      <c r="M81" s="29"/>
      <c r="N81" s="27">
        <v>399.59</v>
      </c>
      <c r="O81" s="27">
        <v>388.47</v>
      </c>
      <c r="P81" s="27">
        <v>410.72</v>
      </c>
      <c r="Q81" s="29">
        <v>1.4E-2</v>
      </c>
      <c r="R81" s="240">
        <f t="shared" si="21"/>
        <v>48.46393615601994</v>
      </c>
      <c r="S81" s="29"/>
      <c r="T81" s="27">
        <v>346.51</v>
      </c>
      <c r="U81" s="27">
        <v>321.35000000000002</v>
      </c>
      <c r="V81" s="27">
        <v>371.66</v>
      </c>
      <c r="W81" s="29">
        <v>3.6999999999999998E-2</v>
      </c>
      <c r="X81" s="240">
        <f t="shared" si="22"/>
        <v>42.026173121005201</v>
      </c>
      <c r="Y81" s="29"/>
      <c r="Z81" s="27">
        <v>555.86</v>
      </c>
      <c r="AA81" s="27">
        <v>540.05999999999995</v>
      </c>
      <c r="AB81" s="27">
        <v>571.65</v>
      </c>
      <c r="AC81" s="29">
        <v>1.4999999999999999E-2</v>
      </c>
      <c r="AD81" s="240">
        <f t="shared" si="23"/>
        <v>67.41701131581182</v>
      </c>
      <c r="AE81" s="29"/>
      <c r="AF81" s="27">
        <v>1.86</v>
      </c>
      <c r="AG81" s="27">
        <v>0.65</v>
      </c>
      <c r="AH81" s="27">
        <v>3.07</v>
      </c>
      <c r="AI81" s="29">
        <v>0.33200000000000002</v>
      </c>
      <c r="AJ81" s="240">
        <f t="shared" si="24"/>
        <v>0.22558853137014714</v>
      </c>
      <c r="AK81" s="29"/>
      <c r="AL81" s="27">
        <v>14.81</v>
      </c>
      <c r="AM81" s="27">
        <v>12.18</v>
      </c>
      <c r="AN81" s="27">
        <v>17.45</v>
      </c>
      <c r="AO81" s="29">
        <v>9.0999999999999998E-2</v>
      </c>
      <c r="AP81" s="250">
        <f t="shared" si="25"/>
        <v>1.7962183599956338</v>
      </c>
    </row>
    <row r="82" spans="1:42" ht="12" customHeight="1" x14ac:dyDescent="0.25">
      <c r="A82" s="409"/>
      <c r="B82" s="315" t="s">
        <v>2</v>
      </c>
      <c r="C82" s="31">
        <v>647.91</v>
      </c>
      <c r="D82" s="31">
        <v>641.07000000000005</v>
      </c>
      <c r="E82" s="31">
        <v>654.74</v>
      </c>
      <c r="F82" s="33">
        <v>5.0000000000000001E-3</v>
      </c>
      <c r="G82" s="32"/>
      <c r="H82" s="31">
        <v>611.05999999999995</v>
      </c>
      <c r="I82" s="31">
        <v>603.13</v>
      </c>
      <c r="J82" s="31">
        <v>618.98</v>
      </c>
      <c r="K82" s="33">
        <v>7.0000000000000001E-3</v>
      </c>
      <c r="L82" s="241">
        <f t="shared" si="20"/>
        <v>94.312481671837133</v>
      </c>
      <c r="M82" s="33"/>
      <c r="N82" s="31">
        <v>332.67</v>
      </c>
      <c r="O82" s="31">
        <v>322.48</v>
      </c>
      <c r="P82" s="31">
        <v>342.85</v>
      </c>
      <c r="Q82" s="33">
        <v>1.6E-2</v>
      </c>
      <c r="R82" s="241">
        <f t="shared" si="21"/>
        <v>51.345094226049916</v>
      </c>
      <c r="S82" s="33"/>
      <c r="T82" s="31">
        <v>288.87</v>
      </c>
      <c r="U82" s="31">
        <v>265.12</v>
      </c>
      <c r="V82" s="31">
        <v>312.62</v>
      </c>
      <c r="W82" s="33">
        <v>4.2000000000000003E-2</v>
      </c>
      <c r="X82" s="241">
        <f t="shared" si="22"/>
        <v>44.584896050377374</v>
      </c>
      <c r="Y82" s="33"/>
      <c r="Z82" s="31">
        <v>472.28</v>
      </c>
      <c r="AA82" s="31">
        <v>457.74</v>
      </c>
      <c r="AB82" s="31">
        <v>486.81</v>
      </c>
      <c r="AC82" s="33">
        <v>1.6E-2</v>
      </c>
      <c r="AD82" s="241">
        <f t="shared" si="23"/>
        <v>72.892840054945907</v>
      </c>
      <c r="AE82" s="33"/>
      <c r="AF82" s="31">
        <v>1.58</v>
      </c>
      <c r="AG82" s="31">
        <v>0.37</v>
      </c>
      <c r="AH82" s="31">
        <v>2.78</v>
      </c>
      <c r="AI82" s="33">
        <v>0.39</v>
      </c>
      <c r="AJ82" s="241">
        <f t="shared" si="24"/>
        <v>0.2438610300813385</v>
      </c>
      <c r="AK82" s="33"/>
      <c r="AL82" s="31">
        <v>7.5</v>
      </c>
      <c r="AM82" s="31">
        <v>5.41</v>
      </c>
      <c r="AN82" s="31">
        <v>9.59</v>
      </c>
      <c r="AO82" s="33">
        <v>0.14199999999999999</v>
      </c>
      <c r="AP82" s="251">
        <f t="shared" si="25"/>
        <v>1.1575681807658471</v>
      </c>
    </row>
    <row r="83" spans="1:42" ht="12" customHeight="1" x14ac:dyDescent="0.25">
      <c r="A83" s="409"/>
      <c r="B83" s="320" t="s">
        <v>111</v>
      </c>
      <c r="C83" s="34">
        <v>176.6</v>
      </c>
      <c r="D83" s="34">
        <v>172.09</v>
      </c>
      <c r="E83" s="34">
        <v>181.12</v>
      </c>
      <c r="F83" s="36">
        <v>1.2999999999999999E-2</v>
      </c>
      <c r="G83" s="35"/>
      <c r="H83" s="34">
        <v>162.22</v>
      </c>
      <c r="I83" s="34">
        <v>158.21</v>
      </c>
      <c r="J83" s="34">
        <v>166.22</v>
      </c>
      <c r="K83" s="36">
        <v>1.2999999999999999E-2</v>
      </c>
      <c r="L83" s="242">
        <f t="shared" si="20"/>
        <v>91.8573046432616</v>
      </c>
      <c r="M83" s="36"/>
      <c r="N83" s="34">
        <v>66.930000000000007</v>
      </c>
      <c r="O83" s="34">
        <v>63.59</v>
      </c>
      <c r="P83" s="34">
        <v>70.27</v>
      </c>
      <c r="Q83" s="36">
        <v>2.5000000000000001E-2</v>
      </c>
      <c r="R83" s="242">
        <f t="shared" si="21"/>
        <v>37.899207248018122</v>
      </c>
      <c r="S83" s="36"/>
      <c r="T83" s="34">
        <v>57.64</v>
      </c>
      <c r="U83" s="34">
        <v>53.08</v>
      </c>
      <c r="V83" s="34">
        <v>62.21</v>
      </c>
      <c r="W83" s="36">
        <v>0.04</v>
      </c>
      <c r="X83" s="242">
        <f t="shared" si="22"/>
        <v>32.638731596828997</v>
      </c>
      <c r="Y83" s="36"/>
      <c r="Z83" s="34">
        <v>83.58</v>
      </c>
      <c r="AA83" s="34">
        <v>77.72</v>
      </c>
      <c r="AB83" s="34">
        <v>89.44</v>
      </c>
      <c r="AC83" s="36">
        <v>3.5999999999999997E-2</v>
      </c>
      <c r="AD83" s="242">
        <f t="shared" si="23"/>
        <v>47.327293318233302</v>
      </c>
      <c r="AE83" s="36"/>
      <c r="AF83" s="34">
        <v>0.28000000000000003</v>
      </c>
      <c r="AG83" s="34">
        <v>0.05</v>
      </c>
      <c r="AH83" s="34">
        <v>0.51</v>
      </c>
      <c r="AI83" s="36">
        <v>0.41099999999999998</v>
      </c>
      <c r="AJ83" s="242">
        <f t="shared" si="24"/>
        <v>0.15855039637599097</v>
      </c>
      <c r="AK83" s="36"/>
      <c r="AL83" s="34">
        <v>7.31</v>
      </c>
      <c r="AM83" s="34">
        <v>5.76</v>
      </c>
      <c r="AN83" s="34">
        <v>8.86</v>
      </c>
      <c r="AO83" s="36">
        <v>0.108</v>
      </c>
      <c r="AP83" s="252">
        <f t="shared" si="25"/>
        <v>4.1392978482446203</v>
      </c>
    </row>
    <row r="84" spans="1:42" ht="12" customHeight="1" x14ac:dyDescent="0.25">
      <c r="A84" s="405" t="s">
        <v>241</v>
      </c>
      <c r="B84" s="318" t="s">
        <v>200</v>
      </c>
      <c r="C84" s="27">
        <v>1442.98</v>
      </c>
      <c r="D84" s="27">
        <v>1425.19</v>
      </c>
      <c r="E84" s="27">
        <v>1460.78</v>
      </c>
      <c r="F84" s="29">
        <v>6.0000000000000001E-3</v>
      </c>
      <c r="G84" s="28"/>
      <c r="H84" s="27">
        <v>1346.24</v>
      </c>
      <c r="I84" s="27">
        <v>1329.85</v>
      </c>
      <c r="J84" s="27">
        <v>1362.63</v>
      </c>
      <c r="K84" s="29">
        <v>6.0000000000000001E-3</v>
      </c>
      <c r="L84" s="240">
        <f t="shared" si="20"/>
        <v>93.29581837586106</v>
      </c>
      <c r="M84" s="29"/>
      <c r="N84" s="27">
        <v>517.5</v>
      </c>
      <c r="O84" s="27">
        <v>496.43</v>
      </c>
      <c r="P84" s="27">
        <v>538.55999999999995</v>
      </c>
      <c r="Q84" s="29">
        <v>2.1000000000000001E-2</v>
      </c>
      <c r="R84" s="240">
        <f t="shared" si="21"/>
        <v>35.863282928384315</v>
      </c>
      <c r="S84" s="29"/>
      <c r="T84" s="27">
        <v>416.2</v>
      </c>
      <c r="U84" s="27">
        <v>389.16</v>
      </c>
      <c r="V84" s="27">
        <v>443.24</v>
      </c>
      <c r="W84" s="29">
        <v>3.3000000000000002E-2</v>
      </c>
      <c r="X84" s="240">
        <f t="shared" si="22"/>
        <v>28.843088608296718</v>
      </c>
      <c r="Y84" s="29"/>
      <c r="Z84" s="27">
        <v>665.87</v>
      </c>
      <c r="AA84" s="27">
        <v>636.55999999999995</v>
      </c>
      <c r="AB84" s="27">
        <v>695.18</v>
      </c>
      <c r="AC84" s="29">
        <v>2.1999999999999999E-2</v>
      </c>
      <c r="AD84" s="240">
        <f t="shared" si="23"/>
        <v>46.145476721784085</v>
      </c>
      <c r="AE84" s="29"/>
      <c r="AF84" s="27">
        <v>2.2999999999999998</v>
      </c>
      <c r="AG84" s="27">
        <v>0.87</v>
      </c>
      <c r="AH84" s="27">
        <v>3.73</v>
      </c>
      <c r="AI84" s="29">
        <v>0.317</v>
      </c>
      <c r="AJ84" s="240">
        <f t="shared" si="24"/>
        <v>0.15939236857059694</v>
      </c>
      <c r="AK84" s="29"/>
      <c r="AL84" s="27">
        <v>113.01</v>
      </c>
      <c r="AM84" s="27">
        <v>100.15</v>
      </c>
      <c r="AN84" s="27">
        <v>125.88</v>
      </c>
      <c r="AO84" s="29">
        <v>5.8000000000000003E-2</v>
      </c>
      <c r="AP84" s="250">
        <f t="shared" si="25"/>
        <v>7.8317093792013752</v>
      </c>
    </row>
    <row r="85" spans="1:42" ht="12" customHeight="1" x14ac:dyDescent="0.25">
      <c r="A85" s="406"/>
      <c r="B85" s="315" t="s">
        <v>2</v>
      </c>
      <c r="C85" s="31">
        <v>755.94</v>
      </c>
      <c r="D85" s="31">
        <v>745.48</v>
      </c>
      <c r="E85" s="31">
        <v>766.41</v>
      </c>
      <c r="F85" s="33">
        <v>7.0000000000000001E-3</v>
      </c>
      <c r="G85" s="32"/>
      <c r="H85" s="31">
        <v>710.76</v>
      </c>
      <c r="I85" s="31">
        <v>701.18</v>
      </c>
      <c r="J85" s="31">
        <v>720.33</v>
      </c>
      <c r="K85" s="33">
        <v>7.0000000000000001E-3</v>
      </c>
      <c r="L85" s="241">
        <f t="shared" si="20"/>
        <v>94.023335185332158</v>
      </c>
      <c r="M85" s="33"/>
      <c r="N85" s="31">
        <v>307.60000000000002</v>
      </c>
      <c r="O85" s="31">
        <v>293.32</v>
      </c>
      <c r="P85" s="31">
        <v>321.88</v>
      </c>
      <c r="Q85" s="33">
        <v>2.4E-2</v>
      </c>
      <c r="R85" s="241">
        <f t="shared" si="21"/>
        <v>40.691060137047913</v>
      </c>
      <c r="S85" s="33"/>
      <c r="T85" s="31">
        <v>282.51</v>
      </c>
      <c r="U85" s="31">
        <v>261.18</v>
      </c>
      <c r="V85" s="31">
        <v>303.83999999999997</v>
      </c>
      <c r="W85" s="33">
        <v>3.9E-2</v>
      </c>
      <c r="X85" s="241">
        <f t="shared" si="22"/>
        <v>37.372013651877126</v>
      </c>
      <c r="Y85" s="33"/>
      <c r="Z85" s="31">
        <v>463.95</v>
      </c>
      <c r="AA85" s="31">
        <v>440.66</v>
      </c>
      <c r="AB85" s="31">
        <v>487.25</v>
      </c>
      <c r="AC85" s="33">
        <v>2.5999999999999999E-2</v>
      </c>
      <c r="AD85" s="241">
        <f t="shared" si="23"/>
        <v>61.373918564965471</v>
      </c>
      <c r="AE85" s="33"/>
      <c r="AF85" s="31">
        <v>2.2999999999999998</v>
      </c>
      <c r="AG85" s="31">
        <v>0.87</v>
      </c>
      <c r="AH85" s="31">
        <v>3.73</v>
      </c>
      <c r="AI85" s="33">
        <v>0.317</v>
      </c>
      <c r="AJ85" s="241">
        <f t="shared" si="24"/>
        <v>0.30425695160991612</v>
      </c>
      <c r="AK85" s="33"/>
      <c r="AL85" s="31">
        <v>40.47</v>
      </c>
      <c r="AM85" s="31">
        <v>32.01</v>
      </c>
      <c r="AN85" s="31">
        <v>48.92</v>
      </c>
      <c r="AO85" s="33">
        <v>0.107</v>
      </c>
      <c r="AP85" s="251">
        <f t="shared" si="25"/>
        <v>5.353599492023176</v>
      </c>
    </row>
    <row r="86" spans="1:42" ht="12" customHeight="1" x14ac:dyDescent="0.25">
      <c r="A86" s="407"/>
      <c r="B86" s="320" t="s">
        <v>111</v>
      </c>
      <c r="C86" s="34">
        <v>687.04</v>
      </c>
      <c r="D86" s="34">
        <v>672.77</v>
      </c>
      <c r="E86" s="34">
        <v>701.31</v>
      </c>
      <c r="F86" s="36">
        <v>1.0999999999999999E-2</v>
      </c>
      <c r="G86" s="35"/>
      <c r="H86" s="34">
        <v>635.48</v>
      </c>
      <c r="I86" s="34">
        <v>622.57000000000005</v>
      </c>
      <c r="J86" s="34">
        <v>648.4</v>
      </c>
      <c r="K86" s="36">
        <v>0.01</v>
      </c>
      <c r="L86" s="242">
        <f t="shared" si="20"/>
        <v>92.495342338146258</v>
      </c>
      <c r="M86" s="36"/>
      <c r="N86" s="34">
        <v>209.9</v>
      </c>
      <c r="O86" s="34">
        <v>196.7</v>
      </c>
      <c r="P86" s="34">
        <v>223.1</v>
      </c>
      <c r="Q86" s="36">
        <v>3.2000000000000001E-2</v>
      </c>
      <c r="R86" s="242">
        <f t="shared" si="21"/>
        <v>30.551350721937592</v>
      </c>
      <c r="S86" s="36"/>
      <c r="T86" s="34">
        <v>133.69</v>
      </c>
      <c r="U86" s="34">
        <v>119.57</v>
      </c>
      <c r="V86" s="34">
        <v>147.82</v>
      </c>
      <c r="W86" s="36">
        <v>5.3999999999999999E-2</v>
      </c>
      <c r="X86" s="242">
        <f t="shared" si="22"/>
        <v>19.458837913367493</v>
      </c>
      <c r="Y86" s="36"/>
      <c r="Z86" s="34">
        <v>201.92</v>
      </c>
      <c r="AA86" s="34">
        <v>185.08</v>
      </c>
      <c r="AB86" s="34">
        <v>218.75</v>
      </c>
      <c r="AC86" s="36">
        <v>4.2999999999999997E-2</v>
      </c>
      <c r="AD86" s="242">
        <f t="shared" si="23"/>
        <v>29.389846297158829</v>
      </c>
      <c r="AE86" s="36"/>
      <c r="AF86" s="34">
        <v>0</v>
      </c>
      <c r="AG86" s="34">
        <v>0</v>
      </c>
      <c r="AH86" s="34">
        <v>0</v>
      </c>
      <c r="AI86" s="36" t="s">
        <v>253</v>
      </c>
      <c r="AJ86" s="242">
        <f t="shared" si="24"/>
        <v>0</v>
      </c>
      <c r="AK86" s="36"/>
      <c r="AL86" s="34">
        <v>72.55</v>
      </c>
      <c r="AM86" s="34">
        <v>63.06</v>
      </c>
      <c r="AN86" s="34">
        <v>82.04</v>
      </c>
      <c r="AO86" s="36">
        <v>6.7000000000000004E-2</v>
      </c>
      <c r="AP86" s="252">
        <f t="shared" si="25"/>
        <v>10.559792734047509</v>
      </c>
    </row>
    <row r="87" spans="1:42" ht="12" customHeight="1" x14ac:dyDescent="0.25">
      <c r="A87" s="408" t="s">
        <v>242</v>
      </c>
      <c r="B87" s="318" t="s">
        <v>200</v>
      </c>
      <c r="C87" s="27">
        <v>1049.4000000000001</v>
      </c>
      <c r="D87" s="27">
        <v>1029.58</v>
      </c>
      <c r="E87" s="27">
        <v>1069.21</v>
      </c>
      <c r="F87" s="29">
        <v>0.01</v>
      </c>
      <c r="G87" s="28"/>
      <c r="H87" s="27">
        <v>981.76</v>
      </c>
      <c r="I87" s="27">
        <v>961.72</v>
      </c>
      <c r="J87" s="27">
        <v>1001.8</v>
      </c>
      <c r="K87" s="29">
        <v>0.01</v>
      </c>
      <c r="L87" s="240">
        <f t="shared" si="20"/>
        <v>93.554412044978079</v>
      </c>
      <c r="M87" s="29"/>
      <c r="N87" s="27">
        <v>421.49</v>
      </c>
      <c r="O87" s="27">
        <v>402.36</v>
      </c>
      <c r="P87" s="27">
        <v>440.62</v>
      </c>
      <c r="Q87" s="29">
        <v>2.3E-2</v>
      </c>
      <c r="R87" s="240">
        <f t="shared" si="21"/>
        <v>40.164856108252337</v>
      </c>
      <c r="S87" s="29"/>
      <c r="T87" s="27">
        <v>557.01</v>
      </c>
      <c r="U87" s="27">
        <v>527.27</v>
      </c>
      <c r="V87" s="27">
        <v>586.76</v>
      </c>
      <c r="W87" s="29">
        <v>2.7E-2</v>
      </c>
      <c r="X87" s="240">
        <f t="shared" si="22"/>
        <v>53.078902229845625</v>
      </c>
      <c r="Y87" s="29"/>
      <c r="Z87" s="27">
        <v>580.33000000000004</v>
      </c>
      <c r="AA87" s="27">
        <v>546.9</v>
      </c>
      <c r="AB87" s="27">
        <v>613.76</v>
      </c>
      <c r="AC87" s="29">
        <v>2.9000000000000001E-2</v>
      </c>
      <c r="AD87" s="240">
        <f t="shared" si="23"/>
        <v>55.301124452067853</v>
      </c>
      <c r="AE87" s="29"/>
      <c r="AF87" s="27">
        <v>2.64</v>
      </c>
      <c r="AG87" s="27">
        <v>1.1100000000000001</v>
      </c>
      <c r="AH87" s="27">
        <v>4.17</v>
      </c>
      <c r="AI87" s="29">
        <v>0.29599999999999999</v>
      </c>
      <c r="AJ87" s="240">
        <f t="shared" si="24"/>
        <v>0.25157232704402516</v>
      </c>
      <c r="AK87" s="29"/>
      <c r="AL87" s="27">
        <v>85.64</v>
      </c>
      <c r="AM87" s="27">
        <v>74.03</v>
      </c>
      <c r="AN87" s="27">
        <v>97.25</v>
      </c>
      <c r="AO87" s="29">
        <v>6.9000000000000006E-2</v>
      </c>
      <c r="AP87" s="250">
        <f t="shared" si="25"/>
        <v>8.1608538212311785</v>
      </c>
    </row>
    <row r="88" spans="1:42" ht="12" customHeight="1" x14ac:dyDescent="0.25">
      <c r="A88" s="409"/>
      <c r="B88" s="315" t="s">
        <v>2</v>
      </c>
      <c r="C88" s="31">
        <v>862.18</v>
      </c>
      <c r="D88" s="31">
        <v>842.98</v>
      </c>
      <c r="E88" s="31">
        <v>881.38</v>
      </c>
      <c r="F88" s="33">
        <v>1.0999999999999999E-2</v>
      </c>
      <c r="G88" s="32"/>
      <c r="H88" s="31">
        <v>803.06</v>
      </c>
      <c r="I88" s="31">
        <v>783.66</v>
      </c>
      <c r="J88" s="31">
        <v>822.47</v>
      </c>
      <c r="K88" s="33">
        <v>1.2E-2</v>
      </c>
      <c r="L88" s="241">
        <f t="shared" si="20"/>
        <v>93.142963186341603</v>
      </c>
      <c r="M88" s="33"/>
      <c r="N88" s="31">
        <v>356.99</v>
      </c>
      <c r="O88" s="31">
        <v>338.12</v>
      </c>
      <c r="P88" s="31">
        <v>375.86</v>
      </c>
      <c r="Q88" s="33">
        <v>2.7E-2</v>
      </c>
      <c r="R88" s="241">
        <f t="shared" si="21"/>
        <v>41.405506970702177</v>
      </c>
      <c r="S88" s="33"/>
      <c r="T88" s="31">
        <v>517.80999999999995</v>
      </c>
      <c r="U88" s="31">
        <v>489.4</v>
      </c>
      <c r="V88" s="31">
        <v>546.21</v>
      </c>
      <c r="W88" s="33">
        <v>2.8000000000000001E-2</v>
      </c>
      <c r="X88" s="241">
        <f t="shared" si="22"/>
        <v>60.058224500684311</v>
      </c>
      <c r="Y88" s="33"/>
      <c r="Z88" s="31">
        <v>537.88</v>
      </c>
      <c r="AA88" s="31">
        <v>504.91</v>
      </c>
      <c r="AB88" s="31">
        <v>570.85</v>
      </c>
      <c r="AC88" s="33">
        <v>3.1E-2</v>
      </c>
      <c r="AD88" s="241">
        <f t="shared" si="23"/>
        <v>62.386044677445554</v>
      </c>
      <c r="AE88" s="33"/>
      <c r="AF88" s="31">
        <v>2.57</v>
      </c>
      <c r="AG88" s="31">
        <v>1.04</v>
      </c>
      <c r="AH88" s="31">
        <v>4.0999999999999996</v>
      </c>
      <c r="AI88" s="33">
        <v>0.30299999999999999</v>
      </c>
      <c r="AJ88" s="241">
        <f t="shared" si="24"/>
        <v>0.29808160708900694</v>
      </c>
      <c r="AK88" s="33"/>
      <c r="AL88" s="31">
        <v>69.06</v>
      </c>
      <c r="AM88" s="31">
        <v>58.73</v>
      </c>
      <c r="AN88" s="31">
        <v>79.39</v>
      </c>
      <c r="AO88" s="33">
        <v>7.5999999999999998E-2</v>
      </c>
      <c r="AP88" s="251">
        <f t="shared" si="25"/>
        <v>8.009928321232227</v>
      </c>
    </row>
    <row r="89" spans="1:42" ht="12" customHeight="1" x14ac:dyDescent="0.25">
      <c r="A89" s="409"/>
      <c r="B89" s="320" t="s">
        <v>111</v>
      </c>
      <c r="C89" s="34">
        <v>187.21</v>
      </c>
      <c r="D89" s="34">
        <v>182.31</v>
      </c>
      <c r="E89" s="34">
        <v>192.12</v>
      </c>
      <c r="F89" s="36">
        <v>1.2999999999999999E-2</v>
      </c>
      <c r="G89" s="35"/>
      <c r="H89" s="34">
        <v>178.7</v>
      </c>
      <c r="I89" s="34">
        <v>173.72</v>
      </c>
      <c r="J89" s="34">
        <v>183.68</v>
      </c>
      <c r="K89" s="36">
        <v>1.4E-2</v>
      </c>
      <c r="L89" s="242">
        <f t="shared" si="20"/>
        <v>95.454302654772704</v>
      </c>
      <c r="M89" s="36"/>
      <c r="N89" s="34">
        <v>64.5</v>
      </c>
      <c r="O89" s="34">
        <v>60.99</v>
      </c>
      <c r="P89" s="34">
        <v>68.010000000000005</v>
      </c>
      <c r="Q89" s="36">
        <v>2.8000000000000001E-2</v>
      </c>
      <c r="R89" s="242">
        <f t="shared" si="21"/>
        <v>34.453287751722662</v>
      </c>
      <c r="S89" s="36"/>
      <c r="T89" s="34">
        <v>39.21</v>
      </c>
      <c r="U89" s="34">
        <v>34.79</v>
      </c>
      <c r="V89" s="34">
        <v>43.62</v>
      </c>
      <c r="W89" s="36">
        <v>5.7000000000000002E-2</v>
      </c>
      <c r="X89" s="242">
        <f t="shared" si="22"/>
        <v>20.944393996047221</v>
      </c>
      <c r="Y89" s="36"/>
      <c r="Z89" s="34">
        <v>42.45</v>
      </c>
      <c r="AA89" s="34">
        <v>37.94</v>
      </c>
      <c r="AB89" s="34">
        <v>46.96</v>
      </c>
      <c r="AC89" s="36">
        <v>5.3999999999999999E-2</v>
      </c>
      <c r="AD89" s="242">
        <f t="shared" si="23"/>
        <v>22.675070776133754</v>
      </c>
      <c r="AE89" s="36"/>
      <c r="AF89" s="34">
        <v>7.0000000000000007E-2</v>
      </c>
      <c r="AG89" s="34">
        <v>0</v>
      </c>
      <c r="AH89" s="34">
        <v>0.15</v>
      </c>
      <c r="AI89" s="36">
        <v>0.56899999999999995</v>
      </c>
      <c r="AJ89" s="242">
        <f t="shared" si="24"/>
        <v>3.7391165001869557E-2</v>
      </c>
      <c r="AK89" s="36"/>
      <c r="AL89" s="34">
        <v>16.579999999999998</v>
      </c>
      <c r="AM89" s="34">
        <v>13.47</v>
      </c>
      <c r="AN89" s="34">
        <v>19.690000000000001</v>
      </c>
      <c r="AO89" s="36">
        <v>9.6000000000000002E-2</v>
      </c>
      <c r="AP89" s="252">
        <f t="shared" si="25"/>
        <v>8.8563645104428179</v>
      </c>
    </row>
    <row r="90" spans="1:42" ht="12" customHeight="1" x14ac:dyDescent="0.25">
      <c r="A90" s="405" t="s">
        <v>243</v>
      </c>
      <c r="B90" s="318" t="s">
        <v>200</v>
      </c>
      <c r="C90" s="27">
        <v>232.23</v>
      </c>
      <c r="D90" s="27">
        <v>227.23</v>
      </c>
      <c r="E90" s="27">
        <v>237.22</v>
      </c>
      <c r="F90" s="29">
        <v>1.0999999999999999E-2</v>
      </c>
      <c r="G90" s="28"/>
      <c r="H90" s="27">
        <v>224.49</v>
      </c>
      <c r="I90" s="27">
        <v>219.74</v>
      </c>
      <c r="J90" s="27">
        <v>229.23</v>
      </c>
      <c r="K90" s="29">
        <v>1.0999999999999999E-2</v>
      </c>
      <c r="L90" s="240">
        <f t="shared" si="20"/>
        <v>96.667097274253976</v>
      </c>
      <c r="M90" s="29"/>
      <c r="N90" s="27">
        <v>104.43</v>
      </c>
      <c r="O90" s="27">
        <v>99.63</v>
      </c>
      <c r="P90" s="27">
        <v>109.23</v>
      </c>
      <c r="Q90" s="29">
        <v>2.3E-2</v>
      </c>
      <c r="R90" s="240">
        <f t="shared" si="21"/>
        <v>44.968350342333032</v>
      </c>
      <c r="S90" s="29"/>
      <c r="T90" s="27">
        <v>52.67</v>
      </c>
      <c r="U90" s="27">
        <v>48.13</v>
      </c>
      <c r="V90" s="27">
        <v>57.21</v>
      </c>
      <c r="W90" s="29">
        <v>4.3999999999999997E-2</v>
      </c>
      <c r="X90" s="240">
        <f t="shared" si="22"/>
        <v>22.680101623390605</v>
      </c>
      <c r="Y90" s="29"/>
      <c r="Z90" s="27">
        <v>74.28</v>
      </c>
      <c r="AA90" s="27">
        <v>69.069999999999993</v>
      </c>
      <c r="AB90" s="27">
        <v>79.489999999999995</v>
      </c>
      <c r="AC90" s="29">
        <v>3.5999999999999997E-2</v>
      </c>
      <c r="AD90" s="240">
        <f t="shared" si="23"/>
        <v>31.985531585066528</v>
      </c>
      <c r="AE90" s="29"/>
      <c r="AF90" s="27">
        <v>0.23</v>
      </c>
      <c r="AG90" s="27">
        <v>0</v>
      </c>
      <c r="AH90" s="27">
        <v>0.46</v>
      </c>
      <c r="AI90" s="29">
        <v>0.53900000000000003</v>
      </c>
      <c r="AJ90" s="240">
        <f t="shared" si="24"/>
        <v>9.9039745080308328E-2</v>
      </c>
      <c r="AK90" s="29"/>
      <c r="AL90" s="27">
        <v>15.14</v>
      </c>
      <c r="AM90" s="27">
        <v>12.11</v>
      </c>
      <c r="AN90" s="27">
        <v>18.170000000000002</v>
      </c>
      <c r="AO90" s="29">
        <v>0.10199999999999999</v>
      </c>
      <c r="AP90" s="250">
        <f t="shared" si="25"/>
        <v>6.5193988718081215</v>
      </c>
    </row>
    <row r="91" spans="1:42" ht="12" customHeight="1" x14ac:dyDescent="0.25">
      <c r="A91" s="406"/>
      <c r="B91" s="315" t="s">
        <v>2</v>
      </c>
      <c r="C91" s="31">
        <v>127.98</v>
      </c>
      <c r="D91" s="31">
        <v>125.2</v>
      </c>
      <c r="E91" s="31">
        <v>130.75</v>
      </c>
      <c r="F91" s="33">
        <v>1.0999999999999999E-2</v>
      </c>
      <c r="G91" s="32"/>
      <c r="H91" s="31">
        <v>123.25</v>
      </c>
      <c r="I91" s="31">
        <v>120.68</v>
      </c>
      <c r="J91" s="31">
        <v>125.82</v>
      </c>
      <c r="K91" s="33">
        <v>1.0999999999999999E-2</v>
      </c>
      <c r="L91" s="241">
        <f t="shared" si="20"/>
        <v>96.304110017190183</v>
      </c>
      <c r="M91" s="33"/>
      <c r="N91" s="31">
        <v>67.02</v>
      </c>
      <c r="O91" s="31">
        <v>63.71</v>
      </c>
      <c r="P91" s="31">
        <v>70.33</v>
      </c>
      <c r="Q91" s="33">
        <v>2.5000000000000001E-2</v>
      </c>
      <c r="R91" s="241">
        <f t="shared" si="21"/>
        <v>52.367557430848564</v>
      </c>
      <c r="S91" s="33"/>
      <c r="T91" s="31">
        <v>39.17</v>
      </c>
      <c r="U91" s="31">
        <v>35.909999999999997</v>
      </c>
      <c r="V91" s="31">
        <v>42.44</v>
      </c>
      <c r="W91" s="33">
        <v>4.2999999999999997E-2</v>
      </c>
      <c r="X91" s="241">
        <f t="shared" si="22"/>
        <v>30.606344741365838</v>
      </c>
      <c r="Y91" s="33"/>
      <c r="Z91" s="31">
        <v>59.07</v>
      </c>
      <c r="AA91" s="31">
        <v>55.45</v>
      </c>
      <c r="AB91" s="31">
        <v>62.68</v>
      </c>
      <c r="AC91" s="33">
        <v>3.1E-2</v>
      </c>
      <c r="AD91" s="241">
        <f t="shared" si="23"/>
        <v>46.15564932020628</v>
      </c>
      <c r="AE91" s="33"/>
      <c r="AF91" s="31">
        <v>0.23</v>
      </c>
      <c r="AG91" s="31">
        <v>0</v>
      </c>
      <c r="AH91" s="31">
        <v>0.46</v>
      </c>
      <c r="AI91" s="33">
        <v>0.53700000000000003</v>
      </c>
      <c r="AJ91" s="241">
        <f t="shared" si="24"/>
        <v>0.17971558055946241</v>
      </c>
      <c r="AK91" s="33"/>
      <c r="AL91" s="31">
        <v>7.78</v>
      </c>
      <c r="AM91" s="31">
        <v>6.14</v>
      </c>
      <c r="AN91" s="31">
        <v>9.42</v>
      </c>
      <c r="AO91" s="33">
        <v>0.108</v>
      </c>
      <c r="AP91" s="251">
        <f t="shared" si="25"/>
        <v>6.0790748554461631</v>
      </c>
    </row>
    <row r="92" spans="1:42" ht="12" customHeight="1" x14ac:dyDescent="0.25">
      <c r="A92" s="407"/>
      <c r="B92" s="320" t="s">
        <v>111</v>
      </c>
      <c r="C92" s="34">
        <v>104.25</v>
      </c>
      <c r="D92" s="34">
        <v>100.2</v>
      </c>
      <c r="E92" s="34">
        <v>108.3</v>
      </c>
      <c r="F92" s="36">
        <v>0.02</v>
      </c>
      <c r="G92" s="35"/>
      <c r="H92" s="34">
        <v>101.24</v>
      </c>
      <c r="I92" s="34">
        <v>97.38</v>
      </c>
      <c r="J92" s="34">
        <v>105.1</v>
      </c>
      <c r="K92" s="36">
        <v>1.9E-2</v>
      </c>
      <c r="L92" s="242">
        <f t="shared" si="20"/>
        <v>97.112709832134286</v>
      </c>
      <c r="M92" s="36"/>
      <c r="N92" s="34">
        <v>37.409999999999997</v>
      </c>
      <c r="O92" s="34">
        <v>34.28</v>
      </c>
      <c r="P92" s="34">
        <v>40.53</v>
      </c>
      <c r="Q92" s="36">
        <v>4.2999999999999997E-2</v>
      </c>
      <c r="R92" s="242">
        <f t="shared" si="21"/>
        <v>35.884892086330936</v>
      </c>
      <c r="S92" s="36"/>
      <c r="T92" s="34">
        <v>13.5</v>
      </c>
      <c r="U92" s="34">
        <v>10.87</v>
      </c>
      <c r="V92" s="34">
        <v>16.12</v>
      </c>
      <c r="W92" s="36">
        <v>9.9000000000000005E-2</v>
      </c>
      <c r="X92" s="242">
        <f t="shared" si="22"/>
        <v>12.949640287769784</v>
      </c>
      <c r="Y92" s="36"/>
      <c r="Z92" s="34">
        <v>15.21</v>
      </c>
      <c r="AA92" s="34">
        <v>12.12</v>
      </c>
      <c r="AB92" s="34">
        <v>18.3</v>
      </c>
      <c r="AC92" s="36">
        <v>0.104</v>
      </c>
      <c r="AD92" s="242">
        <f t="shared" si="23"/>
        <v>14.589928057553958</v>
      </c>
      <c r="AE92" s="36"/>
      <c r="AF92" s="34">
        <v>0</v>
      </c>
      <c r="AG92" s="34">
        <v>0</v>
      </c>
      <c r="AH92" s="34">
        <v>0</v>
      </c>
      <c r="AI92" s="36" t="s">
        <v>253</v>
      </c>
      <c r="AJ92" s="242">
        <f t="shared" si="24"/>
        <v>0</v>
      </c>
      <c r="AK92" s="36"/>
      <c r="AL92" s="34">
        <v>7.36</v>
      </c>
      <c r="AM92" s="34">
        <v>4.8899999999999997</v>
      </c>
      <c r="AN92" s="34">
        <v>9.83</v>
      </c>
      <c r="AO92" s="36">
        <v>0.17100000000000001</v>
      </c>
      <c r="AP92" s="252">
        <f t="shared" si="25"/>
        <v>7.0599520383693051</v>
      </c>
    </row>
    <row r="93" spans="1:42" ht="12" customHeight="1" x14ac:dyDescent="0.25">
      <c r="A93" s="408" t="s">
        <v>244</v>
      </c>
      <c r="B93" s="318" t="s">
        <v>200</v>
      </c>
      <c r="C93" s="27">
        <v>478.54</v>
      </c>
      <c r="D93" s="27">
        <v>473.01</v>
      </c>
      <c r="E93" s="27">
        <v>484.08</v>
      </c>
      <c r="F93" s="29">
        <v>6.0000000000000001E-3</v>
      </c>
      <c r="G93" s="28"/>
      <c r="H93" s="27">
        <v>461.57</v>
      </c>
      <c r="I93" s="27">
        <v>456.1</v>
      </c>
      <c r="J93" s="27">
        <v>467.04</v>
      </c>
      <c r="K93" s="29">
        <v>6.0000000000000001E-3</v>
      </c>
      <c r="L93" s="240">
        <f t="shared" si="20"/>
        <v>96.453796965770877</v>
      </c>
      <c r="M93" s="29"/>
      <c r="N93" s="27">
        <v>176.87</v>
      </c>
      <c r="O93" s="27">
        <v>167.93</v>
      </c>
      <c r="P93" s="27">
        <v>185.8</v>
      </c>
      <c r="Q93" s="29">
        <v>2.5999999999999999E-2</v>
      </c>
      <c r="R93" s="240">
        <f t="shared" si="21"/>
        <v>36.960337693818694</v>
      </c>
      <c r="S93" s="29"/>
      <c r="T93" s="27">
        <v>257.93</v>
      </c>
      <c r="U93" s="27">
        <v>245.16</v>
      </c>
      <c r="V93" s="27">
        <v>270.7</v>
      </c>
      <c r="W93" s="29">
        <v>2.5000000000000001E-2</v>
      </c>
      <c r="X93" s="240">
        <f t="shared" si="22"/>
        <v>53.899360555021524</v>
      </c>
      <c r="Y93" s="29"/>
      <c r="Z93" s="27">
        <v>334.97</v>
      </c>
      <c r="AA93" s="27">
        <v>322.05</v>
      </c>
      <c r="AB93" s="27">
        <v>347.9</v>
      </c>
      <c r="AC93" s="29">
        <v>0.02</v>
      </c>
      <c r="AD93" s="240">
        <f t="shared" si="23"/>
        <v>69.998328248422297</v>
      </c>
      <c r="AE93" s="29"/>
      <c r="AF93" s="27">
        <v>1.25</v>
      </c>
      <c r="AG93" s="27">
        <v>0.45</v>
      </c>
      <c r="AH93" s="27">
        <v>2.06</v>
      </c>
      <c r="AI93" s="29">
        <v>0.32600000000000001</v>
      </c>
      <c r="AJ93" s="240">
        <f t="shared" si="24"/>
        <v>0.26121118401805493</v>
      </c>
      <c r="AK93" s="29"/>
      <c r="AL93" s="27">
        <v>25.13</v>
      </c>
      <c r="AM93" s="27">
        <v>19.37</v>
      </c>
      <c r="AN93" s="27">
        <v>30.89</v>
      </c>
      <c r="AO93" s="29">
        <v>0.11700000000000001</v>
      </c>
      <c r="AP93" s="250">
        <f t="shared" si="25"/>
        <v>5.2513896434989755</v>
      </c>
    </row>
    <row r="94" spans="1:42" ht="12" customHeight="1" x14ac:dyDescent="0.25">
      <c r="A94" s="409"/>
      <c r="B94" s="315" t="s">
        <v>2</v>
      </c>
      <c r="C94" s="31">
        <v>424.59</v>
      </c>
      <c r="D94" s="31">
        <v>419.18</v>
      </c>
      <c r="E94" s="31">
        <v>430.01</v>
      </c>
      <c r="F94" s="33">
        <v>7.0000000000000001E-3</v>
      </c>
      <c r="G94" s="32"/>
      <c r="H94" s="31">
        <v>409.9</v>
      </c>
      <c r="I94" s="31">
        <v>404.49</v>
      </c>
      <c r="J94" s="31">
        <v>415.31</v>
      </c>
      <c r="K94" s="33">
        <v>7.0000000000000001E-3</v>
      </c>
      <c r="L94" s="241">
        <f t="shared" si="20"/>
        <v>96.540191714359736</v>
      </c>
      <c r="M94" s="33"/>
      <c r="N94" s="31">
        <v>153.58000000000001</v>
      </c>
      <c r="O94" s="31">
        <v>144.86000000000001</v>
      </c>
      <c r="P94" s="31">
        <v>162.30000000000001</v>
      </c>
      <c r="Q94" s="33">
        <v>2.9000000000000001E-2</v>
      </c>
      <c r="R94" s="241">
        <f t="shared" si="21"/>
        <v>36.171365317129471</v>
      </c>
      <c r="S94" s="33"/>
      <c r="T94" s="31">
        <v>233.7</v>
      </c>
      <c r="U94" s="31">
        <v>221.59</v>
      </c>
      <c r="V94" s="31">
        <v>245.8</v>
      </c>
      <c r="W94" s="33">
        <v>2.5999999999999999E-2</v>
      </c>
      <c r="X94" s="241">
        <f t="shared" si="22"/>
        <v>55.041333992793049</v>
      </c>
      <c r="Y94" s="33"/>
      <c r="Z94" s="31">
        <v>310.88</v>
      </c>
      <c r="AA94" s="31">
        <v>298.81</v>
      </c>
      <c r="AB94" s="31">
        <v>322.95999999999998</v>
      </c>
      <c r="AC94" s="33">
        <v>0.02</v>
      </c>
      <c r="AD94" s="241">
        <f t="shared" si="23"/>
        <v>73.218869968675676</v>
      </c>
      <c r="AE94" s="33"/>
      <c r="AF94" s="31">
        <v>1.18</v>
      </c>
      <c r="AG94" s="31">
        <v>0.38</v>
      </c>
      <c r="AH94" s="31">
        <v>1.98</v>
      </c>
      <c r="AI94" s="33">
        <v>0.34699999999999998</v>
      </c>
      <c r="AJ94" s="241">
        <f t="shared" si="24"/>
        <v>0.27791516521821052</v>
      </c>
      <c r="AK94" s="33"/>
      <c r="AL94" s="31">
        <v>20.32</v>
      </c>
      <c r="AM94" s="31">
        <v>15.69</v>
      </c>
      <c r="AN94" s="31">
        <v>24.96</v>
      </c>
      <c r="AO94" s="33">
        <v>0.11600000000000001</v>
      </c>
      <c r="AP94" s="251">
        <f t="shared" si="25"/>
        <v>4.7857933535881676</v>
      </c>
    </row>
    <row r="95" spans="1:42" ht="12" customHeight="1" x14ac:dyDescent="0.25">
      <c r="A95" s="409"/>
      <c r="B95" s="320" t="s">
        <v>111</v>
      </c>
      <c r="C95" s="34">
        <v>53.95</v>
      </c>
      <c r="D95" s="34">
        <v>53.16</v>
      </c>
      <c r="E95" s="34">
        <v>54.73</v>
      </c>
      <c r="F95" s="36">
        <v>7.0000000000000001E-3</v>
      </c>
      <c r="G95" s="35"/>
      <c r="H95" s="34">
        <v>51.67</v>
      </c>
      <c r="I95" s="34">
        <v>50.93</v>
      </c>
      <c r="J95" s="34">
        <v>52.41</v>
      </c>
      <c r="K95" s="36">
        <v>7.0000000000000001E-3</v>
      </c>
      <c r="L95" s="242">
        <f t="shared" si="20"/>
        <v>95.773864689527343</v>
      </c>
      <c r="M95" s="36"/>
      <c r="N95" s="34">
        <v>23.29</v>
      </c>
      <c r="O95" s="34">
        <v>22.15</v>
      </c>
      <c r="P95" s="34">
        <v>24.43</v>
      </c>
      <c r="Q95" s="36">
        <v>2.5000000000000001E-2</v>
      </c>
      <c r="R95" s="242">
        <f t="shared" si="21"/>
        <v>43.169601482854489</v>
      </c>
      <c r="S95" s="36"/>
      <c r="T95" s="34">
        <v>24.24</v>
      </c>
      <c r="U95" s="34">
        <v>22.91</v>
      </c>
      <c r="V95" s="34">
        <v>25.57</v>
      </c>
      <c r="W95" s="36">
        <v>2.8000000000000001E-2</v>
      </c>
      <c r="X95" s="242">
        <f t="shared" si="22"/>
        <v>44.930491195551433</v>
      </c>
      <c r="Y95" s="36"/>
      <c r="Z95" s="34">
        <v>24.09</v>
      </c>
      <c r="AA95" s="34">
        <v>22.54</v>
      </c>
      <c r="AB95" s="34">
        <v>25.65</v>
      </c>
      <c r="AC95" s="36">
        <v>3.3000000000000002E-2</v>
      </c>
      <c r="AD95" s="242">
        <f t="shared" si="23"/>
        <v>44.652455977757178</v>
      </c>
      <c r="AE95" s="36"/>
      <c r="AF95" s="34">
        <v>0.08</v>
      </c>
      <c r="AG95" s="34">
        <v>0.01</v>
      </c>
      <c r="AH95" s="34">
        <v>0.15</v>
      </c>
      <c r="AI95" s="36">
        <v>0.46800000000000003</v>
      </c>
      <c r="AJ95" s="242">
        <f t="shared" si="24"/>
        <v>0.14828544949026876</v>
      </c>
      <c r="AK95" s="36"/>
      <c r="AL95" s="34">
        <v>4.8</v>
      </c>
      <c r="AM95" s="34">
        <v>3.77</v>
      </c>
      <c r="AN95" s="34">
        <v>5.83</v>
      </c>
      <c r="AO95" s="36">
        <v>0.11</v>
      </c>
      <c r="AP95" s="252">
        <f t="shared" si="25"/>
        <v>8.8971269694161244</v>
      </c>
    </row>
    <row r="96" spans="1:42" ht="12" customHeight="1" x14ac:dyDescent="0.25">
      <c r="A96" s="405" t="s">
        <v>245</v>
      </c>
      <c r="B96" s="318" t="s">
        <v>200</v>
      </c>
      <c r="C96" s="27">
        <v>805.47</v>
      </c>
      <c r="D96" s="27">
        <v>797.89</v>
      </c>
      <c r="E96" s="27">
        <v>813.06</v>
      </c>
      <c r="F96" s="29">
        <v>5.0000000000000001E-3</v>
      </c>
      <c r="G96" s="28"/>
      <c r="H96" s="27">
        <v>770.08</v>
      </c>
      <c r="I96" s="27">
        <v>762.12</v>
      </c>
      <c r="J96" s="27">
        <v>778.04</v>
      </c>
      <c r="K96" s="29">
        <v>5.0000000000000001E-3</v>
      </c>
      <c r="L96" s="240">
        <f t="shared" si="20"/>
        <v>95.606291978596346</v>
      </c>
      <c r="M96" s="29"/>
      <c r="N96" s="27">
        <v>304.02999999999997</v>
      </c>
      <c r="O96" s="27">
        <v>286.12</v>
      </c>
      <c r="P96" s="27">
        <v>321.94</v>
      </c>
      <c r="Q96" s="29">
        <v>0.03</v>
      </c>
      <c r="R96" s="240">
        <f t="shared" si="21"/>
        <v>37.74566402224788</v>
      </c>
      <c r="S96" s="29"/>
      <c r="T96" s="27">
        <v>379.88</v>
      </c>
      <c r="U96" s="27">
        <v>356.59</v>
      </c>
      <c r="V96" s="27">
        <v>403.16</v>
      </c>
      <c r="W96" s="29">
        <v>3.1E-2</v>
      </c>
      <c r="X96" s="240">
        <f t="shared" si="22"/>
        <v>47.162526226923404</v>
      </c>
      <c r="Y96" s="29"/>
      <c r="Z96" s="27">
        <v>580.17999999999995</v>
      </c>
      <c r="AA96" s="27">
        <v>565.03</v>
      </c>
      <c r="AB96" s="27">
        <v>595.33000000000004</v>
      </c>
      <c r="AC96" s="29">
        <v>1.2999999999999999E-2</v>
      </c>
      <c r="AD96" s="240">
        <f t="shared" si="23"/>
        <v>72.029994909804202</v>
      </c>
      <c r="AE96" s="29"/>
      <c r="AF96" s="27">
        <v>2.27</v>
      </c>
      <c r="AG96" s="27">
        <v>1.04</v>
      </c>
      <c r="AH96" s="27">
        <v>3.49</v>
      </c>
      <c r="AI96" s="29">
        <v>0.27600000000000002</v>
      </c>
      <c r="AJ96" s="240">
        <f t="shared" si="24"/>
        <v>0.28182303499819977</v>
      </c>
      <c r="AK96" s="29"/>
      <c r="AL96" s="27">
        <v>15.81</v>
      </c>
      <c r="AM96" s="27">
        <v>12.03</v>
      </c>
      <c r="AN96" s="27">
        <v>19.579999999999998</v>
      </c>
      <c r="AO96" s="29">
        <v>0.122</v>
      </c>
      <c r="AP96" s="250">
        <f t="shared" si="25"/>
        <v>1.9628291556482551</v>
      </c>
    </row>
    <row r="97" spans="1:42" ht="12" customHeight="1" x14ac:dyDescent="0.25">
      <c r="A97" s="406"/>
      <c r="B97" s="315" t="s">
        <v>2</v>
      </c>
      <c r="C97" s="31">
        <v>647.36</v>
      </c>
      <c r="D97" s="31">
        <v>641.52</v>
      </c>
      <c r="E97" s="31">
        <v>653.19000000000005</v>
      </c>
      <c r="F97" s="33">
        <v>5.0000000000000001E-3</v>
      </c>
      <c r="G97" s="32"/>
      <c r="H97" s="31">
        <v>621.66999999999996</v>
      </c>
      <c r="I97" s="31">
        <v>615.07000000000005</v>
      </c>
      <c r="J97" s="31">
        <v>628.27</v>
      </c>
      <c r="K97" s="33">
        <v>5.0000000000000001E-3</v>
      </c>
      <c r="L97" s="241">
        <f t="shared" si="20"/>
        <v>96.031574394463661</v>
      </c>
      <c r="M97" s="33"/>
      <c r="N97" s="31">
        <v>242.47</v>
      </c>
      <c r="O97" s="31">
        <v>224.86</v>
      </c>
      <c r="P97" s="31">
        <v>260.08</v>
      </c>
      <c r="Q97" s="33">
        <v>3.6999999999999998E-2</v>
      </c>
      <c r="R97" s="241">
        <f t="shared" si="21"/>
        <v>37.45520266930302</v>
      </c>
      <c r="S97" s="33"/>
      <c r="T97" s="31">
        <v>327.06</v>
      </c>
      <c r="U97" s="31">
        <v>304.45</v>
      </c>
      <c r="V97" s="31">
        <v>349.67</v>
      </c>
      <c r="W97" s="33">
        <v>3.5000000000000003E-2</v>
      </c>
      <c r="X97" s="241">
        <f t="shared" si="22"/>
        <v>50.522120612951063</v>
      </c>
      <c r="Y97" s="33"/>
      <c r="Z97" s="31">
        <v>505.83</v>
      </c>
      <c r="AA97" s="31">
        <v>491.83</v>
      </c>
      <c r="AB97" s="31">
        <v>519.84</v>
      </c>
      <c r="AC97" s="33">
        <v>1.4E-2</v>
      </c>
      <c r="AD97" s="241">
        <f t="shared" si="23"/>
        <v>78.1373578843302</v>
      </c>
      <c r="AE97" s="33"/>
      <c r="AF97" s="31">
        <v>2.02</v>
      </c>
      <c r="AG97" s="31">
        <v>0.81</v>
      </c>
      <c r="AH97" s="31">
        <v>3.22</v>
      </c>
      <c r="AI97" s="33">
        <v>0.30399999999999999</v>
      </c>
      <c r="AJ97" s="241">
        <f t="shared" si="24"/>
        <v>0.31203657933761741</v>
      </c>
      <c r="AK97" s="33"/>
      <c r="AL97" s="31">
        <v>10.35</v>
      </c>
      <c r="AM97" s="31">
        <v>6.86</v>
      </c>
      <c r="AN97" s="31">
        <v>13.84</v>
      </c>
      <c r="AO97" s="33">
        <v>0.17199999999999999</v>
      </c>
      <c r="AP97" s="251">
        <f t="shared" si="25"/>
        <v>1.5988012852199702</v>
      </c>
    </row>
    <row r="98" spans="1:42" ht="12" customHeight="1" x14ac:dyDescent="0.25">
      <c r="A98" s="407"/>
      <c r="B98" s="320" t="s">
        <v>111</v>
      </c>
      <c r="C98" s="34">
        <v>158.12</v>
      </c>
      <c r="D98" s="34">
        <v>153.36000000000001</v>
      </c>
      <c r="E98" s="34">
        <v>162.88</v>
      </c>
      <c r="F98" s="36">
        <v>1.4999999999999999E-2</v>
      </c>
      <c r="G98" s="35"/>
      <c r="H98" s="34">
        <v>148.41</v>
      </c>
      <c r="I98" s="34">
        <v>143.88999999999999</v>
      </c>
      <c r="J98" s="34">
        <v>152.93</v>
      </c>
      <c r="K98" s="36">
        <v>1.6E-2</v>
      </c>
      <c r="L98" s="242">
        <f t="shared" si="20"/>
        <v>93.859094358714898</v>
      </c>
      <c r="M98" s="36"/>
      <c r="N98" s="34">
        <v>61.56</v>
      </c>
      <c r="O98" s="34">
        <v>58.08</v>
      </c>
      <c r="P98" s="34">
        <v>65.040000000000006</v>
      </c>
      <c r="Q98" s="36">
        <v>2.9000000000000001E-2</v>
      </c>
      <c r="R98" s="242">
        <f t="shared" si="21"/>
        <v>38.932456362256509</v>
      </c>
      <c r="S98" s="36"/>
      <c r="T98" s="34">
        <v>52.81</v>
      </c>
      <c r="U98" s="34">
        <v>47.79</v>
      </c>
      <c r="V98" s="34">
        <v>57.84</v>
      </c>
      <c r="W98" s="36">
        <v>4.9000000000000002E-2</v>
      </c>
      <c r="X98" s="242">
        <f t="shared" si="22"/>
        <v>33.398684543384775</v>
      </c>
      <c r="Y98" s="36"/>
      <c r="Z98" s="34">
        <v>74.34</v>
      </c>
      <c r="AA98" s="34">
        <v>68.84</v>
      </c>
      <c r="AB98" s="34">
        <v>79.84</v>
      </c>
      <c r="AC98" s="36">
        <v>3.7999999999999999E-2</v>
      </c>
      <c r="AD98" s="242">
        <f t="shared" si="23"/>
        <v>47.014925373134332</v>
      </c>
      <c r="AE98" s="36"/>
      <c r="AF98" s="34">
        <v>0.25</v>
      </c>
      <c r="AG98" s="34">
        <v>0</v>
      </c>
      <c r="AH98" s="34">
        <v>0.5</v>
      </c>
      <c r="AI98" s="36">
        <v>0.51600000000000001</v>
      </c>
      <c r="AJ98" s="242">
        <f t="shared" si="24"/>
        <v>0.15810776625347836</v>
      </c>
      <c r="AK98" s="36"/>
      <c r="AL98" s="34">
        <v>5.46</v>
      </c>
      <c r="AM98" s="34">
        <v>4.05</v>
      </c>
      <c r="AN98" s="34">
        <v>6.86</v>
      </c>
      <c r="AO98" s="36">
        <v>0.13200000000000001</v>
      </c>
      <c r="AP98" s="252">
        <f t="shared" si="25"/>
        <v>3.4530736149759678</v>
      </c>
    </row>
    <row r="99" spans="1:42" ht="12" customHeight="1" x14ac:dyDescent="0.25">
      <c r="A99" s="408" t="s">
        <v>252</v>
      </c>
      <c r="B99" s="318" t="s">
        <v>200</v>
      </c>
      <c r="C99" s="125">
        <v>42.26</v>
      </c>
      <c r="D99" s="125">
        <v>41</v>
      </c>
      <c r="E99" s="125">
        <v>43</v>
      </c>
      <c r="F99" s="128">
        <v>1.0500000000000001E-2</v>
      </c>
      <c r="G99" s="41"/>
      <c r="H99" s="125">
        <v>40.44</v>
      </c>
      <c r="I99" s="125">
        <v>39.549999999999997</v>
      </c>
      <c r="J99" s="125">
        <v>41.32</v>
      </c>
      <c r="K99" s="128">
        <v>1.12E-2</v>
      </c>
      <c r="L99" s="270">
        <f t="shared" si="20"/>
        <v>95.693327023189781</v>
      </c>
      <c r="M99" s="128"/>
      <c r="N99" s="125">
        <v>25.24</v>
      </c>
      <c r="O99" s="125">
        <v>24.08</v>
      </c>
      <c r="P99" s="125">
        <v>26.41</v>
      </c>
      <c r="Q99" s="128">
        <v>2.3599999999999999E-2</v>
      </c>
      <c r="R99" s="270">
        <f t="shared" si="21"/>
        <v>59.725508755324185</v>
      </c>
      <c r="S99" s="128"/>
      <c r="T99" s="125">
        <v>26.74</v>
      </c>
      <c r="U99" s="125">
        <v>24.9</v>
      </c>
      <c r="V99" s="125">
        <v>28.57</v>
      </c>
      <c r="W99" s="128">
        <v>3.5000000000000003E-2</v>
      </c>
      <c r="X99" s="270">
        <f t="shared" si="22"/>
        <v>63.274964505442497</v>
      </c>
      <c r="Y99" s="128"/>
      <c r="Z99" s="125">
        <v>29.44</v>
      </c>
      <c r="AA99" s="125">
        <v>27.41</v>
      </c>
      <c r="AB99" s="125">
        <v>31.46</v>
      </c>
      <c r="AC99" s="128">
        <v>3.5099999999999999E-2</v>
      </c>
      <c r="AD99" s="270">
        <f t="shared" si="23"/>
        <v>69.663984855655471</v>
      </c>
      <c r="AE99" s="128"/>
      <c r="AF99" s="125">
        <v>0</v>
      </c>
      <c r="AG99" s="125">
        <v>0</v>
      </c>
      <c r="AH99" s="125">
        <v>0</v>
      </c>
      <c r="AI99" s="128" t="s">
        <v>253</v>
      </c>
      <c r="AJ99" s="270">
        <f t="shared" si="24"/>
        <v>0</v>
      </c>
      <c r="AK99" s="128"/>
      <c r="AL99" s="125">
        <v>1.44</v>
      </c>
      <c r="AM99" s="125">
        <v>0.95</v>
      </c>
      <c r="AN99" s="125">
        <v>1.94</v>
      </c>
      <c r="AO99" s="128">
        <v>0.1731</v>
      </c>
      <c r="AP99" s="272">
        <f t="shared" si="25"/>
        <v>3.4074775201135825</v>
      </c>
    </row>
    <row r="100" spans="1:42" ht="12" customHeight="1" x14ac:dyDescent="0.25">
      <c r="A100" s="410"/>
      <c r="B100" s="316" t="s">
        <v>2</v>
      </c>
      <c r="C100" s="103">
        <v>42.26</v>
      </c>
      <c r="D100" s="103">
        <v>41</v>
      </c>
      <c r="E100" s="103">
        <v>43</v>
      </c>
      <c r="F100" s="104">
        <v>1.0500000000000001E-2</v>
      </c>
      <c r="G100" s="105"/>
      <c r="H100" s="103">
        <v>40.44</v>
      </c>
      <c r="I100" s="103">
        <v>39.549999999999997</v>
      </c>
      <c r="J100" s="103">
        <v>41.32</v>
      </c>
      <c r="K100" s="104">
        <v>1.12E-2</v>
      </c>
      <c r="L100" s="243">
        <f t="shared" si="20"/>
        <v>95.693327023189781</v>
      </c>
      <c r="M100" s="104"/>
      <c r="N100" s="103">
        <v>25.24</v>
      </c>
      <c r="O100" s="103">
        <v>24.08</v>
      </c>
      <c r="P100" s="103">
        <v>26.41</v>
      </c>
      <c r="Q100" s="104">
        <v>2.3599999999999999E-2</v>
      </c>
      <c r="R100" s="243">
        <f t="shared" si="21"/>
        <v>59.725508755324185</v>
      </c>
      <c r="S100" s="104"/>
      <c r="T100" s="103">
        <v>26.74</v>
      </c>
      <c r="U100" s="103">
        <v>24.9</v>
      </c>
      <c r="V100" s="103">
        <v>28.57</v>
      </c>
      <c r="W100" s="104">
        <v>3.5000000000000003E-2</v>
      </c>
      <c r="X100" s="243">
        <f t="shared" si="22"/>
        <v>63.274964505442497</v>
      </c>
      <c r="Y100" s="104"/>
      <c r="Z100" s="103">
        <v>29.44</v>
      </c>
      <c r="AA100" s="103">
        <v>27.41</v>
      </c>
      <c r="AB100" s="103">
        <v>31.46</v>
      </c>
      <c r="AC100" s="104">
        <v>3.5099999999999999E-2</v>
      </c>
      <c r="AD100" s="243">
        <f t="shared" si="23"/>
        <v>69.663984855655471</v>
      </c>
      <c r="AE100" s="104"/>
      <c r="AF100" s="103">
        <v>0</v>
      </c>
      <c r="AG100" s="103">
        <v>0</v>
      </c>
      <c r="AH100" s="103">
        <v>0</v>
      </c>
      <c r="AI100" s="104" t="s">
        <v>253</v>
      </c>
      <c r="AJ100" s="243">
        <f t="shared" si="24"/>
        <v>0</v>
      </c>
      <c r="AK100" s="104"/>
      <c r="AL100" s="103">
        <v>1.44</v>
      </c>
      <c r="AM100" s="103">
        <v>0.95</v>
      </c>
      <c r="AN100" s="103">
        <v>1.94</v>
      </c>
      <c r="AO100" s="104">
        <v>0.1731</v>
      </c>
      <c r="AP100" s="253">
        <f t="shared" si="25"/>
        <v>3.4074775201135825</v>
      </c>
    </row>
    <row r="101" spans="1:42" ht="12" customHeight="1" x14ac:dyDescent="0.25">
      <c r="A101" s="406" t="s">
        <v>246</v>
      </c>
      <c r="B101" s="319" t="s">
        <v>200</v>
      </c>
      <c r="C101" s="27">
        <v>1687.32</v>
      </c>
      <c r="D101" s="27">
        <v>1667.83</v>
      </c>
      <c r="E101" s="27">
        <v>1706.82</v>
      </c>
      <c r="F101" s="29">
        <v>6.0000000000000001E-3</v>
      </c>
      <c r="G101" s="28"/>
      <c r="H101" s="27">
        <v>1594.38</v>
      </c>
      <c r="I101" s="27">
        <v>1575.9</v>
      </c>
      <c r="J101" s="27">
        <v>1612.86</v>
      </c>
      <c r="K101" s="29">
        <v>6.0000000000000001E-3</v>
      </c>
      <c r="L101" s="240">
        <f t="shared" si="20"/>
        <v>94.491856909181436</v>
      </c>
      <c r="M101" s="29"/>
      <c r="N101" s="27">
        <v>814.57</v>
      </c>
      <c r="O101" s="27">
        <v>787.44</v>
      </c>
      <c r="P101" s="27">
        <v>841.7</v>
      </c>
      <c r="Q101" s="29">
        <v>1.7000000000000001E-2</v>
      </c>
      <c r="R101" s="240">
        <f t="shared" si="21"/>
        <v>48.275964251001589</v>
      </c>
      <c r="S101" s="29"/>
      <c r="T101" s="27">
        <v>872.98</v>
      </c>
      <c r="U101" s="27">
        <v>829.38</v>
      </c>
      <c r="V101" s="27">
        <v>916.59</v>
      </c>
      <c r="W101" s="29">
        <v>2.5000000000000001E-2</v>
      </c>
      <c r="X101" s="240">
        <f t="shared" si="22"/>
        <v>51.737666832610294</v>
      </c>
      <c r="Y101" s="29"/>
      <c r="Z101" s="27">
        <v>1143.5</v>
      </c>
      <c r="AA101" s="27">
        <v>1107.73</v>
      </c>
      <c r="AB101" s="27">
        <v>1179.26</v>
      </c>
      <c r="AC101" s="29">
        <v>1.6E-2</v>
      </c>
      <c r="AD101" s="240">
        <f t="shared" si="23"/>
        <v>67.770191783419861</v>
      </c>
      <c r="AE101" s="29"/>
      <c r="AF101" s="27">
        <v>2.73</v>
      </c>
      <c r="AG101" s="27">
        <v>0.87</v>
      </c>
      <c r="AH101" s="27">
        <v>4.58</v>
      </c>
      <c r="AI101" s="29">
        <v>0.34699999999999998</v>
      </c>
      <c r="AJ101" s="240">
        <f t="shared" si="24"/>
        <v>0.16179503591494204</v>
      </c>
      <c r="AK101" s="29"/>
      <c r="AL101" s="27">
        <v>30.02</v>
      </c>
      <c r="AM101" s="27">
        <v>23.3</v>
      </c>
      <c r="AN101" s="27">
        <v>36.74</v>
      </c>
      <c r="AO101" s="29">
        <v>0.114</v>
      </c>
      <c r="AP101" s="250">
        <f t="shared" si="25"/>
        <v>1.7791527392551503</v>
      </c>
    </row>
    <row r="102" spans="1:42" ht="12" customHeight="1" x14ac:dyDescent="0.25">
      <c r="A102" s="406"/>
      <c r="B102" s="315" t="s">
        <v>2</v>
      </c>
      <c r="C102" s="31">
        <v>1330.86</v>
      </c>
      <c r="D102" s="31">
        <v>1312.85</v>
      </c>
      <c r="E102" s="31">
        <v>1348.87</v>
      </c>
      <c r="F102" s="33">
        <v>7.0000000000000001E-3</v>
      </c>
      <c r="G102" s="32"/>
      <c r="H102" s="31">
        <v>1252.3699999999999</v>
      </c>
      <c r="I102" s="31">
        <v>1235.24</v>
      </c>
      <c r="J102" s="31">
        <v>1269.49</v>
      </c>
      <c r="K102" s="33">
        <v>7.0000000000000001E-3</v>
      </c>
      <c r="L102" s="241">
        <f t="shared" si="20"/>
        <v>94.102309784650529</v>
      </c>
      <c r="M102" s="33"/>
      <c r="N102" s="31">
        <v>676.53</v>
      </c>
      <c r="O102" s="31">
        <v>650.64</v>
      </c>
      <c r="P102" s="31">
        <v>702.42</v>
      </c>
      <c r="Q102" s="33">
        <v>0.02</v>
      </c>
      <c r="R102" s="241">
        <f t="shared" si="21"/>
        <v>50.834047157477123</v>
      </c>
      <c r="S102" s="33"/>
      <c r="T102" s="31">
        <v>790.81</v>
      </c>
      <c r="U102" s="31">
        <v>748.62</v>
      </c>
      <c r="V102" s="31">
        <v>833</v>
      </c>
      <c r="W102" s="33">
        <v>2.7E-2</v>
      </c>
      <c r="X102" s="241">
        <f t="shared" si="22"/>
        <v>59.420975910313636</v>
      </c>
      <c r="Y102" s="33"/>
      <c r="Z102" s="31">
        <v>1017.12</v>
      </c>
      <c r="AA102" s="31">
        <v>982.65</v>
      </c>
      <c r="AB102" s="31">
        <v>1051.58</v>
      </c>
      <c r="AC102" s="33">
        <v>1.7000000000000001E-2</v>
      </c>
      <c r="AD102" s="241">
        <f t="shared" si="23"/>
        <v>76.425769802984547</v>
      </c>
      <c r="AE102" s="33"/>
      <c r="AF102" s="31">
        <v>2.42</v>
      </c>
      <c r="AG102" s="31">
        <v>0.6</v>
      </c>
      <c r="AH102" s="31">
        <v>4.25</v>
      </c>
      <c r="AI102" s="33">
        <v>0.38400000000000001</v>
      </c>
      <c r="AJ102" s="241">
        <f t="shared" si="24"/>
        <v>0.18183730820672347</v>
      </c>
      <c r="AK102" s="33"/>
      <c r="AL102" s="31">
        <v>18.78</v>
      </c>
      <c r="AM102" s="31">
        <v>13.52</v>
      </c>
      <c r="AN102" s="31">
        <v>24.03</v>
      </c>
      <c r="AO102" s="33">
        <v>0.14299999999999999</v>
      </c>
      <c r="AP102" s="251">
        <f t="shared" si="25"/>
        <v>1.4111176231910196</v>
      </c>
    </row>
    <row r="103" spans="1:42" ht="12" customHeight="1" x14ac:dyDescent="0.25">
      <c r="A103" s="407"/>
      <c r="B103" s="320" t="s">
        <v>111</v>
      </c>
      <c r="C103" s="34">
        <v>356.47</v>
      </c>
      <c r="D103" s="34">
        <v>349.62</v>
      </c>
      <c r="E103" s="34">
        <v>363.31</v>
      </c>
      <c r="F103" s="36">
        <v>0.01</v>
      </c>
      <c r="G103" s="35"/>
      <c r="H103" s="34">
        <v>342.01</v>
      </c>
      <c r="I103" s="34">
        <v>335.06</v>
      </c>
      <c r="J103" s="34">
        <v>348.96</v>
      </c>
      <c r="K103" s="36">
        <v>0.01</v>
      </c>
      <c r="L103" s="242">
        <f t="shared" si="20"/>
        <v>95.943557662636394</v>
      </c>
      <c r="M103" s="36"/>
      <c r="N103" s="34">
        <v>138.04</v>
      </c>
      <c r="O103" s="34">
        <v>131.19</v>
      </c>
      <c r="P103" s="34">
        <v>144.88999999999999</v>
      </c>
      <c r="Q103" s="36">
        <v>2.5000000000000001E-2</v>
      </c>
      <c r="R103" s="242">
        <f t="shared" si="21"/>
        <v>38.724156310488958</v>
      </c>
      <c r="S103" s="36"/>
      <c r="T103" s="34">
        <v>82.17</v>
      </c>
      <c r="U103" s="34">
        <v>73.989999999999995</v>
      </c>
      <c r="V103" s="34">
        <v>90.36</v>
      </c>
      <c r="W103" s="36">
        <v>5.0999999999999997E-2</v>
      </c>
      <c r="X103" s="242">
        <f t="shared" si="22"/>
        <v>23.051028137010128</v>
      </c>
      <c r="Y103" s="36"/>
      <c r="Z103" s="34">
        <v>126.38</v>
      </c>
      <c r="AA103" s="34">
        <v>116.6</v>
      </c>
      <c r="AB103" s="34">
        <v>136.15</v>
      </c>
      <c r="AC103" s="36">
        <v>3.9E-2</v>
      </c>
      <c r="AD103" s="242">
        <f t="shared" si="23"/>
        <v>35.453193817151508</v>
      </c>
      <c r="AE103" s="36"/>
      <c r="AF103" s="34">
        <v>0.3</v>
      </c>
      <c r="AG103" s="34">
        <v>0</v>
      </c>
      <c r="AH103" s="34">
        <v>0.79</v>
      </c>
      <c r="AI103" s="36">
        <v>0.81100000000000005</v>
      </c>
      <c r="AJ103" s="242">
        <f t="shared" si="24"/>
        <v>8.4158554717086984E-2</v>
      </c>
      <c r="AK103" s="36"/>
      <c r="AL103" s="34">
        <v>11.25</v>
      </c>
      <c r="AM103" s="34">
        <v>8.2200000000000006</v>
      </c>
      <c r="AN103" s="34">
        <v>14.27</v>
      </c>
      <c r="AO103" s="36">
        <v>0.13700000000000001</v>
      </c>
      <c r="AP103" s="252">
        <f t="shared" si="25"/>
        <v>3.1559458018907618</v>
      </c>
    </row>
    <row r="104" spans="1:42" ht="12" customHeight="1" x14ac:dyDescent="0.25">
      <c r="A104" s="408" t="s">
        <v>247</v>
      </c>
      <c r="B104" s="318" t="s">
        <v>200</v>
      </c>
      <c r="C104" s="27">
        <v>626.58000000000004</v>
      </c>
      <c r="D104" s="27">
        <v>616.44000000000005</v>
      </c>
      <c r="E104" s="27">
        <v>636.72</v>
      </c>
      <c r="F104" s="29">
        <v>8.0000000000000002E-3</v>
      </c>
      <c r="G104" s="28"/>
      <c r="H104" s="27">
        <v>584.49</v>
      </c>
      <c r="I104" s="27">
        <v>574.65</v>
      </c>
      <c r="J104" s="27">
        <v>594.32000000000005</v>
      </c>
      <c r="K104" s="29">
        <v>8.9999999999999993E-3</v>
      </c>
      <c r="L104" s="240">
        <f t="shared" si="20"/>
        <v>93.282581633630173</v>
      </c>
      <c r="M104" s="29"/>
      <c r="N104" s="27">
        <v>233.56</v>
      </c>
      <c r="O104" s="27">
        <v>223.32</v>
      </c>
      <c r="P104" s="27">
        <v>243.79</v>
      </c>
      <c r="Q104" s="29">
        <v>2.1999999999999999E-2</v>
      </c>
      <c r="R104" s="240">
        <f t="shared" si="21"/>
        <v>37.275367870024581</v>
      </c>
      <c r="S104" s="29"/>
      <c r="T104" s="27">
        <v>204.36</v>
      </c>
      <c r="U104" s="27">
        <v>188.56</v>
      </c>
      <c r="V104" s="27">
        <v>220.16</v>
      </c>
      <c r="W104" s="29">
        <v>3.9E-2</v>
      </c>
      <c r="X104" s="240">
        <f t="shared" si="22"/>
        <v>32.615148903571772</v>
      </c>
      <c r="Y104" s="29"/>
      <c r="Z104" s="27">
        <v>305.61</v>
      </c>
      <c r="AA104" s="27">
        <v>288.8</v>
      </c>
      <c r="AB104" s="27">
        <v>322.42</v>
      </c>
      <c r="AC104" s="29">
        <v>2.8000000000000001E-2</v>
      </c>
      <c r="AD104" s="240">
        <f t="shared" si="23"/>
        <v>48.774298573206934</v>
      </c>
      <c r="AE104" s="29"/>
      <c r="AF104" s="27">
        <v>1.87</v>
      </c>
      <c r="AG104" s="27">
        <v>0.96</v>
      </c>
      <c r="AH104" s="27">
        <v>2.79</v>
      </c>
      <c r="AI104" s="29">
        <v>0.249</v>
      </c>
      <c r="AJ104" s="240">
        <f t="shared" si="24"/>
        <v>0.29844552970091609</v>
      </c>
      <c r="AK104" s="29"/>
      <c r="AL104" s="27">
        <v>20.65</v>
      </c>
      <c r="AM104" s="27">
        <v>16.89</v>
      </c>
      <c r="AN104" s="27">
        <v>24.41</v>
      </c>
      <c r="AO104" s="29">
        <v>9.2999999999999999E-2</v>
      </c>
      <c r="AP104" s="250">
        <f t="shared" si="25"/>
        <v>3.2956685499058378</v>
      </c>
    </row>
    <row r="105" spans="1:42" ht="12" customHeight="1" x14ac:dyDescent="0.25">
      <c r="A105" s="409"/>
      <c r="B105" s="315" t="s">
        <v>2</v>
      </c>
      <c r="C105" s="31">
        <v>442.88</v>
      </c>
      <c r="D105" s="31">
        <v>433.69</v>
      </c>
      <c r="E105" s="31">
        <v>452.08</v>
      </c>
      <c r="F105" s="33">
        <v>1.0999999999999999E-2</v>
      </c>
      <c r="G105" s="32"/>
      <c r="H105" s="31">
        <v>412.63</v>
      </c>
      <c r="I105" s="31">
        <v>403.91</v>
      </c>
      <c r="J105" s="31">
        <v>421.35</v>
      </c>
      <c r="K105" s="33">
        <v>1.0999999999999999E-2</v>
      </c>
      <c r="L105" s="241">
        <f t="shared" si="20"/>
        <v>93.169707369942202</v>
      </c>
      <c r="M105" s="33"/>
      <c r="N105" s="31">
        <v>184.52</v>
      </c>
      <c r="O105" s="31">
        <v>174.85</v>
      </c>
      <c r="P105" s="31">
        <v>194.19</v>
      </c>
      <c r="Q105" s="33">
        <v>2.7E-2</v>
      </c>
      <c r="R105" s="241">
        <f t="shared" si="21"/>
        <v>41.663656069364166</v>
      </c>
      <c r="S105" s="33"/>
      <c r="T105" s="31">
        <v>172.51</v>
      </c>
      <c r="U105" s="31">
        <v>157.69999999999999</v>
      </c>
      <c r="V105" s="31">
        <v>187.31</v>
      </c>
      <c r="W105" s="33">
        <v>4.3999999999999997E-2</v>
      </c>
      <c r="X105" s="241">
        <f t="shared" si="22"/>
        <v>38.951860549132945</v>
      </c>
      <c r="Y105" s="33"/>
      <c r="Z105" s="31">
        <v>248.31</v>
      </c>
      <c r="AA105" s="31">
        <v>232.23</v>
      </c>
      <c r="AB105" s="31">
        <v>264.39</v>
      </c>
      <c r="AC105" s="33">
        <v>3.3000000000000002E-2</v>
      </c>
      <c r="AD105" s="241">
        <f t="shared" si="23"/>
        <v>56.067106213872833</v>
      </c>
      <c r="AE105" s="33"/>
      <c r="AF105" s="31">
        <v>1.47</v>
      </c>
      <c r="AG105" s="31">
        <v>0.6</v>
      </c>
      <c r="AH105" s="31">
        <v>2.34</v>
      </c>
      <c r="AI105" s="33">
        <v>0.30099999999999999</v>
      </c>
      <c r="AJ105" s="241">
        <f t="shared" si="24"/>
        <v>0.33191835260115604</v>
      </c>
      <c r="AK105" s="33"/>
      <c r="AL105" s="31">
        <v>12.43</v>
      </c>
      <c r="AM105" s="31">
        <v>9.07</v>
      </c>
      <c r="AN105" s="31">
        <v>15.78</v>
      </c>
      <c r="AO105" s="33">
        <v>0.13800000000000001</v>
      </c>
      <c r="AP105" s="251">
        <f t="shared" si="25"/>
        <v>2.8066293352601157</v>
      </c>
    </row>
    <row r="106" spans="1:42" ht="12" customHeight="1" x14ac:dyDescent="0.25">
      <c r="A106" s="410"/>
      <c r="B106" s="320" t="s">
        <v>111</v>
      </c>
      <c r="C106" s="34">
        <v>183.7</v>
      </c>
      <c r="D106" s="34">
        <v>179.58</v>
      </c>
      <c r="E106" s="34">
        <v>187.81</v>
      </c>
      <c r="F106" s="36">
        <v>1.0999999999999999E-2</v>
      </c>
      <c r="G106" s="35"/>
      <c r="H106" s="34">
        <v>171.85</v>
      </c>
      <c r="I106" s="34">
        <v>167.83</v>
      </c>
      <c r="J106" s="34">
        <v>175.88</v>
      </c>
      <c r="K106" s="36">
        <v>1.2E-2</v>
      </c>
      <c r="L106" s="242">
        <f t="shared" si="20"/>
        <v>93.549265106151339</v>
      </c>
      <c r="M106" s="36"/>
      <c r="N106" s="34">
        <v>49.04</v>
      </c>
      <c r="O106" s="34">
        <v>45.2</v>
      </c>
      <c r="P106" s="34">
        <v>52.87</v>
      </c>
      <c r="Q106" s="36">
        <v>0.04</v>
      </c>
      <c r="R106" s="242">
        <f t="shared" si="21"/>
        <v>26.695699510070771</v>
      </c>
      <c r="S106" s="36"/>
      <c r="T106" s="34">
        <v>31.86</v>
      </c>
      <c r="U106" s="34">
        <v>27.82</v>
      </c>
      <c r="V106" s="34">
        <v>35.9</v>
      </c>
      <c r="W106" s="36">
        <v>6.5000000000000002E-2</v>
      </c>
      <c r="X106" s="242">
        <f t="shared" si="22"/>
        <v>17.343494828524769</v>
      </c>
      <c r="Y106" s="36"/>
      <c r="Z106" s="34">
        <v>57.29</v>
      </c>
      <c r="AA106" s="34">
        <v>52.12</v>
      </c>
      <c r="AB106" s="34">
        <v>62.47</v>
      </c>
      <c r="AC106" s="36">
        <v>4.5999999999999999E-2</v>
      </c>
      <c r="AD106" s="242">
        <f t="shared" si="23"/>
        <v>31.186717474142629</v>
      </c>
      <c r="AE106" s="36"/>
      <c r="AF106" s="34">
        <v>0.4</v>
      </c>
      <c r="AG106" s="34">
        <v>0.1</v>
      </c>
      <c r="AH106" s="34">
        <v>0.7</v>
      </c>
      <c r="AI106" s="36">
        <v>0.378</v>
      </c>
      <c r="AJ106" s="242">
        <f t="shared" si="24"/>
        <v>0.21774632553075668</v>
      </c>
      <c r="AK106" s="36"/>
      <c r="AL106" s="34">
        <v>8.2200000000000006</v>
      </c>
      <c r="AM106" s="34">
        <v>6.36</v>
      </c>
      <c r="AN106" s="34">
        <v>10.08</v>
      </c>
      <c r="AO106" s="36">
        <v>0.115</v>
      </c>
      <c r="AP106" s="252">
        <f t="shared" si="25"/>
        <v>4.4746869896570498</v>
      </c>
    </row>
    <row r="107" spans="1:42" ht="12" customHeight="1" x14ac:dyDescent="0.25">
      <c r="A107" s="405" t="s">
        <v>248</v>
      </c>
      <c r="B107" s="318" t="s">
        <v>200</v>
      </c>
      <c r="C107" s="27">
        <v>1162.8399999999999</v>
      </c>
      <c r="D107" s="27">
        <v>1149.8399999999999</v>
      </c>
      <c r="E107" s="27">
        <v>1175.83</v>
      </c>
      <c r="F107" s="29">
        <v>6.0000000000000001E-3</v>
      </c>
      <c r="G107" s="28"/>
      <c r="H107" s="27">
        <v>1097.19</v>
      </c>
      <c r="I107" s="27">
        <v>1082.95</v>
      </c>
      <c r="J107" s="27">
        <v>1111.42</v>
      </c>
      <c r="K107" s="29">
        <v>7.0000000000000001E-3</v>
      </c>
      <c r="L107" s="240">
        <f t="shared" si="20"/>
        <v>94.354339376010472</v>
      </c>
      <c r="M107" s="29"/>
      <c r="N107" s="27">
        <v>434.73</v>
      </c>
      <c r="O107" s="27">
        <v>420.59</v>
      </c>
      <c r="P107" s="27">
        <v>448.87</v>
      </c>
      <c r="Q107" s="29">
        <v>1.7000000000000001E-2</v>
      </c>
      <c r="R107" s="240">
        <f t="shared" si="21"/>
        <v>37.385194867737617</v>
      </c>
      <c r="S107" s="29"/>
      <c r="T107" s="27">
        <v>487.53</v>
      </c>
      <c r="U107" s="27">
        <v>462.69</v>
      </c>
      <c r="V107" s="27">
        <v>512.37</v>
      </c>
      <c r="W107" s="29">
        <v>2.5999999999999999E-2</v>
      </c>
      <c r="X107" s="240">
        <f t="shared" si="22"/>
        <v>41.925802345980529</v>
      </c>
      <c r="Y107" s="29"/>
      <c r="Z107" s="27">
        <v>710.56</v>
      </c>
      <c r="AA107" s="27">
        <v>684.93</v>
      </c>
      <c r="AB107" s="27">
        <v>736.19</v>
      </c>
      <c r="AC107" s="29">
        <v>1.7999999999999999E-2</v>
      </c>
      <c r="AD107" s="240">
        <f t="shared" si="23"/>
        <v>61.105569123869152</v>
      </c>
      <c r="AE107" s="29"/>
      <c r="AF107" s="27">
        <v>3.5</v>
      </c>
      <c r="AG107" s="27">
        <v>1.81</v>
      </c>
      <c r="AH107" s="27">
        <v>5.19</v>
      </c>
      <c r="AI107" s="29">
        <v>0.246</v>
      </c>
      <c r="AJ107" s="240">
        <f t="shared" si="24"/>
        <v>0.30098723814110284</v>
      </c>
      <c r="AK107" s="29"/>
      <c r="AL107" s="27">
        <v>47.2</v>
      </c>
      <c r="AM107" s="27">
        <v>39.53</v>
      </c>
      <c r="AN107" s="27">
        <v>54.87</v>
      </c>
      <c r="AO107" s="29">
        <v>8.3000000000000004E-2</v>
      </c>
      <c r="AP107" s="250">
        <f t="shared" si="25"/>
        <v>4.0590278972171587</v>
      </c>
    </row>
    <row r="108" spans="1:42" ht="12" customHeight="1" x14ac:dyDescent="0.25">
      <c r="A108" s="406"/>
      <c r="B108" s="315" t="s">
        <v>2</v>
      </c>
      <c r="C108" s="31">
        <v>819.13</v>
      </c>
      <c r="D108" s="31">
        <v>807.92</v>
      </c>
      <c r="E108" s="31">
        <v>830.34</v>
      </c>
      <c r="F108" s="33">
        <v>7.0000000000000001E-3</v>
      </c>
      <c r="G108" s="32"/>
      <c r="H108" s="31">
        <v>773.97</v>
      </c>
      <c r="I108" s="31">
        <v>761.78</v>
      </c>
      <c r="J108" s="31">
        <v>786.17</v>
      </c>
      <c r="K108" s="33">
        <v>8.0000000000000002E-3</v>
      </c>
      <c r="L108" s="241">
        <f t="shared" ref="L108:L118" si="26">H108/$C108*100</f>
        <v>94.486833591737579</v>
      </c>
      <c r="M108" s="33"/>
      <c r="N108" s="31">
        <v>341.14</v>
      </c>
      <c r="O108" s="31">
        <v>328.41</v>
      </c>
      <c r="P108" s="31">
        <v>353.87</v>
      </c>
      <c r="Q108" s="33">
        <v>1.9E-2</v>
      </c>
      <c r="R108" s="241">
        <f t="shared" ref="R108:R118" si="27">N108/$C108*100</f>
        <v>41.646625077826471</v>
      </c>
      <c r="S108" s="33"/>
      <c r="T108" s="31">
        <v>410.09</v>
      </c>
      <c r="U108" s="31">
        <v>386.76</v>
      </c>
      <c r="V108" s="31">
        <v>433.42</v>
      </c>
      <c r="W108" s="33">
        <v>2.9000000000000001E-2</v>
      </c>
      <c r="X108" s="241">
        <f t="shared" ref="X108:X118" si="28">T108/$C108*100</f>
        <v>50.064092390707216</v>
      </c>
      <c r="Y108" s="33"/>
      <c r="Z108" s="31">
        <v>592.53</v>
      </c>
      <c r="AA108" s="31">
        <v>568.87</v>
      </c>
      <c r="AB108" s="31">
        <v>616.20000000000005</v>
      </c>
      <c r="AC108" s="33">
        <v>0.02</v>
      </c>
      <c r="AD108" s="241">
        <f t="shared" ref="AD108:AD118" si="29">Z108/$C108*100</f>
        <v>72.336503363324496</v>
      </c>
      <c r="AE108" s="33"/>
      <c r="AF108" s="31">
        <v>2.74</v>
      </c>
      <c r="AG108" s="31">
        <v>1.1499999999999999</v>
      </c>
      <c r="AH108" s="31">
        <v>4.34</v>
      </c>
      <c r="AI108" s="33">
        <v>0.29699999999999999</v>
      </c>
      <c r="AJ108" s="241">
        <f t="shared" ref="AJ108:AJ118" si="30">AF108/$C108*100</f>
        <v>0.33450123911955371</v>
      </c>
      <c r="AK108" s="33"/>
      <c r="AL108" s="31">
        <v>15.53</v>
      </c>
      <c r="AM108" s="31">
        <v>9.35</v>
      </c>
      <c r="AN108" s="31">
        <v>21.72</v>
      </c>
      <c r="AO108" s="33">
        <v>0.20300000000000001</v>
      </c>
      <c r="AP108" s="251">
        <f t="shared" ref="AP108:AP118" si="31">AL108/$C108*100</f>
        <v>1.8959139574914847</v>
      </c>
    </row>
    <row r="109" spans="1:42" ht="12" customHeight="1" x14ac:dyDescent="0.25">
      <c r="A109" s="407"/>
      <c r="B109" s="320" t="s">
        <v>111</v>
      </c>
      <c r="C109" s="34">
        <v>343.71</v>
      </c>
      <c r="D109" s="34">
        <v>337.57</v>
      </c>
      <c r="E109" s="34">
        <v>349.85</v>
      </c>
      <c r="F109" s="36">
        <v>8.9999999999999993E-3</v>
      </c>
      <c r="G109" s="35"/>
      <c r="H109" s="34">
        <v>323.20999999999998</v>
      </c>
      <c r="I109" s="34">
        <v>316.7</v>
      </c>
      <c r="J109" s="34">
        <v>329.73</v>
      </c>
      <c r="K109" s="36">
        <v>0.01</v>
      </c>
      <c r="L109" s="242">
        <f t="shared" si="26"/>
        <v>94.035669605190421</v>
      </c>
      <c r="M109" s="36"/>
      <c r="N109" s="34">
        <v>93.59</v>
      </c>
      <c r="O109" s="34">
        <v>87.77</v>
      </c>
      <c r="P109" s="34">
        <v>99.42</v>
      </c>
      <c r="Q109" s="36">
        <v>3.2000000000000001E-2</v>
      </c>
      <c r="R109" s="242">
        <f t="shared" si="27"/>
        <v>27.229350324401384</v>
      </c>
      <c r="S109" s="36"/>
      <c r="T109" s="34">
        <v>77.44</v>
      </c>
      <c r="U109" s="34">
        <v>70.34</v>
      </c>
      <c r="V109" s="34">
        <v>84.55</v>
      </c>
      <c r="W109" s="36">
        <v>4.7E-2</v>
      </c>
      <c r="X109" s="242">
        <f t="shared" si="28"/>
        <v>22.530621745075791</v>
      </c>
      <c r="Y109" s="36"/>
      <c r="Z109" s="34">
        <v>118.03</v>
      </c>
      <c r="AA109" s="34">
        <v>108.2</v>
      </c>
      <c r="AB109" s="34">
        <v>127.86</v>
      </c>
      <c r="AC109" s="36">
        <v>4.2000000000000003E-2</v>
      </c>
      <c r="AD109" s="242">
        <f t="shared" si="29"/>
        <v>34.339995926798757</v>
      </c>
      <c r="AE109" s="36"/>
      <c r="AF109" s="34">
        <v>0.76</v>
      </c>
      <c r="AG109" s="34">
        <v>0.21</v>
      </c>
      <c r="AH109" s="34">
        <v>1.3</v>
      </c>
      <c r="AI109" s="36">
        <v>0.36599999999999999</v>
      </c>
      <c r="AJ109" s="242">
        <f t="shared" si="30"/>
        <v>0.22111663902708684</v>
      </c>
      <c r="AK109" s="36"/>
      <c r="AL109" s="34">
        <v>31.67</v>
      </c>
      <c r="AM109" s="34">
        <v>27.31</v>
      </c>
      <c r="AN109" s="34">
        <v>36.03</v>
      </c>
      <c r="AO109" s="36">
        <v>7.0000000000000007E-2</v>
      </c>
      <c r="AP109" s="252">
        <f t="shared" si="31"/>
        <v>9.2141631026155792</v>
      </c>
    </row>
    <row r="110" spans="1:42" ht="12" customHeight="1" x14ac:dyDescent="0.25">
      <c r="A110" s="408" t="s">
        <v>199</v>
      </c>
      <c r="B110" s="318" t="s">
        <v>200</v>
      </c>
      <c r="C110" s="27">
        <v>4050.86</v>
      </c>
      <c r="D110" s="27">
        <v>3994</v>
      </c>
      <c r="E110" s="27">
        <v>4108</v>
      </c>
      <c r="F110" s="29">
        <v>7.1999999999999998E-3</v>
      </c>
      <c r="G110" s="28"/>
      <c r="H110" s="27">
        <v>3778.74</v>
      </c>
      <c r="I110" s="27">
        <v>3719.79</v>
      </c>
      <c r="J110" s="27">
        <v>3837.68</v>
      </c>
      <c r="K110" s="29">
        <v>8.0000000000000002E-3</v>
      </c>
      <c r="L110" s="240">
        <f t="shared" si="26"/>
        <v>93.282414104659253</v>
      </c>
      <c r="M110" s="29"/>
      <c r="N110" s="27">
        <v>1871.97</v>
      </c>
      <c r="O110" s="27">
        <v>1801.4</v>
      </c>
      <c r="P110" s="27">
        <v>1942.53</v>
      </c>
      <c r="Q110" s="29">
        <v>1.9199999999999998E-2</v>
      </c>
      <c r="R110" s="240">
        <f t="shared" si="27"/>
        <v>46.211668633327243</v>
      </c>
      <c r="S110" s="29"/>
      <c r="T110" s="27">
        <v>2117.59</v>
      </c>
      <c r="U110" s="27">
        <v>2001.68</v>
      </c>
      <c r="V110" s="27">
        <v>2233.5100000000002</v>
      </c>
      <c r="W110" s="29">
        <v>2.7900000000000001E-2</v>
      </c>
      <c r="X110" s="240">
        <f t="shared" si="28"/>
        <v>52.27507245375056</v>
      </c>
      <c r="Y110" s="29"/>
      <c r="Z110" s="27">
        <v>3018.18</v>
      </c>
      <c r="AA110" s="27">
        <v>2926.81</v>
      </c>
      <c r="AB110" s="27">
        <v>3109.56</v>
      </c>
      <c r="AC110" s="29">
        <v>1.54E-2</v>
      </c>
      <c r="AD110" s="240">
        <f t="shared" si="29"/>
        <v>74.507141693368808</v>
      </c>
      <c r="AE110" s="29"/>
      <c r="AF110" s="27">
        <v>15.52</v>
      </c>
      <c r="AG110" s="27">
        <v>7.19</v>
      </c>
      <c r="AH110" s="27">
        <v>23.85</v>
      </c>
      <c r="AI110" s="29">
        <v>0.27389999999999998</v>
      </c>
      <c r="AJ110" s="240">
        <f t="shared" si="30"/>
        <v>0.38312852085729943</v>
      </c>
      <c r="AK110" s="29"/>
      <c r="AL110" s="27">
        <v>159.9</v>
      </c>
      <c r="AM110" s="27">
        <v>127.42</v>
      </c>
      <c r="AN110" s="27">
        <v>192.38</v>
      </c>
      <c r="AO110" s="29">
        <v>0.1036</v>
      </c>
      <c r="AP110" s="250">
        <f t="shared" si="31"/>
        <v>3.9473099539357079</v>
      </c>
    </row>
    <row r="111" spans="1:42" ht="12" customHeight="1" x14ac:dyDescent="0.25">
      <c r="A111" s="409"/>
      <c r="B111" s="315" t="s">
        <v>2</v>
      </c>
      <c r="C111" s="31">
        <v>3576.5</v>
      </c>
      <c r="D111" s="31">
        <v>3525</v>
      </c>
      <c r="E111" s="31">
        <v>3628</v>
      </c>
      <c r="F111" s="33">
        <v>7.3000000000000001E-3</v>
      </c>
      <c r="G111" s="32"/>
      <c r="H111" s="31">
        <v>3341.64</v>
      </c>
      <c r="I111" s="31">
        <v>3282.85</v>
      </c>
      <c r="J111" s="31">
        <v>3400.43</v>
      </c>
      <c r="K111" s="33">
        <v>8.9999999999999993E-3</v>
      </c>
      <c r="L111" s="241">
        <f t="shared" si="26"/>
        <v>93.433244792394802</v>
      </c>
      <c r="M111" s="33"/>
      <c r="N111" s="31">
        <v>1708.13</v>
      </c>
      <c r="O111" s="31">
        <v>1637.49</v>
      </c>
      <c r="P111" s="31">
        <v>1778.77</v>
      </c>
      <c r="Q111" s="33">
        <v>2.1100000000000001E-2</v>
      </c>
      <c r="R111" s="241">
        <f t="shared" si="27"/>
        <v>47.759821054103178</v>
      </c>
      <c r="S111" s="33"/>
      <c r="T111" s="31">
        <v>1962.79</v>
      </c>
      <c r="U111" s="31">
        <v>1850.14</v>
      </c>
      <c r="V111" s="31">
        <v>2075.44</v>
      </c>
      <c r="W111" s="33">
        <v>2.93E-2</v>
      </c>
      <c r="X111" s="241">
        <f t="shared" si="28"/>
        <v>54.880190130015372</v>
      </c>
      <c r="Y111" s="33"/>
      <c r="Z111" s="31">
        <v>2738.81</v>
      </c>
      <c r="AA111" s="31">
        <v>2648.84</v>
      </c>
      <c r="AB111" s="31">
        <v>2828.78</v>
      </c>
      <c r="AC111" s="33">
        <v>1.6799999999999999E-2</v>
      </c>
      <c r="AD111" s="241">
        <f t="shared" si="29"/>
        <v>76.577939326156852</v>
      </c>
      <c r="AE111" s="33"/>
      <c r="AF111" s="31">
        <v>15.28</v>
      </c>
      <c r="AG111" s="31">
        <v>6.93</v>
      </c>
      <c r="AH111" s="31">
        <v>23.63</v>
      </c>
      <c r="AI111" s="33">
        <v>0.27879999999999999</v>
      </c>
      <c r="AJ111" s="241">
        <f t="shared" si="30"/>
        <v>0.42723332867328395</v>
      </c>
      <c r="AK111" s="33"/>
      <c r="AL111" s="31">
        <v>131.80000000000001</v>
      </c>
      <c r="AM111" s="31">
        <v>100.1</v>
      </c>
      <c r="AN111" s="31">
        <v>163.51</v>
      </c>
      <c r="AO111" s="33">
        <v>0.1227</v>
      </c>
      <c r="AP111" s="251">
        <f t="shared" si="31"/>
        <v>3.6851670627708657</v>
      </c>
    </row>
    <row r="112" spans="1:42" ht="12" customHeight="1" x14ac:dyDescent="0.25">
      <c r="A112" s="409"/>
      <c r="B112" s="320" t="s">
        <v>111</v>
      </c>
      <c r="C112" s="34">
        <v>474.37</v>
      </c>
      <c r="D112" s="34">
        <v>466</v>
      </c>
      <c r="E112" s="34">
        <v>482</v>
      </c>
      <c r="F112" s="36">
        <v>8.6999999999999994E-3</v>
      </c>
      <c r="G112" s="35"/>
      <c r="H112" s="34">
        <v>437.1</v>
      </c>
      <c r="I112" s="34">
        <v>429.38</v>
      </c>
      <c r="J112" s="34">
        <v>444.81</v>
      </c>
      <c r="K112" s="36">
        <v>8.9999999999999993E-3</v>
      </c>
      <c r="L112" s="242">
        <f t="shared" si="26"/>
        <v>92.143263697114079</v>
      </c>
      <c r="M112" s="36"/>
      <c r="N112" s="34">
        <v>163.83000000000001</v>
      </c>
      <c r="O112" s="34">
        <v>155.25</v>
      </c>
      <c r="P112" s="34">
        <v>172.41</v>
      </c>
      <c r="Q112" s="36">
        <v>2.6700000000000002E-2</v>
      </c>
      <c r="R112" s="242">
        <f t="shared" si="27"/>
        <v>34.536332398760464</v>
      </c>
      <c r="S112" s="36"/>
      <c r="T112" s="34">
        <v>154.80000000000001</v>
      </c>
      <c r="U112" s="34">
        <v>142.32</v>
      </c>
      <c r="V112" s="34">
        <v>167.29</v>
      </c>
      <c r="W112" s="36">
        <v>4.1200000000000001E-2</v>
      </c>
      <c r="X112" s="242">
        <f t="shared" si="28"/>
        <v>32.63275502245083</v>
      </c>
      <c r="Y112" s="36"/>
      <c r="Z112" s="34">
        <v>279.37</v>
      </c>
      <c r="AA112" s="34">
        <v>266.20999999999998</v>
      </c>
      <c r="AB112" s="34">
        <v>292.52999999999997</v>
      </c>
      <c r="AC112" s="36">
        <v>2.4E-2</v>
      </c>
      <c r="AD112" s="242">
        <f t="shared" si="29"/>
        <v>58.892847355439848</v>
      </c>
      <c r="AE112" s="36"/>
      <c r="AF112" s="34">
        <v>0.24</v>
      </c>
      <c r="AG112" s="34">
        <v>0</v>
      </c>
      <c r="AH112" s="34">
        <v>0.53</v>
      </c>
      <c r="AI112" s="36">
        <v>0.60540000000000005</v>
      </c>
      <c r="AJ112" s="242">
        <f t="shared" si="30"/>
        <v>5.0593418639458647E-2</v>
      </c>
      <c r="AK112" s="36"/>
      <c r="AL112" s="34">
        <v>28.09</v>
      </c>
      <c r="AM112" s="34">
        <v>22.66</v>
      </c>
      <c r="AN112" s="34">
        <v>33.53</v>
      </c>
      <c r="AO112" s="36">
        <v>9.8699999999999996E-2</v>
      </c>
      <c r="AP112" s="252">
        <f t="shared" si="31"/>
        <v>5.9215380399266397</v>
      </c>
    </row>
    <row r="113" spans="1:42" ht="12" customHeight="1" x14ac:dyDescent="0.25">
      <c r="A113" s="405" t="s">
        <v>249</v>
      </c>
      <c r="B113" s="318" t="s">
        <v>200</v>
      </c>
      <c r="C113" s="27">
        <v>14.07</v>
      </c>
      <c r="D113" s="27">
        <v>13.03</v>
      </c>
      <c r="E113" s="27">
        <v>15.12</v>
      </c>
      <c r="F113" s="29">
        <v>3.7999999999999999E-2</v>
      </c>
      <c r="G113" s="28"/>
      <c r="H113" s="27">
        <v>13.15</v>
      </c>
      <c r="I113" s="27">
        <v>12.12</v>
      </c>
      <c r="J113" s="27">
        <v>14.19</v>
      </c>
      <c r="K113" s="29">
        <v>0.04</v>
      </c>
      <c r="L113" s="240">
        <f t="shared" si="26"/>
        <v>93.461265103056149</v>
      </c>
      <c r="M113" s="29"/>
      <c r="N113" s="27">
        <v>5.74</v>
      </c>
      <c r="O113" s="27">
        <v>5.2</v>
      </c>
      <c r="P113" s="27">
        <v>6.29</v>
      </c>
      <c r="Q113" s="29">
        <v>4.8000000000000001E-2</v>
      </c>
      <c r="R113" s="240">
        <f t="shared" si="27"/>
        <v>40.796019900497512</v>
      </c>
      <c r="S113" s="29"/>
      <c r="T113" s="27">
        <v>5.05</v>
      </c>
      <c r="U113" s="27">
        <v>4.4800000000000004</v>
      </c>
      <c r="V113" s="27">
        <v>5.61</v>
      </c>
      <c r="W113" s="29">
        <v>5.7000000000000002E-2</v>
      </c>
      <c r="X113" s="240">
        <f t="shared" si="28"/>
        <v>35.891968727789617</v>
      </c>
      <c r="Y113" s="29"/>
      <c r="Z113" s="27">
        <v>5.31</v>
      </c>
      <c r="AA113" s="27">
        <v>4.6500000000000004</v>
      </c>
      <c r="AB113" s="27">
        <v>5.97</v>
      </c>
      <c r="AC113" s="29">
        <v>6.3E-2</v>
      </c>
      <c r="AD113" s="240">
        <f t="shared" si="29"/>
        <v>37.739872068230277</v>
      </c>
      <c r="AE113" s="29"/>
      <c r="AF113" s="27">
        <v>0.03</v>
      </c>
      <c r="AG113" s="27">
        <v>0</v>
      </c>
      <c r="AH113" s="27">
        <v>0.06</v>
      </c>
      <c r="AI113" s="29">
        <v>0.67200000000000004</v>
      </c>
      <c r="AJ113" s="240">
        <f t="shared" si="30"/>
        <v>0.21321961620469082</v>
      </c>
      <c r="AK113" s="29"/>
      <c r="AL113" s="27">
        <v>1.1299999999999999</v>
      </c>
      <c r="AM113" s="27">
        <v>0.83</v>
      </c>
      <c r="AN113" s="27">
        <v>1.43</v>
      </c>
      <c r="AO113" s="29">
        <v>0.13600000000000001</v>
      </c>
      <c r="AP113" s="250">
        <f t="shared" si="31"/>
        <v>8.031272210376688</v>
      </c>
    </row>
    <row r="114" spans="1:42" ht="12" customHeight="1" x14ac:dyDescent="0.25">
      <c r="A114" s="406"/>
      <c r="B114" s="315" t="s">
        <v>2</v>
      </c>
      <c r="C114" s="31">
        <v>11.12</v>
      </c>
      <c r="D114" s="31">
        <v>10.64</v>
      </c>
      <c r="E114" s="31">
        <v>11.6</v>
      </c>
      <c r="F114" s="33">
        <v>2.1999999999999999E-2</v>
      </c>
      <c r="G114" s="32"/>
      <c r="H114" s="31">
        <v>10.24</v>
      </c>
      <c r="I114" s="31">
        <v>9.77</v>
      </c>
      <c r="J114" s="31">
        <v>10.72</v>
      </c>
      <c r="K114" s="33">
        <v>2.4E-2</v>
      </c>
      <c r="L114" s="241">
        <f t="shared" si="26"/>
        <v>92.086330935251809</v>
      </c>
      <c r="M114" s="33"/>
      <c r="N114" s="31">
        <v>5.05</v>
      </c>
      <c r="O114" s="31">
        <v>4.59</v>
      </c>
      <c r="P114" s="31">
        <v>5.51</v>
      </c>
      <c r="Q114" s="33">
        <v>4.7E-2</v>
      </c>
      <c r="R114" s="241">
        <f t="shared" si="27"/>
        <v>45.413669064748206</v>
      </c>
      <c r="S114" s="33"/>
      <c r="T114" s="31">
        <v>4.83</v>
      </c>
      <c r="U114" s="31">
        <v>4.28</v>
      </c>
      <c r="V114" s="31">
        <v>5.38</v>
      </c>
      <c r="W114" s="33">
        <v>5.8000000000000003E-2</v>
      </c>
      <c r="X114" s="241">
        <f t="shared" si="28"/>
        <v>43.435251798561154</v>
      </c>
      <c r="Y114" s="33"/>
      <c r="Z114" s="31">
        <v>4.83</v>
      </c>
      <c r="AA114" s="31">
        <v>4.22</v>
      </c>
      <c r="AB114" s="31">
        <v>5.43</v>
      </c>
      <c r="AC114" s="33">
        <v>6.4000000000000001E-2</v>
      </c>
      <c r="AD114" s="241">
        <f t="shared" si="29"/>
        <v>43.435251798561154</v>
      </c>
      <c r="AE114" s="33"/>
      <c r="AF114" s="31">
        <v>0.03</v>
      </c>
      <c r="AG114" s="31">
        <v>0</v>
      </c>
      <c r="AH114" s="31">
        <v>0.06</v>
      </c>
      <c r="AI114" s="33">
        <v>0.67300000000000004</v>
      </c>
      <c r="AJ114" s="241">
        <f t="shared" si="30"/>
        <v>0.26978417266187049</v>
      </c>
      <c r="AK114" s="33"/>
      <c r="AL114" s="31">
        <v>1.1299999999999999</v>
      </c>
      <c r="AM114" s="31">
        <v>0.82</v>
      </c>
      <c r="AN114" s="31">
        <v>1.43</v>
      </c>
      <c r="AO114" s="33">
        <v>0.13700000000000001</v>
      </c>
      <c r="AP114" s="251">
        <f t="shared" si="31"/>
        <v>10.161870503597122</v>
      </c>
    </row>
    <row r="115" spans="1:42" ht="12" customHeight="1" x14ac:dyDescent="0.25">
      <c r="A115" s="407"/>
      <c r="B115" s="320" t="s">
        <v>111</v>
      </c>
      <c r="C115" s="34">
        <v>2.95</v>
      </c>
      <c r="D115" s="34">
        <v>2.0499999999999998</v>
      </c>
      <c r="E115" s="34">
        <v>3.85</v>
      </c>
      <c r="F115" s="36">
        <v>0.156</v>
      </c>
      <c r="G115" s="35"/>
      <c r="H115" s="34">
        <v>2.91</v>
      </c>
      <c r="I115" s="34">
        <v>2.0099999999999998</v>
      </c>
      <c r="J115" s="34">
        <v>3.8</v>
      </c>
      <c r="K115" s="36">
        <v>0.157</v>
      </c>
      <c r="L115" s="242">
        <f t="shared" si="26"/>
        <v>98.644067796610173</v>
      </c>
      <c r="M115" s="36"/>
      <c r="N115" s="34">
        <v>0.7</v>
      </c>
      <c r="O115" s="34">
        <v>0.41</v>
      </c>
      <c r="P115" s="34">
        <v>0.98</v>
      </c>
      <c r="Q115" s="36">
        <v>0.21</v>
      </c>
      <c r="R115" s="242">
        <f t="shared" si="27"/>
        <v>23.728813559322031</v>
      </c>
      <c r="S115" s="36"/>
      <c r="T115" s="34">
        <v>0.22</v>
      </c>
      <c r="U115" s="34">
        <v>0.08</v>
      </c>
      <c r="V115" s="34">
        <v>0.36</v>
      </c>
      <c r="W115" s="36">
        <v>0.33200000000000002</v>
      </c>
      <c r="X115" s="242">
        <f t="shared" si="28"/>
        <v>7.4576271186440666</v>
      </c>
      <c r="Y115" s="36"/>
      <c r="Z115" s="34">
        <v>0.49</v>
      </c>
      <c r="AA115" s="34">
        <v>0.24</v>
      </c>
      <c r="AB115" s="34">
        <v>0.73</v>
      </c>
      <c r="AC115" s="36">
        <v>0.26</v>
      </c>
      <c r="AD115" s="242">
        <f t="shared" si="29"/>
        <v>16.610169491525422</v>
      </c>
      <c r="AE115" s="36"/>
      <c r="AF115" s="34">
        <v>0</v>
      </c>
      <c r="AG115" s="34">
        <v>0</v>
      </c>
      <c r="AH115" s="34">
        <v>0</v>
      </c>
      <c r="AI115" s="36" t="s">
        <v>253</v>
      </c>
      <c r="AJ115" s="242">
        <f t="shared" si="30"/>
        <v>0</v>
      </c>
      <c r="AK115" s="36"/>
      <c r="AL115" s="34">
        <v>0.01</v>
      </c>
      <c r="AM115" s="34">
        <v>0</v>
      </c>
      <c r="AN115" s="34">
        <v>0.01</v>
      </c>
      <c r="AO115" s="36">
        <v>0.93799999999999994</v>
      </c>
      <c r="AP115" s="252">
        <f t="shared" si="31"/>
        <v>0.33898305084745761</v>
      </c>
    </row>
    <row r="116" spans="1:42" ht="12" customHeight="1" x14ac:dyDescent="0.25">
      <c r="A116" s="408" t="s">
        <v>250</v>
      </c>
      <c r="B116" s="318" t="s">
        <v>200</v>
      </c>
      <c r="C116" s="27">
        <v>32.86</v>
      </c>
      <c r="D116" s="27">
        <v>30.84</v>
      </c>
      <c r="E116" s="27">
        <v>34.89</v>
      </c>
      <c r="F116" s="29">
        <v>3.1E-2</v>
      </c>
      <c r="G116" s="28"/>
      <c r="H116" s="27">
        <v>30.45</v>
      </c>
      <c r="I116" s="27">
        <v>28.46</v>
      </c>
      <c r="J116" s="27">
        <v>32.44</v>
      </c>
      <c r="K116" s="29">
        <v>3.3000000000000002E-2</v>
      </c>
      <c r="L116" s="240">
        <f t="shared" si="26"/>
        <v>92.665855143031038</v>
      </c>
      <c r="M116" s="29"/>
      <c r="N116" s="27">
        <v>13.44</v>
      </c>
      <c r="O116" s="27">
        <v>12.24</v>
      </c>
      <c r="P116" s="27">
        <v>14.64</v>
      </c>
      <c r="Q116" s="29">
        <v>4.4999999999999998E-2</v>
      </c>
      <c r="R116" s="240">
        <f t="shared" si="27"/>
        <v>40.900791235544737</v>
      </c>
      <c r="S116" s="29"/>
      <c r="T116" s="27">
        <v>11.07</v>
      </c>
      <c r="U116" s="27">
        <v>9.74</v>
      </c>
      <c r="V116" s="27">
        <v>12.39</v>
      </c>
      <c r="W116" s="29">
        <v>6.0999999999999999E-2</v>
      </c>
      <c r="X116" s="240">
        <f t="shared" si="28"/>
        <v>33.68837492391966</v>
      </c>
      <c r="Y116" s="29"/>
      <c r="Z116" s="27">
        <v>12.56</v>
      </c>
      <c r="AA116" s="27">
        <v>11.31</v>
      </c>
      <c r="AB116" s="27">
        <v>13.82</v>
      </c>
      <c r="AC116" s="29">
        <v>5.0999999999999997E-2</v>
      </c>
      <c r="AD116" s="240">
        <f t="shared" si="29"/>
        <v>38.222763237979308</v>
      </c>
      <c r="AE116" s="29"/>
      <c r="AF116" s="27">
        <v>0.03</v>
      </c>
      <c r="AG116" s="27">
        <v>0</v>
      </c>
      <c r="AH116" s="27">
        <v>0.06</v>
      </c>
      <c r="AI116" s="29">
        <v>0.70199999999999996</v>
      </c>
      <c r="AJ116" s="240">
        <f t="shared" si="30"/>
        <v>9.129640900791236E-2</v>
      </c>
      <c r="AK116" s="29"/>
      <c r="AL116" s="27">
        <v>2.84</v>
      </c>
      <c r="AM116" s="27">
        <v>2.2200000000000002</v>
      </c>
      <c r="AN116" s="27">
        <v>3.45</v>
      </c>
      <c r="AO116" s="29">
        <v>0.111</v>
      </c>
      <c r="AP116" s="250">
        <f t="shared" si="31"/>
        <v>8.6427267194157018</v>
      </c>
    </row>
    <row r="117" spans="1:42" ht="12" customHeight="1" x14ac:dyDescent="0.25">
      <c r="A117" s="409"/>
      <c r="B117" s="315" t="s">
        <v>2</v>
      </c>
      <c r="C117" s="31">
        <v>21.13</v>
      </c>
      <c r="D117" s="31">
        <v>20.2</v>
      </c>
      <c r="E117" s="31">
        <v>22.06</v>
      </c>
      <c r="F117" s="33">
        <v>2.1999999999999999E-2</v>
      </c>
      <c r="G117" s="32"/>
      <c r="H117" s="31">
        <v>19.12</v>
      </c>
      <c r="I117" s="31">
        <v>18.170000000000002</v>
      </c>
      <c r="J117" s="31">
        <v>20.07</v>
      </c>
      <c r="K117" s="33">
        <v>2.5000000000000001E-2</v>
      </c>
      <c r="L117" s="241">
        <f t="shared" si="26"/>
        <v>90.487458589682916</v>
      </c>
      <c r="M117" s="33"/>
      <c r="N117" s="31">
        <v>9</v>
      </c>
      <c r="O117" s="31">
        <v>8.2100000000000009</v>
      </c>
      <c r="P117" s="31">
        <v>9.7899999999999991</v>
      </c>
      <c r="Q117" s="33">
        <v>4.4999999999999998E-2</v>
      </c>
      <c r="R117" s="241">
        <f t="shared" si="27"/>
        <v>42.593469001419784</v>
      </c>
      <c r="S117" s="33"/>
      <c r="T117" s="31">
        <v>8.31</v>
      </c>
      <c r="U117" s="31">
        <v>7.3</v>
      </c>
      <c r="V117" s="31">
        <v>9.33</v>
      </c>
      <c r="W117" s="33">
        <v>6.2E-2</v>
      </c>
      <c r="X117" s="241">
        <f t="shared" si="28"/>
        <v>39.327969711310935</v>
      </c>
      <c r="Y117" s="33"/>
      <c r="Z117" s="31">
        <v>10.24</v>
      </c>
      <c r="AA117" s="31">
        <v>9.25</v>
      </c>
      <c r="AB117" s="31">
        <v>11.24</v>
      </c>
      <c r="AC117" s="33">
        <v>0.05</v>
      </c>
      <c r="AD117" s="241">
        <f t="shared" si="29"/>
        <v>48.461902508282066</v>
      </c>
      <c r="AE117" s="33"/>
      <c r="AF117" s="31">
        <v>0.03</v>
      </c>
      <c r="AG117" s="31">
        <v>0</v>
      </c>
      <c r="AH117" s="31">
        <v>0.06</v>
      </c>
      <c r="AI117" s="33">
        <v>0.69399999999999995</v>
      </c>
      <c r="AJ117" s="241">
        <f t="shared" si="30"/>
        <v>0.14197823000473261</v>
      </c>
      <c r="AK117" s="33"/>
      <c r="AL117" s="31">
        <v>1.48</v>
      </c>
      <c r="AM117" s="31">
        <v>1.1200000000000001</v>
      </c>
      <c r="AN117" s="31">
        <v>1.84</v>
      </c>
      <c r="AO117" s="33">
        <v>0.125</v>
      </c>
      <c r="AP117" s="251">
        <f t="shared" si="31"/>
        <v>7.0042593469001417</v>
      </c>
    </row>
    <row r="118" spans="1:42" ht="12" customHeight="1" x14ac:dyDescent="0.25">
      <c r="A118" s="410"/>
      <c r="B118" s="320" t="s">
        <v>111</v>
      </c>
      <c r="C118" s="34">
        <v>11.73</v>
      </c>
      <c r="D118" s="34">
        <v>9.94</v>
      </c>
      <c r="E118" s="34">
        <v>13.53</v>
      </c>
      <c r="F118" s="36">
        <v>7.8E-2</v>
      </c>
      <c r="G118" s="35"/>
      <c r="H118" s="34">
        <v>11.33</v>
      </c>
      <c r="I118" s="34">
        <v>9.58</v>
      </c>
      <c r="J118" s="34">
        <v>13.07</v>
      </c>
      <c r="K118" s="36">
        <v>7.9000000000000001E-2</v>
      </c>
      <c r="L118" s="242">
        <f t="shared" si="26"/>
        <v>96.589940323955673</v>
      </c>
      <c r="M118" s="36"/>
      <c r="N118" s="34">
        <v>4.4400000000000004</v>
      </c>
      <c r="O118" s="34">
        <v>3.57</v>
      </c>
      <c r="P118" s="34">
        <v>5.3</v>
      </c>
      <c r="Q118" s="36">
        <v>9.9000000000000005E-2</v>
      </c>
      <c r="R118" s="242">
        <f t="shared" si="27"/>
        <v>37.851662404092075</v>
      </c>
      <c r="S118" s="36"/>
      <c r="T118" s="34">
        <v>2.76</v>
      </c>
      <c r="U118" s="34">
        <v>2.0299999999999998</v>
      </c>
      <c r="V118" s="34">
        <v>3.48</v>
      </c>
      <c r="W118" s="36">
        <v>0.13500000000000001</v>
      </c>
      <c r="X118" s="242">
        <f t="shared" si="28"/>
        <v>23.52941176470588</v>
      </c>
      <c r="Y118" s="36"/>
      <c r="Z118" s="34">
        <v>2.3199999999999998</v>
      </c>
      <c r="AA118" s="34">
        <v>1.66</v>
      </c>
      <c r="AB118" s="34">
        <v>2.98</v>
      </c>
      <c r="AC118" s="36">
        <v>0.14599999999999999</v>
      </c>
      <c r="AD118" s="242">
        <f t="shared" si="29"/>
        <v>19.778346121057115</v>
      </c>
      <c r="AE118" s="36"/>
      <c r="AF118" s="34">
        <v>0</v>
      </c>
      <c r="AG118" s="34">
        <v>0</v>
      </c>
      <c r="AH118" s="34">
        <v>0</v>
      </c>
      <c r="AI118" s="36" t="s">
        <v>253</v>
      </c>
      <c r="AJ118" s="242">
        <f t="shared" si="30"/>
        <v>0</v>
      </c>
      <c r="AK118" s="36"/>
      <c r="AL118" s="34">
        <v>1.36</v>
      </c>
      <c r="AM118" s="34">
        <v>0.85</v>
      </c>
      <c r="AN118" s="34">
        <v>1.87</v>
      </c>
      <c r="AO118" s="36">
        <v>0.192</v>
      </c>
      <c r="AP118" s="252">
        <f t="shared" si="31"/>
        <v>11.594202898550725</v>
      </c>
    </row>
    <row r="119" spans="1:42" ht="12" customHeight="1" x14ac:dyDescent="0.25">
      <c r="A119" s="82"/>
      <c r="B119" s="231"/>
      <c r="C119" s="216"/>
      <c r="D119" s="216"/>
      <c r="E119" s="216"/>
      <c r="F119" s="205"/>
      <c r="G119" s="215"/>
      <c r="H119" s="215"/>
      <c r="I119" s="46"/>
      <c r="J119" s="46"/>
      <c r="K119" s="204"/>
      <c r="L119" s="244"/>
      <c r="M119" s="46"/>
      <c r="N119" s="46"/>
      <c r="O119" s="46"/>
      <c r="P119" s="46"/>
      <c r="Q119" s="204"/>
      <c r="R119" s="244"/>
      <c r="S119" s="46"/>
      <c r="T119" s="46"/>
      <c r="U119" s="46"/>
      <c r="V119" s="46"/>
      <c r="W119" s="204"/>
      <c r="X119" s="244"/>
      <c r="Y119" s="46"/>
      <c r="Z119" s="46"/>
      <c r="AA119" s="46"/>
      <c r="AB119" s="46"/>
      <c r="AC119" s="204"/>
      <c r="AD119" s="244"/>
      <c r="AE119" s="46"/>
      <c r="AF119" s="46"/>
      <c r="AG119" s="46"/>
      <c r="AH119" s="46"/>
      <c r="AI119" s="204"/>
      <c r="AJ119" s="244"/>
      <c r="AK119" s="46"/>
      <c r="AL119" s="46"/>
      <c r="AM119" s="46"/>
      <c r="AN119" s="46"/>
      <c r="AO119" s="204"/>
    </row>
    <row r="120" spans="1:42" ht="12" customHeight="1" x14ac:dyDescent="0.25">
      <c r="A120" s="553"/>
      <c r="B120" s="554"/>
      <c r="C120" s="554"/>
      <c r="D120" s="554"/>
      <c r="E120" s="554"/>
      <c r="F120" s="555"/>
      <c r="G120" s="215"/>
      <c r="H120" s="215"/>
      <c r="I120" s="46"/>
      <c r="J120" s="46"/>
      <c r="K120" s="204"/>
      <c r="L120" s="244"/>
      <c r="M120" s="46"/>
      <c r="N120" s="46"/>
      <c r="O120" s="46"/>
      <c r="P120" s="46"/>
      <c r="Q120" s="204"/>
      <c r="R120" s="244"/>
      <c r="S120" s="46"/>
      <c r="T120" s="46"/>
      <c r="U120" s="46"/>
      <c r="V120" s="46"/>
      <c r="W120" s="204"/>
      <c r="X120" s="244"/>
      <c r="Y120" s="46"/>
      <c r="Z120" s="46"/>
      <c r="AA120" s="46"/>
      <c r="AB120" s="46"/>
      <c r="AC120" s="204"/>
      <c r="AD120" s="244"/>
      <c r="AE120" s="46"/>
      <c r="AF120" s="46"/>
      <c r="AG120" s="46"/>
      <c r="AH120" s="46"/>
      <c r="AI120" s="204"/>
      <c r="AJ120" s="244"/>
      <c r="AK120" s="46"/>
      <c r="AL120" s="46"/>
      <c r="AM120" s="46"/>
      <c r="AN120" s="46"/>
      <c r="AO120" s="204"/>
    </row>
    <row r="121" spans="1:42" ht="12" customHeight="1" x14ac:dyDescent="0.25">
      <c r="A121" s="550" t="s">
        <v>195</v>
      </c>
      <c r="B121" s="551"/>
      <c r="C121" s="551"/>
      <c r="D121" s="551"/>
      <c r="E121" s="551"/>
      <c r="F121" s="552"/>
      <c r="G121" s="46"/>
      <c r="H121" s="46"/>
      <c r="I121" s="46"/>
      <c r="J121" s="46"/>
      <c r="K121" s="204"/>
      <c r="L121" s="244"/>
      <c r="M121" s="46"/>
      <c r="N121" s="46"/>
      <c r="O121" s="46"/>
      <c r="P121" s="46"/>
      <c r="Q121" s="204"/>
      <c r="R121" s="244"/>
      <c r="S121" s="46"/>
      <c r="T121" s="46"/>
      <c r="U121" s="46"/>
      <c r="V121" s="46"/>
      <c r="W121" s="204"/>
      <c r="X121" s="244"/>
      <c r="Y121" s="46"/>
      <c r="Z121" s="46"/>
      <c r="AA121" s="46"/>
      <c r="AB121" s="46"/>
      <c r="AC121" s="204"/>
      <c r="AD121" s="244"/>
      <c r="AE121" s="46"/>
      <c r="AF121" s="46"/>
      <c r="AG121" s="46"/>
      <c r="AH121" s="46"/>
      <c r="AI121" s="204"/>
      <c r="AJ121" s="244"/>
      <c r="AK121" s="46"/>
      <c r="AL121" s="46"/>
      <c r="AM121" s="46"/>
      <c r="AN121" s="46"/>
      <c r="AO121" s="204"/>
    </row>
    <row r="122" spans="1:42" ht="12" customHeight="1" x14ac:dyDescent="0.25">
      <c r="A122" s="550" t="s">
        <v>133</v>
      </c>
      <c r="B122" s="551"/>
      <c r="C122" s="551"/>
      <c r="D122" s="551"/>
      <c r="E122" s="551"/>
      <c r="F122" s="552"/>
      <c r="G122" s="215"/>
      <c r="H122" s="215"/>
      <c r="I122" s="215"/>
      <c r="J122" s="215"/>
      <c r="K122" s="205"/>
      <c r="L122" s="245"/>
      <c r="M122" s="215"/>
      <c r="N122" s="215"/>
      <c r="O122" s="215"/>
      <c r="P122" s="46"/>
      <c r="Q122" s="204"/>
      <c r="R122" s="244"/>
      <c r="S122" s="46"/>
      <c r="T122" s="46"/>
      <c r="U122" s="46"/>
      <c r="V122" s="46"/>
      <c r="W122" s="204"/>
      <c r="X122" s="244"/>
      <c r="Y122" s="46"/>
      <c r="Z122" s="46"/>
      <c r="AA122" s="46"/>
      <c r="AB122" s="46"/>
      <c r="AC122" s="204"/>
      <c r="AD122" s="244"/>
      <c r="AE122" s="46"/>
      <c r="AF122" s="46"/>
      <c r="AG122" s="46"/>
      <c r="AH122" s="46"/>
      <c r="AI122" s="204"/>
      <c r="AJ122" s="244"/>
      <c r="AK122" s="46"/>
      <c r="AL122" s="46"/>
      <c r="AM122" s="46"/>
      <c r="AN122" s="46"/>
      <c r="AO122" s="204"/>
    </row>
    <row r="123" spans="1:42" ht="12" customHeight="1" x14ac:dyDescent="0.25">
      <c r="A123" s="550" t="s">
        <v>29</v>
      </c>
      <c r="B123" s="551"/>
      <c r="C123" s="551"/>
      <c r="D123" s="551"/>
      <c r="E123" s="551"/>
      <c r="F123" s="552"/>
      <c r="G123" s="46"/>
      <c r="H123" s="46"/>
      <c r="I123" s="46"/>
      <c r="J123" s="46"/>
      <c r="K123" s="204"/>
      <c r="L123" s="244"/>
      <c r="M123" s="46"/>
      <c r="N123" s="46"/>
      <c r="O123" s="46"/>
      <c r="P123" s="46"/>
      <c r="Q123" s="204"/>
      <c r="R123" s="244"/>
      <c r="S123" s="46"/>
      <c r="T123" s="46"/>
      <c r="U123" s="46"/>
      <c r="V123" s="46"/>
      <c r="W123" s="204"/>
      <c r="X123" s="244"/>
      <c r="Y123" s="46"/>
      <c r="Z123" s="46"/>
      <c r="AA123" s="46"/>
      <c r="AB123" s="46"/>
      <c r="AC123" s="204"/>
      <c r="AD123" s="244"/>
      <c r="AE123" s="46"/>
      <c r="AF123" s="46"/>
      <c r="AG123" s="46"/>
      <c r="AH123" s="46"/>
      <c r="AI123" s="204"/>
      <c r="AJ123" s="244"/>
      <c r="AK123" s="46"/>
      <c r="AL123" s="46"/>
      <c r="AM123" s="46"/>
      <c r="AN123" s="46"/>
      <c r="AO123" s="204"/>
    </row>
    <row r="124" spans="1:42" ht="12" customHeight="1" x14ac:dyDescent="0.25">
      <c r="A124" s="550" t="s">
        <v>30</v>
      </c>
      <c r="B124" s="551"/>
      <c r="C124" s="551"/>
      <c r="D124" s="551"/>
      <c r="E124" s="551"/>
      <c r="F124" s="552"/>
      <c r="G124" s="46"/>
      <c r="H124" s="46"/>
      <c r="I124" s="46"/>
      <c r="J124" s="46"/>
      <c r="K124" s="204"/>
      <c r="L124" s="244"/>
      <c r="M124" s="46"/>
      <c r="N124" s="46"/>
      <c r="O124" s="46"/>
      <c r="P124" s="46"/>
      <c r="Q124" s="204"/>
      <c r="R124" s="244"/>
      <c r="S124" s="46"/>
      <c r="T124" s="46"/>
      <c r="U124" s="46"/>
      <c r="V124" s="46"/>
      <c r="W124" s="204"/>
      <c r="X124" s="244"/>
      <c r="Y124" s="46"/>
      <c r="Z124" s="46"/>
      <c r="AA124" s="46"/>
      <c r="AB124" s="46"/>
      <c r="AC124" s="204"/>
      <c r="AD124" s="244"/>
      <c r="AE124" s="46"/>
      <c r="AF124" s="46"/>
      <c r="AG124" s="46"/>
      <c r="AH124" s="46"/>
      <c r="AI124" s="204"/>
      <c r="AJ124" s="244"/>
      <c r="AK124" s="46"/>
      <c r="AL124" s="46"/>
      <c r="AM124" s="46"/>
      <c r="AN124" s="46"/>
      <c r="AO124" s="204"/>
    </row>
    <row r="125" spans="1:42" ht="24.75" customHeight="1" x14ac:dyDescent="0.25">
      <c r="A125" s="525" t="s">
        <v>131</v>
      </c>
      <c r="B125" s="526"/>
      <c r="C125" s="526"/>
      <c r="D125" s="526"/>
      <c r="E125" s="526"/>
      <c r="F125" s="527"/>
      <c r="G125" s="46"/>
      <c r="H125" s="46"/>
      <c r="I125" s="46"/>
      <c r="J125" s="46"/>
      <c r="K125" s="204"/>
      <c r="L125" s="244"/>
      <c r="M125" s="46"/>
      <c r="N125" s="46"/>
      <c r="O125" s="46"/>
      <c r="P125" s="46"/>
      <c r="Q125" s="204"/>
      <c r="R125" s="244"/>
      <c r="S125" s="46"/>
      <c r="T125" s="46"/>
      <c r="U125" s="46"/>
      <c r="V125" s="46"/>
      <c r="W125" s="204"/>
      <c r="X125" s="244"/>
      <c r="Y125" s="46"/>
      <c r="Z125" s="46"/>
      <c r="AA125" s="46"/>
      <c r="AB125" s="46"/>
      <c r="AC125" s="204"/>
      <c r="AD125" s="244"/>
      <c r="AE125" s="46"/>
      <c r="AF125" s="46"/>
      <c r="AG125" s="46"/>
      <c r="AH125" s="46"/>
      <c r="AI125" s="204"/>
      <c r="AJ125" s="244"/>
      <c r="AK125" s="46"/>
      <c r="AL125" s="46"/>
      <c r="AM125" s="46"/>
      <c r="AN125" s="46"/>
      <c r="AO125" s="204"/>
    </row>
    <row r="126" spans="1:42" ht="12" customHeight="1" x14ac:dyDescent="0.25">
      <c r="A126" s="550" t="s">
        <v>128</v>
      </c>
      <c r="B126" s="551"/>
      <c r="C126" s="551"/>
      <c r="D126" s="551"/>
      <c r="E126" s="551"/>
      <c r="F126" s="552"/>
    </row>
    <row r="127" spans="1:42" ht="12" customHeight="1" x14ac:dyDescent="0.25">
      <c r="A127" s="550" t="s">
        <v>124</v>
      </c>
      <c r="B127" s="551"/>
      <c r="C127" s="551"/>
      <c r="D127" s="551"/>
      <c r="E127" s="551"/>
      <c r="F127" s="552"/>
    </row>
    <row r="128" spans="1:42" ht="12" customHeight="1" x14ac:dyDescent="0.25">
      <c r="A128" s="217" t="s">
        <v>263</v>
      </c>
      <c r="B128" s="46"/>
      <c r="C128" s="46"/>
      <c r="D128" s="46"/>
      <c r="E128" s="46"/>
      <c r="F128" s="232"/>
    </row>
    <row r="129" spans="1:6" ht="12" customHeight="1" x14ac:dyDescent="0.25">
      <c r="A129" s="4"/>
      <c r="B129" s="142"/>
      <c r="C129" s="142"/>
      <c r="D129" s="142"/>
      <c r="E129" s="142"/>
      <c r="F129" s="221"/>
    </row>
  </sheetData>
  <mergeCells count="66">
    <mergeCell ref="A93:A95"/>
    <mergeCell ref="A96:A98"/>
    <mergeCell ref="A99:A100"/>
    <mergeCell ref="A116:A118"/>
    <mergeCell ref="A101:A103"/>
    <mergeCell ref="A104:A106"/>
    <mergeCell ref="A107:A109"/>
    <mergeCell ref="A110:A112"/>
    <mergeCell ref="A113:A115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A6:F6"/>
    <mergeCell ref="A7:F7"/>
    <mergeCell ref="A1:F1"/>
    <mergeCell ref="A2:F2"/>
    <mergeCell ref="A3:F3"/>
    <mergeCell ref="A4:F4"/>
    <mergeCell ref="A5:F5"/>
    <mergeCell ref="AF1:AO6"/>
    <mergeCell ref="H15:AI15"/>
    <mergeCell ref="H16:L16"/>
    <mergeCell ref="AF16:AJ16"/>
    <mergeCell ref="Z16:AD16"/>
    <mergeCell ref="T16:X16"/>
    <mergeCell ref="N16:R16"/>
    <mergeCell ref="AL15:AP16"/>
    <mergeCell ref="A8:F8"/>
    <mergeCell ref="A9:F9"/>
    <mergeCell ref="A10:F10"/>
    <mergeCell ref="A11:F11"/>
    <mergeCell ref="A12:F12"/>
    <mergeCell ref="A13:F13"/>
    <mergeCell ref="A120:F120"/>
    <mergeCell ref="A121:F121"/>
    <mergeCell ref="B15:B17"/>
    <mergeCell ref="C15:F16"/>
    <mergeCell ref="A18:A20"/>
    <mergeCell ref="A15:A17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127:F127"/>
    <mergeCell ref="A122:F122"/>
    <mergeCell ref="A123:F123"/>
    <mergeCell ref="A124:F124"/>
    <mergeCell ref="A125:F125"/>
    <mergeCell ref="A126:F126"/>
  </mergeCells>
  <hyperlinks>
    <hyperlink ref="AP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G127"/>
  <sheetViews>
    <sheetView zoomScaleNormal="100" workbookViewId="0">
      <pane xSplit="6" ySplit="16" topLeftCell="G17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6" width="15.7109375" style="7" customWidth="1"/>
    <col min="7" max="7" width="2.7109375" style="7" customWidth="1"/>
    <col min="8" max="11" width="10.7109375" style="7"/>
    <col min="12" max="12" width="10.7109375" style="235" customWidth="1"/>
    <col min="13" max="13" width="2.7109375" style="7" customWidth="1"/>
    <col min="14" max="17" width="10.7109375" style="7"/>
    <col min="18" max="18" width="10.7109375" style="235" customWidth="1"/>
    <col min="19" max="19" width="2.7109375" style="7" customWidth="1"/>
    <col min="20" max="23" width="10.7109375" style="7"/>
    <col min="24" max="24" width="10.7109375" style="235" customWidth="1"/>
    <col min="25" max="25" width="2.7109375" style="7" customWidth="1"/>
    <col min="26" max="29" width="10.7109375" style="7"/>
    <col min="30" max="30" width="10.7109375" style="235"/>
    <col min="31" max="16384" width="10.7109375" style="7"/>
  </cols>
  <sheetData>
    <row r="1" spans="1:33" ht="15" customHeight="1" x14ac:dyDescent="0.25">
      <c r="A1" s="421"/>
      <c r="B1" s="422"/>
      <c r="C1" s="422"/>
      <c r="D1" s="422"/>
      <c r="E1" s="422"/>
      <c r="F1" s="423"/>
      <c r="S1" s="12"/>
      <c r="T1" s="12"/>
      <c r="U1" s="12"/>
      <c r="V1" s="12"/>
      <c r="W1" s="12"/>
      <c r="X1" s="246"/>
      <c r="Y1" s="12"/>
      <c r="Z1" s="12"/>
      <c r="AA1" s="12"/>
      <c r="AB1" s="12"/>
      <c r="AC1" s="12"/>
    </row>
    <row r="2" spans="1:33" ht="15" customHeight="1" x14ac:dyDescent="0.25">
      <c r="A2" s="424"/>
      <c r="B2" s="425"/>
      <c r="C2" s="425"/>
      <c r="D2" s="425"/>
      <c r="E2" s="425"/>
      <c r="F2" s="426"/>
      <c r="R2" s="246"/>
      <c r="S2" s="12"/>
      <c r="T2" s="12"/>
      <c r="U2" s="12"/>
      <c r="V2" s="12"/>
      <c r="W2" s="12"/>
      <c r="X2" s="246"/>
      <c r="Y2" s="12"/>
      <c r="Z2" s="12"/>
      <c r="AA2" s="12"/>
      <c r="AB2" s="12"/>
      <c r="AC2" s="12"/>
    </row>
    <row r="3" spans="1:33" ht="15" customHeight="1" x14ac:dyDescent="0.25">
      <c r="A3" s="424"/>
      <c r="B3" s="425"/>
      <c r="C3" s="425"/>
      <c r="D3" s="425"/>
      <c r="E3" s="425"/>
      <c r="F3" s="426"/>
      <c r="R3" s="246"/>
      <c r="S3" s="12"/>
      <c r="T3" s="12"/>
      <c r="U3" s="12"/>
      <c r="V3" s="12"/>
      <c r="W3" s="12"/>
      <c r="X3" s="246"/>
      <c r="Y3" s="12"/>
      <c r="Z3" s="12"/>
      <c r="AA3" s="12"/>
      <c r="AB3" s="12"/>
      <c r="AC3" s="12"/>
    </row>
    <row r="4" spans="1:33" ht="15" customHeight="1" x14ac:dyDescent="0.25">
      <c r="A4" s="424"/>
      <c r="B4" s="425"/>
      <c r="C4" s="425"/>
      <c r="D4" s="425"/>
      <c r="E4" s="425"/>
      <c r="F4" s="426"/>
      <c r="R4" s="246"/>
      <c r="S4" s="12"/>
      <c r="T4" s="12"/>
      <c r="U4" s="12"/>
      <c r="V4" s="12"/>
      <c r="W4" s="12"/>
      <c r="X4" s="246"/>
      <c r="Y4" s="12"/>
      <c r="Z4" s="12"/>
      <c r="AA4" s="12"/>
      <c r="AB4" s="12"/>
      <c r="AC4" s="12"/>
    </row>
    <row r="5" spans="1:33" ht="15" customHeight="1" x14ac:dyDescent="0.25">
      <c r="A5" s="424"/>
      <c r="B5" s="425"/>
      <c r="C5" s="425"/>
      <c r="D5" s="425"/>
      <c r="E5" s="425"/>
      <c r="F5" s="426"/>
      <c r="R5" s="246"/>
      <c r="S5" s="12"/>
      <c r="T5" s="12"/>
      <c r="U5" s="12"/>
      <c r="V5" s="12"/>
      <c r="W5" s="12"/>
      <c r="X5" s="246"/>
      <c r="Y5" s="12"/>
      <c r="Z5" s="12"/>
      <c r="AA5" s="12"/>
      <c r="AB5" s="12"/>
      <c r="AC5" s="12"/>
    </row>
    <row r="6" spans="1:33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50"/>
      <c r="L6" s="236"/>
      <c r="M6" s="50"/>
      <c r="N6" s="50"/>
      <c r="O6" s="50"/>
      <c r="P6" s="50"/>
      <c r="R6" s="246"/>
      <c r="S6" s="12"/>
      <c r="T6" s="12"/>
      <c r="U6" s="12"/>
      <c r="V6" s="12"/>
      <c r="W6" s="12"/>
      <c r="X6" s="246"/>
      <c r="Y6" s="12"/>
      <c r="Z6" s="12"/>
      <c r="AA6" s="12"/>
      <c r="AB6" s="12"/>
      <c r="AC6" s="12"/>
    </row>
    <row r="7" spans="1:33" s="64" customFormat="1" ht="12" customHeight="1" x14ac:dyDescent="0.25">
      <c r="A7" s="430"/>
      <c r="B7" s="431"/>
      <c r="C7" s="431"/>
      <c r="D7" s="431"/>
      <c r="E7" s="431"/>
      <c r="F7" s="432"/>
      <c r="L7" s="237"/>
      <c r="R7" s="237"/>
      <c r="X7" s="237"/>
      <c r="AD7" s="237"/>
    </row>
    <row r="8" spans="1:33" s="64" customFormat="1" ht="12" customHeight="1" x14ac:dyDescent="0.25">
      <c r="A8" s="430" t="s">
        <v>190</v>
      </c>
      <c r="B8" s="431"/>
      <c r="C8" s="431"/>
      <c r="D8" s="431"/>
      <c r="E8" s="431"/>
      <c r="F8" s="432"/>
      <c r="L8" s="237"/>
      <c r="R8" s="237"/>
      <c r="X8" s="237"/>
      <c r="AD8" s="237"/>
    </row>
    <row r="9" spans="1:33" s="64" customFormat="1" ht="12" customHeight="1" x14ac:dyDescent="0.25">
      <c r="A9" s="430" t="s">
        <v>40</v>
      </c>
      <c r="B9" s="431"/>
      <c r="C9" s="431"/>
      <c r="D9" s="431"/>
      <c r="E9" s="431"/>
      <c r="F9" s="432"/>
      <c r="L9" s="237"/>
      <c r="R9" s="237"/>
      <c r="X9" s="237"/>
      <c r="AD9" s="237"/>
    </row>
    <row r="10" spans="1:33" s="64" customFormat="1" ht="12" customHeight="1" x14ac:dyDescent="0.25">
      <c r="A10" s="430" t="s">
        <v>215</v>
      </c>
      <c r="B10" s="431"/>
      <c r="C10" s="431"/>
      <c r="D10" s="431"/>
      <c r="E10" s="431"/>
      <c r="F10" s="432"/>
      <c r="G10" s="65"/>
      <c r="L10" s="237"/>
      <c r="R10" s="237"/>
      <c r="X10" s="237"/>
      <c r="AD10" s="237"/>
    </row>
    <row r="11" spans="1:33" s="64" customFormat="1" ht="12" customHeight="1" x14ac:dyDescent="0.25">
      <c r="A11" s="430" t="s">
        <v>123</v>
      </c>
      <c r="B11" s="431"/>
      <c r="C11" s="431"/>
      <c r="D11" s="431"/>
      <c r="E11" s="431"/>
      <c r="F11" s="432"/>
      <c r="G11" s="65"/>
      <c r="L11" s="237"/>
      <c r="R11" s="237"/>
      <c r="X11" s="237"/>
      <c r="AD11" s="237"/>
    </row>
    <row r="12" spans="1:33" s="66" customFormat="1" ht="12" customHeight="1" x14ac:dyDescent="0.25">
      <c r="A12" s="436"/>
      <c r="B12" s="437"/>
      <c r="C12" s="437"/>
      <c r="D12" s="437"/>
      <c r="E12" s="437"/>
      <c r="F12" s="438"/>
      <c r="L12" s="238"/>
      <c r="R12" s="238"/>
      <c r="X12" s="238"/>
      <c r="AD12" s="238"/>
    </row>
    <row r="13" spans="1:33" s="66" customFormat="1" ht="12" customHeight="1" x14ac:dyDescent="0.25">
      <c r="L13" s="238"/>
      <c r="R13" s="238"/>
      <c r="X13" s="238"/>
      <c r="AD13" s="248" t="s">
        <v>130</v>
      </c>
    </row>
    <row r="14" spans="1:33" s="66" customFormat="1" ht="12" customHeight="1" x14ac:dyDescent="0.25">
      <c r="A14" s="412" t="s">
        <v>251</v>
      </c>
      <c r="B14" s="459" t="s">
        <v>136</v>
      </c>
      <c r="C14" s="415" t="s">
        <v>87</v>
      </c>
      <c r="D14" s="415"/>
      <c r="E14" s="415"/>
      <c r="F14" s="415"/>
      <c r="G14" s="130"/>
      <c r="H14" s="411" t="s">
        <v>143</v>
      </c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1"/>
      <c r="X14" s="411"/>
      <c r="Y14" s="411"/>
      <c r="Z14" s="411"/>
      <c r="AA14" s="411"/>
      <c r="AB14" s="411"/>
      <c r="AC14" s="411"/>
      <c r="AD14" s="480"/>
    </row>
    <row r="15" spans="1:33" s="66" customFormat="1" ht="12" customHeight="1" x14ac:dyDescent="0.25">
      <c r="A15" s="413"/>
      <c r="B15" s="460"/>
      <c r="C15" s="416"/>
      <c r="D15" s="416"/>
      <c r="E15" s="416"/>
      <c r="F15" s="416"/>
      <c r="G15" s="317"/>
      <c r="H15" s="419" t="s">
        <v>16</v>
      </c>
      <c r="I15" s="419"/>
      <c r="J15" s="419"/>
      <c r="K15" s="419"/>
      <c r="L15" s="419"/>
      <c r="M15" s="312"/>
      <c r="N15" s="419" t="s">
        <v>17</v>
      </c>
      <c r="O15" s="419"/>
      <c r="P15" s="419"/>
      <c r="Q15" s="419"/>
      <c r="R15" s="419"/>
      <c r="S15" s="312"/>
      <c r="T15" s="419" t="s">
        <v>18</v>
      </c>
      <c r="U15" s="419"/>
      <c r="V15" s="419"/>
      <c r="W15" s="419"/>
      <c r="X15" s="419"/>
      <c r="Y15" s="312"/>
      <c r="Z15" s="419" t="s">
        <v>1</v>
      </c>
      <c r="AA15" s="419"/>
      <c r="AB15" s="419"/>
      <c r="AC15" s="419"/>
      <c r="AD15" s="449"/>
      <c r="AE15" s="116"/>
      <c r="AF15" s="116"/>
      <c r="AG15" s="116"/>
    </row>
    <row r="16" spans="1:33" s="66" customFormat="1" ht="12" customHeight="1" x14ac:dyDescent="0.25">
      <c r="A16" s="414"/>
      <c r="B16" s="461"/>
      <c r="C16" s="330" t="s">
        <v>0</v>
      </c>
      <c r="D16" s="330" t="s">
        <v>192</v>
      </c>
      <c r="E16" s="330" t="s">
        <v>193</v>
      </c>
      <c r="F16" s="330" t="s">
        <v>194</v>
      </c>
      <c r="G16" s="331"/>
      <c r="H16" s="330" t="s">
        <v>0</v>
      </c>
      <c r="I16" s="330" t="s">
        <v>23</v>
      </c>
      <c r="J16" s="330" t="s">
        <v>24</v>
      </c>
      <c r="K16" s="330" t="s">
        <v>25</v>
      </c>
      <c r="L16" s="257" t="s">
        <v>116</v>
      </c>
      <c r="M16" s="331"/>
      <c r="N16" s="330" t="s">
        <v>0</v>
      </c>
      <c r="O16" s="330" t="s">
        <v>23</v>
      </c>
      <c r="P16" s="330" t="s">
        <v>24</v>
      </c>
      <c r="Q16" s="330" t="s">
        <v>25</v>
      </c>
      <c r="R16" s="257" t="s">
        <v>116</v>
      </c>
      <c r="S16" s="331"/>
      <c r="T16" s="330" t="s">
        <v>0</v>
      </c>
      <c r="U16" s="330" t="s">
        <v>23</v>
      </c>
      <c r="V16" s="330" t="s">
        <v>24</v>
      </c>
      <c r="W16" s="330" t="s">
        <v>25</v>
      </c>
      <c r="X16" s="257" t="s">
        <v>116</v>
      </c>
      <c r="Y16" s="331"/>
      <c r="Z16" s="330" t="s">
        <v>0</v>
      </c>
      <c r="AA16" s="330" t="s">
        <v>23</v>
      </c>
      <c r="AB16" s="330" t="s">
        <v>24</v>
      </c>
      <c r="AC16" s="330" t="s">
        <v>25</v>
      </c>
      <c r="AD16" s="284" t="s">
        <v>116</v>
      </c>
      <c r="AE16" s="116"/>
      <c r="AF16" s="116"/>
      <c r="AG16" s="116"/>
    </row>
    <row r="17" spans="1:33" s="66" customFormat="1" ht="12" customHeight="1" x14ac:dyDescent="0.25">
      <c r="A17" s="405" t="s">
        <v>3</v>
      </c>
      <c r="B17" s="318" t="s">
        <v>200</v>
      </c>
      <c r="C17" s="27">
        <v>9046.89</v>
      </c>
      <c r="D17" s="27">
        <v>8879.94</v>
      </c>
      <c r="E17" s="27">
        <v>9213.84</v>
      </c>
      <c r="F17" s="29">
        <v>9.4000000000000004E-3</v>
      </c>
      <c r="G17" s="28"/>
      <c r="H17" s="27">
        <v>2724.77</v>
      </c>
      <c r="I17" s="27">
        <v>2643.89</v>
      </c>
      <c r="J17" s="27">
        <v>2805.64</v>
      </c>
      <c r="K17" s="29">
        <v>1.5100000000000001E-2</v>
      </c>
      <c r="L17" s="240">
        <f>H17/$C17*100</f>
        <v>30.118305848750239</v>
      </c>
      <c r="M17" s="29"/>
      <c r="N17" s="27">
        <v>1310.0899999999999</v>
      </c>
      <c r="O17" s="27">
        <v>1255.83</v>
      </c>
      <c r="P17" s="27">
        <v>1364.36</v>
      </c>
      <c r="Q17" s="29">
        <v>2.1100000000000001E-2</v>
      </c>
      <c r="R17" s="240">
        <f>N17/$C17*100</f>
        <v>14.481108977781314</v>
      </c>
      <c r="S17" s="29"/>
      <c r="T17" s="27">
        <v>4780.3100000000004</v>
      </c>
      <c r="U17" s="27">
        <v>4662</v>
      </c>
      <c r="V17" s="27">
        <v>4898.62</v>
      </c>
      <c r="W17" s="29">
        <v>1.26E-2</v>
      </c>
      <c r="X17" s="240">
        <f>T17/$C17*100</f>
        <v>52.839262995349792</v>
      </c>
      <c r="Y17" s="29"/>
      <c r="Z17" s="27">
        <v>231.72</v>
      </c>
      <c r="AA17" s="27">
        <v>208.41</v>
      </c>
      <c r="AB17" s="27">
        <v>255.03</v>
      </c>
      <c r="AC17" s="29">
        <v>5.1299999999999998E-2</v>
      </c>
      <c r="AD17" s="250">
        <f>Z17/$C17*100</f>
        <v>2.5613221781186688</v>
      </c>
      <c r="AE17" s="116"/>
      <c r="AF17" s="116"/>
      <c r="AG17" s="116"/>
    </row>
    <row r="18" spans="1:33" s="66" customFormat="1" ht="12" customHeight="1" x14ac:dyDescent="0.25">
      <c r="A18" s="406"/>
      <c r="B18" s="315" t="s">
        <v>2</v>
      </c>
      <c r="C18" s="31">
        <v>5928.24</v>
      </c>
      <c r="D18" s="31">
        <v>5765.4</v>
      </c>
      <c r="E18" s="31">
        <v>6091.07</v>
      </c>
      <c r="F18" s="33">
        <v>1.4E-2</v>
      </c>
      <c r="G18" s="32"/>
      <c r="H18" s="31">
        <v>1804.71</v>
      </c>
      <c r="I18" s="31">
        <v>1728.4</v>
      </c>
      <c r="J18" s="31">
        <v>1881.03</v>
      </c>
      <c r="K18" s="33">
        <v>2.1600000000000001E-2</v>
      </c>
      <c r="L18" s="241">
        <f t="shared" ref="L18:L19" si="0">H18/$C18*100</f>
        <v>30.442593417270558</v>
      </c>
      <c r="M18" s="33"/>
      <c r="N18" s="31">
        <v>752.17</v>
      </c>
      <c r="O18" s="31">
        <v>700.96</v>
      </c>
      <c r="P18" s="31">
        <v>803.39</v>
      </c>
      <c r="Q18" s="33">
        <v>3.4700000000000002E-2</v>
      </c>
      <c r="R18" s="241">
        <f t="shared" ref="R18:R19" si="1">N18/$C18*100</f>
        <v>12.68791411953632</v>
      </c>
      <c r="S18" s="33"/>
      <c r="T18" s="31">
        <v>3214.98</v>
      </c>
      <c r="U18" s="31">
        <v>3099.67</v>
      </c>
      <c r="V18" s="31">
        <v>3330.3</v>
      </c>
      <c r="W18" s="33">
        <v>1.83E-2</v>
      </c>
      <c r="X18" s="241">
        <f t="shared" ref="X18:X19" si="2">T18/$C18*100</f>
        <v>54.231610056273027</v>
      </c>
      <c r="Y18" s="33"/>
      <c r="Z18" s="31">
        <v>156.37</v>
      </c>
      <c r="AA18" s="31">
        <v>134.12</v>
      </c>
      <c r="AB18" s="31">
        <v>178.63</v>
      </c>
      <c r="AC18" s="33">
        <v>7.2599999999999998E-2</v>
      </c>
      <c r="AD18" s="251">
        <f t="shared" ref="AD18:AD19" si="3">Z18/$C18*100</f>
        <v>2.6377137227912502</v>
      </c>
      <c r="AE18" s="116"/>
      <c r="AF18" s="116"/>
      <c r="AG18" s="116"/>
    </row>
    <row r="19" spans="1:33" s="66" customFormat="1" ht="12" customHeight="1" x14ac:dyDescent="0.25">
      <c r="A19" s="407"/>
      <c r="B19" s="320" t="s">
        <v>111</v>
      </c>
      <c r="C19" s="34">
        <v>3118.65</v>
      </c>
      <c r="D19" s="34">
        <v>3095.3</v>
      </c>
      <c r="E19" s="34">
        <v>3142.01</v>
      </c>
      <c r="F19" s="36">
        <v>3.8E-3</v>
      </c>
      <c r="G19" s="35"/>
      <c r="H19" s="34">
        <v>920.05</v>
      </c>
      <c r="I19" s="34">
        <v>898.79</v>
      </c>
      <c r="J19" s="34">
        <v>941.32</v>
      </c>
      <c r="K19" s="36">
        <v>1.18E-2</v>
      </c>
      <c r="L19" s="242">
        <f t="shared" si="0"/>
        <v>29.501547143796191</v>
      </c>
      <c r="M19" s="36"/>
      <c r="N19" s="34">
        <v>557.91999999999996</v>
      </c>
      <c r="O19" s="34">
        <v>541.46</v>
      </c>
      <c r="P19" s="34">
        <v>574.39</v>
      </c>
      <c r="Q19" s="36">
        <v>1.5100000000000001E-2</v>
      </c>
      <c r="R19" s="242">
        <f t="shared" si="1"/>
        <v>17.889792057460756</v>
      </c>
      <c r="S19" s="36"/>
      <c r="T19" s="34">
        <v>1565.33</v>
      </c>
      <c r="U19" s="34">
        <v>1541.4</v>
      </c>
      <c r="V19" s="34">
        <v>1589.26</v>
      </c>
      <c r="W19" s="36">
        <v>7.7999999999999996E-3</v>
      </c>
      <c r="X19" s="242">
        <f t="shared" si="2"/>
        <v>50.192551264168785</v>
      </c>
      <c r="Y19" s="36"/>
      <c r="Z19" s="34">
        <v>75.34</v>
      </c>
      <c r="AA19" s="34">
        <v>68.95</v>
      </c>
      <c r="AB19" s="34">
        <v>81.739999999999995</v>
      </c>
      <c r="AC19" s="36">
        <v>4.3299999999999998E-2</v>
      </c>
      <c r="AD19" s="252">
        <f t="shared" si="3"/>
        <v>2.4157888830102769</v>
      </c>
      <c r="AE19" s="116"/>
      <c r="AF19" s="116"/>
      <c r="AG19" s="116"/>
    </row>
    <row r="20" spans="1:33" s="66" customFormat="1" ht="12" customHeight="1" x14ac:dyDescent="0.25">
      <c r="A20" s="408" t="s">
        <v>222</v>
      </c>
      <c r="B20" s="318" t="s">
        <v>200</v>
      </c>
      <c r="C20" s="27">
        <v>19.350000000000001</v>
      </c>
      <c r="D20" s="27">
        <v>18.46</v>
      </c>
      <c r="E20" s="27">
        <v>20.239999999999998</v>
      </c>
      <c r="F20" s="29">
        <v>2.3E-2</v>
      </c>
      <c r="G20" s="28"/>
      <c r="H20" s="27">
        <v>8.0500000000000007</v>
      </c>
      <c r="I20" s="27">
        <v>7.24</v>
      </c>
      <c r="J20" s="27">
        <v>8.8699999999999992</v>
      </c>
      <c r="K20" s="29">
        <v>5.1999999999999998E-2</v>
      </c>
      <c r="L20" s="240">
        <f>H20/$C20*100</f>
        <v>41.60206718346253</v>
      </c>
      <c r="M20" s="29"/>
      <c r="N20" s="27">
        <v>5.19</v>
      </c>
      <c r="O20" s="27">
        <v>4.5199999999999996</v>
      </c>
      <c r="P20" s="27">
        <v>5.86</v>
      </c>
      <c r="Q20" s="29">
        <v>6.6000000000000003E-2</v>
      </c>
      <c r="R20" s="240">
        <f>N20/$C20*100</f>
        <v>26.821705426356591</v>
      </c>
      <c r="S20" s="29"/>
      <c r="T20" s="27">
        <v>5.73</v>
      </c>
      <c r="U20" s="27">
        <v>5.07</v>
      </c>
      <c r="V20" s="27">
        <v>6.39</v>
      </c>
      <c r="W20" s="29">
        <v>5.8999999999999997E-2</v>
      </c>
      <c r="X20" s="240">
        <f>T20/$C20*100</f>
        <v>29.612403100775193</v>
      </c>
      <c r="Y20" s="29"/>
      <c r="Z20" s="27">
        <v>0.38</v>
      </c>
      <c r="AA20" s="27">
        <v>0.23</v>
      </c>
      <c r="AB20" s="27">
        <v>0.53</v>
      </c>
      <c r="AC20" s="29">
        <v>0.20100000000000001</v>
      </c>
      <c r="AD20" s="250">
        <f>Z20/$C20*100</f>
        <v>1.9638242894056845</v>
      </c>
      <c r="AE20" s="116"/>
      <c r="AF20" s="116"/>
      <c r="AG20" s="116"/>
    </row>
    <row r="21" spans="1:33" s="66" customFormat="1" ht="12" customHeight="1" x14ac:dyDescent="0.25">
      <c r="A21" s="409"/>
      <c r="B21" s="315" t="s">
        <v>2</v>
      </c>
      <c r="C21" s="31">
        <v>5.83</v>
      </c>
      <c r="D21" s="31">
        <v>5.42</v>
      </c>
      <c r="E21" s="31">
        <v>6.24</v>
      </c>
      <c r="F21" s="33">
        <v>3.5999999999999997E-2</v>
      </c>
      <c r="G21" s="32"/>
      <c r="H21" s="31">
        <v>2.9</v>
      </c>
      <c r="I21" s="31">
        <v>2.56</v>
      </c>
      <c r="J21" s="31">
        <v>3.25</v>
      </c>
      <c r="K21" s="33">
        <v>0.06</v>
      </c>
      <c r="L21" s="241">
        <f t="shared" ref="L21:L22" si="4">H21/$C21*100</f>
        <v>49.742710120068608</v>
      </c>
      <c r="M21" s="33"/>
      <c r="N21" s="31">
        <v>1.08</v>
      </c>
      <c r="O21" s="31">
        <v>0.87</v>
      </c>
      <c r="P21" s="31">
        <v>1.29</v>
      </c>
      <c r="Q21" s="33">
        <v>0.1</v>
      </c>
      <c r="R21" s="241">
        <f t="shared" ref="R21:R22" si="5">N21/$C21*100</f>
        <v>18.524871355060036</v>
      </c>
      <c r="S21" s="33"/>
      <c r="T21" s="31">
        <v>1.69</v>
      </c>
      <c r="U21" s="31">
        <v>1.32</v>
      </c>
      <c r="V21" s="31">
        <v>2.0499999999999998</v>
      </c>
      <c r="W21" s="33">
        <v>0.111</v>
      </c>
      <c r="X21" s="241">
        <f t="shared" ref="X21:X22" si="6">T21/$C21*100</f>
        <v>28.987993138936535</v>
      </c>
      <c r="Y21" s="33"/>
      <c r="Z21" s="31">
        <v>0.16</v>
      </c>
      <c r="AA21" s="31">
        <v>7.0000000000000007E-2</v>
      </c>
      <c r="AB21" s="31">
        <v>0.25</v>
      </c>
      <c r="AC21" s="33">
        <v>0.29299999999999998</v>
      </c>
      <c r="AD21" s="251">
        <f t="shared" ref="AD21:AD22" si="7">Z21/$C21*100</f>
        <v>2.7444253859348198</v>
      </c>
      <c r="AE21" s="116"/>
      <c r="AF21" s="116"/>
      <c r="AG21" s="116"/>
    </row>
    <row r="22" spans="1:33" s="66" customFormat="1" ht="12" customHeight="1" x14ac:dyDescent="0.25">
      <c r="A22" s="409"/>
      <c r="B22" s="320" t="s">
        <v>111</v>
      </c>
      <c r="C22" s="34">
        <v>13.52</v>
      </c>
      <c r="D22" s="34">
        <v>12.78</v>
      </c>
      <c r="E22" s="34">
        <v>14.27</v>
      </c>
      <c r="F22" s="36">
        <v>2.8000000000000001E-2</v>
      </c>
      <c r="G22" s="35"/>
      <c r="H22" s="34">
        <v>5.15</v>
      </c>
      <c r="I22" s="34">
        <v>4.41</v>
      </c>
      <c r="J22" s="34">
        <v>5.88</v>
      </c>
      <c r="K22" s="36">
        <v>7.2999999999999995E-2</v>
      </c>
      <c r="L22" s="242">
        <f t="shared" si="4"/>
        <v>38.091715976331365</v>
      </c>
      <c r="M22" s="36"/>
      <c r="N22" s="34">
        <v>4.1100000000000003</v>
      </c>
      <c r="O22" s="34">
        <v>3.47</v>
      </c>
      <c r="P22" s="34">
        <v>4.74</v>
      </c>
      <c r="Q22" s="36">
        <v>7.9000000000000001E-2</v>
      </c>
      <c r="R22" s="242">
        <f t="shared" si="5"/>
        <v>30.399408284023671</v>
      </c>
      <c r="S22" s="36"/>
      <c r="T22" s="34">
        <v>4.04</v>
      </c>
      <c r="U22" s="34">
        <v>3.5</v>
      </c>
      <c r="V22" s="34">
        <v>4.59</v>
      </c>
      <c r="W22" s="36">
        <v>6.9000000000000006E-2</v>
      </c>
      <c r="X22" s="242">
        <f t="shared" si="6"/>
        <v>29.88165680473373</v>
      </c>
      <c r="Y22" s="36"/>
      <c r="Z22" s="34">
        <v>0.22</v>
      </c>
      <c r="AA22" s="34">
        <v>0.1</v>
      </c>
      <c r="AB22" s="34">
        <v>0.34</v>
      </c>
      <c r="AC22" s="36">
        <v>0.27400000000000002</v>
      </c>
      <c r="AD22" s="252">
        <f t="shared" si="7"/>
        <v>1.6272189349112427</v>
      </c>
      <c r="AE22" s="116"/>
      <c r="AF22" s="116"/>
      <c r="AG22" s="116"/>
    </row>
    <row r="23" spans="1:33" s="66" customFormat="1" ht="12" customHeight="1" x14ac:dyDescent="0.25">
      <c r="A23" s="405" t="s">
        <v>197</v>
      </c>
      <c r="B23" s="318" t="s">
        <v>200</v>
      </c>
      <c r="C23" s="27">
        <v>1209.22</v>
      </c>
      <c r="D23" s="27">
        <v>1140.42</v>
      </c>
      <c r="E23" s="27">
        <v>1278.03</v>
      </c>
      <c r="F23" s="29">
        <v>2.9000000000000001E-2</v>
      </c>
      <c r="G23" s="28"/>
      <c r="H23" s="27">
        <v>421.91</v>
      </c>
      <c r="I23" s="27">
        <v>387.05</v>
      </c>
      <c r="J23" s="27">
        <v>456.77</v>
      </c>
      <c r="K23" s="29">
        <v>4.2200000000000001E-2</v>
      </c>
      <c r="L23" s="240">
        <f>H23/$C23*100</f>
        <v>34.891086816294802</v>
      </c>
      <c r="M23" s="29"/>
      <c r="N23" s="27">
        <v>154.03</v>
      </c>
      <c r="O23" s="27">
        <v>133.57</v>
      </c>
      <c r="P23" s="27">
        <v>174.49</v>
      </c>
      <c r="Q23" s="29">
        <v>6.7799999999999999E-2</v>
      </c>
      <c r="R23" s="240">
        <f>N23/$C23*100</f>
        <v>12.73796331519492</v>
      </c>
      <c r="S23" s="29"/>
      <c r="T23" s="27">
        <v>609.5</v>
      </c>
      <c r="U23" s="27">
        <v>558.38</v>
      </c>
      <c r="V23" s="27">
        <v>660.61</v>
      </c>
      <c r="W23" s="29">
        <v>4.2799999999999998E-2</v>
      </c>
      <c r="X23" s="240">
        <f>T23/$C23*100</f>
        <v>50.404392914440713</v>
      </c>
      <c r="Y23" s="29"/>
      <c r="Z23" s="27">
        <v>23.79</v>
      </c>
      <c r="AA23" s="27">
        <v>12.68</v>
      </c>
      <c r="AB23" s="27">
        <v>34.9</v>
      </c>
      <c r="AC23" s="29">
        <v>0.23830000000000001</v>
      </c>
      <c r="AD23" s="250">
        <f>Z23/$C23*100</f>
        <v>1.9673839334446996</v>
      </c>
      <c r="AE23" s="116"/>
      <c r="AF23" s="116"/>
      <c r="AG23" s="116"/>
    </row>
    <row r="24" spans="1:33" s="66" customFormat="1" ht="12" customHeight="1" x14ac:dyDescent="0.25">
      <c r="A24" s="406"/>
      <c r="B24" s="315" t="s">
        <v>2</v>
      </c>
      <c r="C24" s="31">
        <v>804.13</v>
      </c>
      <c r="D24" s="31">
        <v>737.6</v>
      </c>
      <c r="E24" s="31">
        <v>870.66</v>
      </c>
      <c r="F24" s="33">
        <v>4.2200000000000001E-2</v>
      </c>
      <c r="G24" s="32"/>
      <c r="H24" s="31">
        <v>283.39999999999998</v>
      </c>
      <c r="I24" s="31">
        <v>253.1</v>
      </c>
      <c r="J24" s="31">
        <v>313.7</v>
      </c>
      <c r="K24" s="33">
        <v>5.45E-2</v>
      </c>
      <c r="L24" s="241">
        <f t="shared" ref="L24:L25" si="8">H24/$C24*100</f>
        <v>35.243057714548641</v>
      </c>
      <c r="M24" s="33"/>
      <c r="N24" s="31">
        <v>96.58</v>
      </c>
      <c r="O24" s="31">
        <v>77.739999999999995</v>
      </c>
      <c r="P24" s="31">
        <v>115.43</v>
      </c>
      <c r="Q24" s="33">
        <v>9.9599999999999994E-2</v>
      </c>
      <c r="R24" s="241">
        <f t="shared" ref="R24:R25" si="9">N24/$C24*100</f>
        <v>12.01049581535324</v>
      </c>
      <c r="S24" s="33"/>
      <c r="T24" s="31">
        <v>404.13</v>
      </c>
      <c r="U24" s="31">
        <v>354.3</v>
      </c>
      <c r="V24" s="31">
        <v>453.97</v>
      </c>
      <c r="W24" s="33">
        <v>6.2899999999999998E-2</v>
      </c>
      <c r="X24" s="241">
        <f t="shared" ref="X24:X25" si="10">T24/$C24*100</f>
        <v>50.256799273749266</v>
      </c>
      <c r="Y24" s="33"/>
      <c r="Z24" s="31">
        <v>20.02</v>
      </c>
      <c r="AA24" s="31">
        <v>9.1199999999999992</v>
      </c>
      <c r="AB24" s="31">
        <v>30.91</v>
      </c>
      <c r="AC24" s="33">
        <v>0.2777</v>
      </c>
      <c r="AD24" s="251">
        <f t="shared" ref="AD24:AD25" si="11">Z24/$C24*100</f>
        <v>2.4896471963488489</v>
      </c>
      <c r="AE24" s="116"/>
      <c r="AF24" s="116"/>
      <c r="AG24" s="116"/>
    </row>
    <row r="25" spans="1:33" s="66" customFormat="1" ht="12" customHeight="1" x14ac:dyDescent="0.25">
      <c r="A25" s="407"/>
      <c r="B25" s="320" t="s">
        <v>111</v>
      </c>
      <c r="C25" s="34">
        <v>405.09</v>
      </c>
      <c r="D25" s="34">
        <v>392.71</v>
      </c>
      <c r="E25" s="34">
        <v>417.48</v>
      </c>
      <c r="F25" s="36">
        <v>1.5599999999999999E-2</v>
      </c>
      <c r="G25" s="35"/>
      <c r="H25" s="34">
        <v>138.51</v>
      </c>
      <c r="I25" s="34">
        <v>126.85</v>
      </c>
      <c r="J25" s="34">
        <v>150.16999999999999</v>
      </c>
      <c r="K25" s="36">
        <v>4.2900000000000001E-2</v>
      </c>
      <c r="L25" s="242">
        <f t="shared" si="8"/>
        <v>34.192401688513662</v>
      </c>
      <c r="M25" s="36"/>
      <c r="N25" s="34">
        <v>57.44</v>
      </c>
      <c r="O25" s="34">
        <v>49.79</v>
      </c>
      <c r="P25" s="34">
        <v>65.099999999999994</v>
      </c>
      <c r="Q25" s="36">
        <v>6.8000000000000005E-2</v>
      </c>
      <c r="R25" s="242">
        <f t="shared" si="9"/>
        <v>14.17956503493051</v>
      </c>
      <c r="S25" s="36"/>
      <c r="T25" s="34">
        <v>205.37</v>
      </c>
      <c r="U25" s="34">
        <v>193.14</v>
      </c>
      <c r="V25" s="34">
        <v>217.6</v>
      </c>
      <c r="W25" s="36">
        <v>3.04E-2</v>
      </c>
      <c r="X25" s="242">
        <f t="shared" si="10"/>
        <v>50.697375891777142</v>
      </c>
      <c r="Y25" s="36"/>
      <c r="Z25" s="34">
        <v>3.77</v>
      </c>
      <c r="AA25" s="34">
        <v>1.6</v>
      </c>
      <c r="AB25" s="34">
        <v>5.94</v>
      </c>
      <c r="AC25" s="36">
        <v>0.29389999999999999</v>
      </c>
      <c r="AD25" s="252">
        <f t="shared" si="11"/>
        <v>0.9306573847786912</v>
      </c>
      <c r="AE25" s="116"/>
      <c r="AF25" s="116"/>
      <c r="AG25" s="116"/>
    </row>
    <row r="26" spans="1:33" s="66" customFormat="1" ht="12" customHeight="1" x14ac:dyDescent="0.25">
      <c r="A26" s="408" t="s">
        <v>223</v>
      </c>
      <c r="B26" s="318" t="s">
        <v>200</v>
      </c>
      <c r="C26" s="27">
        <v>75.8</v>
      </c>
      <c r="D26" s="27">
        <v>72.88</v>
      </c>
      <c r="E26" s="27">
        <v>78.72</v>
      </c>
      <c r="F26" s="29">
        <v>0.02</v>
      </c>
      <c r="G26" s="28"/>
      <c r="H26" s="27">
        <v>25.61</v>
      </c>
      <c r="I26" s="27">
        <v>22.93</v>
      </c>
      <c r="J26" s="27">
        <v>28.29</v>
      </c>
      <c r="K26" s="29">
        <v>5.2999999999999999E-2</v>
      </c>
      <c r="L26" s="240">
        <f>H26/$C26*100</f>
        <v>33.786279683377309</v>
      </c>
      <c r="M26" s="29"/>
      <c r="N26" s="27">
        <v>8.3800000000000008</v>
      </c>
      <c r="O26" s="27">
        <v>7.16</v>
      </c>
      <c r="P26" s="27">
        <v>9.6</v>
      </c>
      <c r="Q26" s="29">
        <v>7.3999999999999996E-2</v>
      </c>
      <c r="R26" s="240">
        <f>N26/$C26*100</f>
        <v>11.055408970976256</v>
      </c>
      <c r="S26" s="29"/>
      <c r="T26" s="27">
        <v>40.479999999999997</v>
      </c>
      <c r="U26" s="27">
        <v>37.71</v>
      </c>
      <c r="V26" s="27">
        <v>43.25</v>
      </c>
      <c r="W26" s="29">
        <v>3.5000000000000003E-2</v>
      </c>
      <c r="X26" s="240">
        <f>T26/$C26*100</f>
        <v>53.403693931398408</v>
      </c>
      <c r="Y26" s="29"/>
      <c r="Z26" s="27">
        <v>1.33</v>
      </c>
      <c r="AA26" s="27">
        <v>0.79</v>
      </c>
      <c r="AB26" s="27">
        <v>1.88</v>
      </c>
      <c r="AC26" s="29">
        <v>0.20899999999999999</v>
      </c>
      <c r="AD26" s="250">
        <f>Z26/$C26*100</f>
        <v>1.7546174142480213</v>
      </c>
      <c r="AE26" s="116"/>
      <c r="AF26" s="116"/>
      <c r="AG26" s="116"/>
    </row>
    <row r="27" spans="1:33" s="66" customFormat="1" ht="12" customHeight="1" x14ac:dyDescent="0.25">
      <c r="A27" s="409"/>
      <c r="B27" s="315" t="s">
        <v>2</v>
      </c>
      <c r="C27" s="31">
        <v>44.48</v>
      </c>
      <c r="D27" s="31">
        <v>42.15</v>
      </c>
      <c r="E27" s="31">
        <v>46.8</v>
      </c>
      <c r="F27" s="33">
        <v>2.7E-2</v>
      </c>
      <c r="G27" s="32"/>
      <c r="H27" s="31">
        <v>15.52</v>
      </c>
      <c r="I27" s="31">
        <v>13.35</v>
      </c>
      <c r="J27" s="31">
        <v>17.7</v>
      </c>
      <c r="K27" s="33">
        <v>7.1999999999999995E-2</v>
      </c>
      <c r="L27" s="241">
        <f t="shared" ref="L27" si="12">H27/$C27*100</f>
        <v>34.89208633093525</v>
      </c>
      <c r="M27" s="33"/>
      <c r="N27" s="31">
        <v>3.81</v>
      </c>
      <c r="O27" s="31">
        <v>3.02</v>
      </c>
      <c r="P27" s="31">
        <v>4.6100000000000003</v>
      </c>
      <c r="Q27" s="33">
        <v>0.106</v>
      </c>
      <c r="R27" s="241">
        <f t="shared" ref="R27" si="13">N27/$C27*100</f>
        <v>8.5656474820143895</v>
      </c>
      <c r="S27" s="33"/>
      <c r="T27" s="31">
        <v>24.58</v>
      </c>
      <c r="U27" s="31">
        <v>22.41</v>
      </c>
      <c r="V27" s="31">
        <v>26.74</v>
      </c>
      <c r="W27" s="33">
        <v>4.4999999999999998E-2</v>
      </c>
      <c r="X27" s="241">
        <f t="shared" ref="X27" si="14">T27/$C27*100</f>
        <v>55.260791366906467</v>
      </c>
      <c r="Y27" s="33"/>
      <c r="Z27" s="31">
        <v>0.56000000000000005</v>
      </c>
      <c r="AA27" s="31">
        <v>0.27</v>
      </c>
      <c r="AB27" s="31">
        <v>0.85</v>
      </c>
      <c r="AC27" s="33">
        <v>0.26300000000000001</v>
      </c>
      <c r="AD27" s="251">
        <f t="shared" ref="AD27" si="15">Z27/$C27*100</f>
        <v>1.2589928057553958</v>
      </c>
      <c r="AE27" s="116"/>
      <c r="AF27" s="116"/>
      <c r="AG27" s="116"/>
    </row>
    <row r="28" spans="1:33" s="66" customFormat="1" ht="12" customHeight="1" x14ac:dyDescent="0.25">
      <c r="A28" s="409"/>
      <c r="B28" s="320" t="s">
        <v>111</v>
      </c>
      <c r="C28" s="34">
        <v>31.33</v>
      </c>
      <c r="D28" s="34">
        <v>29.8</v>
      </c>
      <c r="E28" s="34">
        <v>32.85</v>
      </c>
      <c r="F28" s="36">
        <v>2.5000000000000001E-2</v>
      </c>
      <c r="G28" s="35"/>
      <c r="H28" s="34">
        <v>10.09</v>
      </c>
      <c r="I28" s="34">
        <v>8.5</v>
      </c>
      <c r="J28" s="34">
        <v>11.68</v>
      </c>
      <c r="K28" s="36">
        <v>0.08</v>
      </c>
      <c r="L28" s="242">
        <f>H28/$C28*100</f>
        <v>32.205553782317267</v>
      </c>
      <c r="M28" s="36"/>
      <c r="N28" s="34">
        <v>4.5599999999999996</v>
      </c>
      <c r="O28" s="34">
        <v>3.65</v>
      </c>
      <c r="P28" s="34">
        <v>5.48</v>
      </c>
      <c r="Q28" s="36">
        <v>0.10199999999999999</v>
      </c>
      <c r="R28" s="242">
        <f>N28/$C28*100</f>
        <v>14.554739865943183</v>
      </c>
      <c r="S28" s="36"/>
      <c r="T28" s="34">
        <v>15.9</v>
      </c>
      <c r="U28" s="34">
        <v>14.19</v>
      </c>
      <c r="V28" s="34">
        <v>17.62</v>
      </c>
      <c r="W28" s="36">
        <v>5.5E-2</v>
      </c>
      <c r="X28" s="242">
        <f>T28/$C28*100</f>
        <v>50.750079795722961</v>
      </c>
      <c r="Y28" s="36"/>
      <c r="Z28" s="34">
        <v>0.77</v>
      </c>
      <c r="AA28" s="34">
        <v>0.3</v>
      </c>
      <c r="AB28" s="34">
        <v>1.24</v>
      </c>
      <c r="AC28" s="36">
        <v>0.309</v>
      </c>
      <c r="AD28" s="252">
        <f>Z28/$C28*100</f>
        <v>2.4577082668368977</v>
      </c>
      <c r="AE28" s="116"/>
      <c r="AF28" s="116"/>
      <c r="AG28" s="116"/>
    </row>
    <row r="29" spans="1:33" s="66" customFormat="1" ht="12" customHeight="1" x14ac:dyDescent="0.25">
      <c r="A29" s="405" t="s">
        <v>224</v>
      </c>
      <c r="B29" s="318" t="s">
        <v>200</v>
      </c>
      <c r="C29" s="27">
        <v>365.3</v>
      </c>
      <c r="D29" s="27">
        <v>336.76</v>
      </c>
      <c r="E29" s="27">
        <v>393.84</v>
      </c>
      <c r="F29" s="29">
        <v>0.04</v>
      </c>
      <c r="G29" s="28"/>
      <c r="H29" s="27">
        <v>86.49</v>
      </c>
      <c r="I29" s="27">
        <v>72.98</v>
      </c>
      <c r="J29" s="27">
        <v>100</v>
      </c>
      <c r="K29" s="29">
        <v>0.08</v>
      </c>
      <c r="L29" s="240">
        <f t="shared" ref="L29:L30" si="16">H29/$C29*100</f>
        <v>23.676430331234599</v>
      </c>
      <c r="M29" s="29"/>
      <c r="N29" s="27">
        <v>25.39</v>
      </c>
      <c r="O29" s="27">
        <v>19.28</v>
      </c>
      <c r="P29" s="27">
        <v>31.5</v>
      </c>
      <c r="Q29" s="29">
        <v>0.123</v>
      </c>
      <c r="R29" s="240">
        <f t="shared" ref="R29:R30" si="17">N29/$C29*100</f>
        <v>6.9504516835477688</v>
      </c>
      <c r="S29" s="29"/>
      <c r="T29" s="27">
        <v>245.98</v>
      </c>
      <c r="U29" s="27">
        <v>222.27</v>
      </c>
      <c r="V29" s="27">
        <v>269.69</v>
      </c>
      <c r="W29" s="29">
        <v>4.9000000000000002E-2</v>
      </c>
      <c r="X29" s="240">
        <f t="shared" ref="X29:X30" si="18">T29/$C29*100</f>
        <v>67.336435806186685</v>
      </c>
      <c r="Y29" s="29"/>
      <c r="Z29" s="27">
        <v>7.45</v>
      </c>
      <c r="AA29" s="27">
        <v>4.47</v>
      </c>
      <c r="AB29" s="27">
        <v>10.42</v>
      </c>
      <c r="AC29" s="29">
        <v>0.20399999999999999</v>
      </c>
      <c r="AD29" s="250">
        <f t="shared" ref="AD29:AD30" si="19">Z29/$C29*100</f>
        <v>2.0394196550780181</v>
      </c>
      <c r="AE29" s="116"/>
      <c r="AF29" s="116"/>
      <c r="AG29" s="116"/>
    </row>
    <row r="30" spans="1:33" s="66" customFormat="1" ht="12" customHeight="1" x14ac:dyDescent="0.25">
      <c r="A30" s="406"/>
      <c r="B30" s="315" t="s">
        <v>2</v>
      </c>
      <c r="C30" s="31">
        <v>340.35</v>
      </c>
      <c r="D30" s="31">
        <v>312.44</v>
      </c>
      <c r="E30" s="31">
        <v>368.26</v>
      </c>
      <c r="F30" s="33">
        <v>4.2000000000000003E-2</v>
      </c>
      <c r="G30" s="32"/>
      <c r="H30" s="31">
        <v>79.63</v>
      </c>
      <c r="I30" s="31">
        <v>67.180000000000007</v>
      </c>
      <c r="J30" s="31">
        <v>92.07</v>
      </c>
      <c r="K30" s="33">
        <v>0.08</v>
      </c>
      <c r="L30" s="241">
        <f t="shared" si="16"/>
        <v>23.396503599236077</v>
      </c>
      <c r="M30" s="33"/>
      <c r="N30" s="31">
        <v>22.28</v>
      </c>
      <c r="O30" s="31">
        <v>16.18</v>
      </c>
      <c r="P30" s="31">
        <v>28.38</v>
      </c>
      <c r="Q30" s="33">
        <v>0.14000000000000001</v>
      </c>
      <c r="R30" s="241">
        <f t="shared" si="17"/>
        <v>6.5462024386660795</v>
      </c>
      <c r="S30" s="33"/>
      <c r="T30" s="31">
        <v>231.84</v>
      </c>
      <c r="U30" s="31">
        <v>208.26</v>
      </c>
      <c r="V30" s="31">
        <v>255.42</v>
      </c>
      <c r="W30" s="33">
        <v>5.1999999999999998E-2</v>
      </c>
      <c r="X30" s="241">
        <f t="shared" si="18"/>
        <v>68.118113706478624</v>
      </c>
      <c r="Y30" s="33"/>
      <c r="Z30" s="31">
        <v>6.6</v>
      </c>
      <c r="AA30" s="31">
        <v>3.66</v>
      </c>
      <c r="AB30" s="31">
        <v>9.5399999999999991</v>
      </c>
      <c r="AC30" s="33">
        <v>0.22700000000000001</v>
      </c>
      <c r="AD30" s="251">
        <f t="shared" si="19"/>
        <v>1.9391802556192155</v>
      </c>
      <c r="AE30" s="116"/>
      <c r="AF30" s="116"/>
      <c r="AG30" s="116"/>
    </row>
    <row r="31" spans="1:33" s="66" customFormat="1" ht="12" customHeight="1" x14ac:dyDescent="0.25">
      <c r="A31" s="407"/>
      <c r="B31" s="320" t="s">
        <v>111</v>
      </c>
      <c r="C31" s="34">
        <v>24.95</v>
      </c>
      <c r="D31" s="34">
        <v>23.93</v>
      </c>
      <c r="E31" s="34">
        <v>25.98</v>
      </c>
      <c r="F31" s="36">
        <v>2.1000000000000001E-2</v>
      </c>
      <c r="G31" s="35"/>
      <c r="H31" s="34">
        <v>6.86</v>
      </c>
      <c r="I31" s="34">
        <v>6.05</v>
      </c>
      <c r="J31" s="34">
        <v>7.68</v>
      </c>
      <c r="K31" s="36">
        <v>6.0999999999999999E-2</v>
      </c>
      <c r="L31" s="242">
        <f>H31/$C31*100</f>
        <v>27.494989979959922</v>
      </c>
      <c r="M31" s="36"/>
      <c r="N31" s="34">
        <v>3.11</v>
      </c>
      <c r="O31" s="34">
        <v>2.5099999999999998</v>
      </c>
      <c r="P31" s="34">
        <v>3.7</v>
      </c>
      <c r="Q31" s="36">
        <v>9.8000000000000004E-2</v>
      </c>
      <c r="R31" s="242">
        <f>N31/$C31*100</f>
        <v>12.464929859719438</v>
      </c>
      <c r="S31" s="36"/>
      <c r="T31" s="34">
        <v>14.14</v>
      </c>
      <c r="U31" s="34">
        <v>13.26</v>
      </c>
      <c r="V31" s="34">
        <v>15.02</v>
      </c>
      <c r="W31" s="36">
        <v>3.2000000000000001E-2</v>
      </c>
      <c r="X31" s="242">
        <f>T31/$C31*100</f>
        <v>56.673346693386776</v>
      </c>
      <c r="Y31" s="36"/>
      <c r="Z31" s="34">
        <v>0.85</v>
      </c>
      <c r="AA31" s="34">
        <v>0.51</v>
      </c>
      <c r="AB31" s="34">
        <v>1.18</v>
      </c>
      <c r="AC31" s="36">
        <v>0.20200000000000001</v>
      </c>
      <c r="AD31" s="252">
        <f>Z31/$C31*100</f>
        <v>3.4068136272545089</v>
      </c>
      <c r="AE31" s="116"/>
      <c r="AF31" s="116"/>
      <c r="AG31" s="116"/>
    </row>
    <row r="32" spans="1:33" s="66" customFormat="1" ht="12" customHeight="1" x14ac:dyDescent="0.25">
      <c r="A32" s="408" t="s">
        <v>198</v>
      </c>
      <c r="B32" s="318" t="s">
        <v>200</v>
      </c>
      <c r="C32" s="27">
        <v>876.55</v>
      </c>
      <c r="D32" s="27">
        <v>753.31</v>
      </c>
      <c r="E32" s="27">
        <v>999.79</v>
      </c>
      <c r="F32" s="29">
        <v>7.1999999999999995E-2</v>
      </c>
      <c r="G32" s="28"/>
      <c r="H32" s="27">
        <v>272.89</v>
      </c>
      <c r="I32" s="27">
        <v>216.12</v>
      </c>
      <c r="J32" s="27">
        <v>329.66</v>
      </c>
      <c r="K32" s="29">
        <v>0.106</v>
      </c>
      <c r="L32" s="240">
        <f t="shared" ref="L32:L33" si="20">H32/$C32*100</f>
        <v>31.132279961211566</v>
      </c>
      <c r="M32" s="29"/>
      <c r="N32" s="27">
        <v>189.97</v>
      </c>
      <c r="O32" s="27">
        <v>148.32</v>
      </c>
      <c r="P32" s="27">
        <v>231.62</v>
      </c>
      <c r="Q32" s="29">
        <v>0.112</v>
      </c>
      <c r="R32" s="240">
        <f t="shared" ref="R32:R33" si="21">N32/$C32*100</f>
        <v>21.672465917517542</v>
      </c>
      <c r="S32" s="29"/>
      <c r="T32" s="27">
        <v>381.98</v>
      </c>
      <c r="U32" s="27">
        <v>303.62</v>
      </c>
      <c r="V32" s="27">
        <v>460.34</v>
      </c>
      <c r="W32" s="29">
        <v>0.105</v>
      </c>
      <c r="X32" s="240">
        <f t="shared" ref="X32:X33" si="22">T32/$C32*100</f>
        <v>43.577662426558675</v>
      </c>
      <c r="Y32" s="29"/>
      <c r="Z32" s="27">
        <v>31.7</v>
      </c>
      <c r="AA32" s="27">
        <v>16.62</v>
      </c>
      <c r="AB32" s="27">
        <v>46.79</v>
      </c>
      <c r="AC32" s="29">
        <v>0.24299999999999999</v>
      </c>
      <c r="AD32" s="250">
        <f t="shared" ref="AD32:AD33" si="23">Z32/$C32*100</f>
        <v>3.6164508584792658</v>
      </c>
      <c r="AE32" s="116"/>
      <c r="AF32" s="116"/>
      <c r="AG32" s="116"/>
    </row>
    <row r="33" spans="1:33" s="66" customFormat="1" ht="12" customHeight="1" x14ac:dyDescent="0.25">
      <c r="A33" s="409"/>
      <c r="B33" s="315" t="s">
        <v>2</v>
      </c>
      <c r="C33" s="31">
        <v>872.06</v>
      </c>
      <c r="D33" s="31">
        <v>750.48</v>
      </c>
      <c r="E33" s="31">
        <v>993.64</v>
      </c>
      <c r="F33" s="33">
        <v>7.1099999999999997E-2</v>
      </c>
      <c r="G33" s="32"/>
      <c r="H33" s="31">
        <v>271.33</v>
      </c>
      <c r="I33" s="31">
        <v>215.01</v>
      </c>
      <c r="J33" s="31">
        <v>327.64999999999998</v>
      </c>
      <c r="K33" s="33">
        <v>0.10589999999999999</v>
      </c>
      <c r="L33" s="241">
        <f t="shared" si="20"/>
        <v>31.113684838199205</v>
      </c>
      <c r="M33" s="33"/>
      <c r="N33" s="31">
        <v>189.05</v>
      </c>
      <c r="O33" s="31">
        <v>147.86000000000001</v>
      </c>
      <c r="P33" s="31">
        <v>230.23</v>
      </c>
      <c r="Q33" s="33">
        <v>0.11119999999999999</v>
      </c>
      <c r="R33" s="241">
        <f t="shared" si="21"/>
        <v>21.678554227920099</v>
      </c>
      <c r="S33" s="33"/>
      <c r="T33" s="31">
        <v>380.26</v>
      </c>
      <c r="U33" s="31">
        <v>302.01</v>
      </c>
      <c r="V33" s="31">
        <v>458.5</v>
      </c>
      <c r="W33" s="33">
        <v>0.105</v>
      </c>
      <c r="X33" s="241">
        <f t="shared" si="22"/>
        <v>43.604797835011354</v>
      </c>
      <c r="Y33" s="33"/>
      <c r="Z33" s="31">
        <v>31.43</v>
      </c>
      <c r="AA33" s="31">
        <v>16.350000000000001</v>
      </c>
      <c r="AB33" s="31">
        <v>46.5</v>
      </c>
      <c r="AC33" s="33">
        <v>0.24479999999999999</v>
      </c>
      <c r="AD33" s="251">
        <f t="shared" si="23"/>
        <v>3.6041098089580994</v>
      </c>
      <c r="AE33" s="116"/>
      <c r="AF33" s="116"/>
      <c r="AG33" s="116"/>
    </row>
    <row r="34" spans="1:33" s="66" customFormat="1" ht="12" customHeight="1" x14ac:dyDescent="0.25">
      <c r="A34" s="409"/>
      <c r="B34" s="320" t="s">
        <v>111</v>
      </c>
      <c r="C34" s="34">
        <v>4.49</v>
      </c>
      <c r="D34" s="34">
        <v>4.3099999999999996</v>
      </c>
      <c r="E34" s="34">
        <v>4.67</v>
      </c>
      <c r="F34" s="36">
        <v>0.02</v>
      </c>
      <c r="G34" s="35"/>
      <c r="H34" s="34">
        <v>1.56</v>
      </c>
      <c r="I34" s="34">
        <v>1.36</v>
      </c>
      <c r="J34" s="34">
        <v>1.76</v>
      </c>
      <c r="K34" s="36">
        <v>6.5000000000000002E-2</v>
      </c>
      <c r="L34" s="242">
        <f>H34/$C34*100</f>
        <v>34.743875278396438</v>
      </c>
      <c r="M34" s="36"/>
      <c r="N34" s="34">
        <v>0.93</v>
      </c>
      <c r="O34" s="34">
        <v>0.79</v>
      </c>
      <c r="P34" s="34">
        <v>1.06</v>
      </c>
      <c r="Q34" s="36">
        <v>7.2999999999999995E-2</v>
      </c>
      <c r="R34" s="242">
        <f>N34/$C34*100</f>
        <v>20.712694877505569</v>
      </c>
      <c r="S34" s="36"/>
      <c r="T34" s="34">
        <v>1.73</v>
      </c>
      <c r="U34" s="34">
        <v>1.53</v>
      </c>
      <c r="V34" s="34">
        <v>1.92</v>
      </c>
      <c r="W34" s="36">
        <v>5.8000000000000003E-2</v>
      </c>
      <c r="X34" s="242">
        <f>T34/$C34*100</f>
        <v>38.530066815144764</v>
      </c>
      <c r="Y34" s="36"/>
      <c r="Z34" s="34">
        <v>0.28000000000000003</v>
      </c>
      <c r="AA34" s="34">
        <v>0.18</v>
      </c>
      <c r="AB34" s="34">
        <v>0.37</v>
      </c>
      <c r="AC34" s="36">
        <v>0.17499999999999999</v>
      </c>
      <c r="AD34" s="252">
        <f>Z34/$C34*100</f>
        <v>6.2360801781737196</v>
      </c>
      <c r="AE34" s="116"/>
      <c r="AF34" s="116"/>
      <c r="AG34" s="116"/>
    </row>
    <row r="35" spans="1:33" s="66" customFormat="1" ht="12" customHeight="1" x14ac:dyDescent="0.25">
      <c r="A35" s="405" t="s">
        <v>225</v>
      </c>
      <c r="B35" s="318" t="s">
        <v>200</v>
      </c>
      <c r="C35" s="27">
        <v>439.9</v>
      </c>
      <c r="D35" s="27">
        <v>421.55</v>
      </c>
      <c r="E35" s="27">
        <v>458.26</v>
      </c>
      <c r="F35" s="29">
        <v>2.1000000000000001E-2</v>
      </c>
      <c r="G35" s="28"/>
      <c r="H35" s="27">
        <v>112.6</v>
      </c>
      <c r="I35" s="27">
        <v>102.81</v>
      </c>
      <c r="J35" s="27">
        <v>122.39</v>
      </c>
      <c r="K35" s="29">
        <v>4.3999999999999997E-2</v>
      </c>
      <c r="L35" s="240">
        <f t="shared" ref="L35:L36" si="24">H35/$C35*100</f>
        <v>25.596726528756538</v>
      </c>
      <c r="M35" s="29"/>
      <c r="N35" s="27">
        <v>44.47</v>
      </c>
      <c r="O35" s="27">
        <v>38.340000000000003</v>
      </c>
      <c r="P35" s="27">
        <v>50.61</v>
      </c>
      <c r="Q35" s="29">
        <v>7.0000000000000007E-2</v>
      </c>
      <c r="R35" s="240">
        <f t="shared" ref="R35:R36" si="25">N35/$C35*100</f>
        <v>10.10911570811548</v>
      </c>
      <c r="S35" s="29"/>
      <c r="T35" s="27">
        <v>276.27</v>
      </c>
      <c r="U35" s="27">
        <v>260.31</v>
      </c>
      <c r="V35" s="27">
        <v>292.24</v>
      </c>
      <c r="W35" s="29">
        <v>2.9000000000000001E-2</v>
      </c>
      <c r="X35" s="240">
        <f t="shared" ref="X35:X36" si="26">T35/$C35*100</f>
        <v>62.802909752216408</v>
      </c>
      <c r="Y35" s="29"/>
      <c r="Z35" s="27">
        <v>6.56</v>
      </c>
      <c r="AA35" s="27">
        <v>3.88</v>
      </c>
      <c r="AB35" s="27">
        <v>9.23</v>
      </c>
      <c r="AC35" s="29">
        <v>0.20799999999999999</v>
      </c>
      <c r="AD35" s="250">
        <f t="shared" ref="AD35:AD36" si="27">Z35/$C35*100</f>
        <v>1.4912480109115709</v>
      </c>
      <c r="AE35" s="116"/>
      <c r="AF35" s="116"/>
      <c r="AG35" s="116"/>
    </row>
    <row r="36" spans="1:33" s="66" customFormat="1" ht="12" customHeight="1" x14ac:dyDescent="0.25">
      <c r="A36" s="406"/>
      <c r="B36" s="315" t="s">
        <v>2</v>
      </c>
      <c r="C36" s="31">
        <v>315.24</v>
      </c>
      <c r="D36" s="31">
        <v>297.7</v>
      </c>
      <c r="E36" s="31">
        <v>332.78</v>
      </c>
      <c r="F36" s="33">
        <v>2.8000000000000001E-2</v>
      </c>
      <c r="G36" s="32"/>
      <c r="H36" s="31">
        <v>79.61</v>
      </c>
      <c r="I36" s="31">
        <v>70.52</v>
      </c>
      <c r="J36" s="31">
        <v>88.7</v>
      </c>
      <c r="K36" s="33">
        <v>5.8000000000000003E-2</v>
      </c>
      <c r="L36" s="241">
        <f t="shared" si="24"/>
        <v>25.253774901662222</v>
      </c>
      <c r="M36" s="33"/>
      <c r="N36" s="31">
        <v>24.1</v>
      </c>
      <c r="O36" s="31">
        <v>18.61</v>
      </c>
      <c r="P36" s="31">
        <v>29.59</v>
      </c>
      <c r="Q36" s="33">
        <v>0.11600000000000001</v>
      </c>
      <c r="R36" s="241">
        <f t="shared" si="25"/>
        <v>7.644968912574547</v>
      </c>
      <c r="S36" s="33"/>
      <c r="T36" s="31">
        <v>205.91</v>
      </c>
      <c r="U36" s="31">
        <v>190.66</v>
      </c>
      <c r="V36" s="31">
        <v>221.15</v>
      </c>
      <c r="W36" s="33">
        <v>3.7999999999999999E-2</v>
      </c>
      <c r="X36" s="241">
        <f t="shared" si="26"/>
        <v>65.318487501586091</v>
      </c>
      <c r="Y36" s="33"/>
      <c r="Z36" s="31">
        <v>5.62</v>
      </c>
      <c r="AA36" s="31">
        <v>3.02</v>
      </c>
      <c r="AB36" s="31">
        <v>8.2200000000000006</v>
      </c>
      <c r="AC36" s="33">
        <v>0.23599999999999999</v>
      </c>
      <c r="AD36" s="251">
        <f t="shared" si="27"/>
        <v>1.7827686841771349</v>
      </c>
      <c r="AE36" s="116"/>
      <c r="AF36" s="116"/>
      <c r="AG36" s="116"/>
    </row>
    <row r="37" spans="1:33" s="66" customFormat="1" ht="12" customHeight="1" x14ac:dyDescent="0.25">
      <c r="A37" s="407"/>
      <c r="B37" s="320" t="s">
        <v>111</v>
      </c>
      <c r="C37" s="34">
        <v>124.66</v>
      </c>
      <c r="D37" s="34">
        <v>120.75</v>
      </c>
      <c r="E37" s="34">
        <v>128.58000000000001</v>
      </c>
      <c r="F37" s="36">
        <v>1.6E-2</v>
      </c>
      <c r="G37" s="35"/>
      <c r="H37" s="34">
        <v>32.99</v>
      </c>
      <c r="I37" s="34">
        <v>29.49</v>
      </c>
      <c r="J37" s="34">
        <v>36.479999999999997</v>
      </c>
      <c r="K37" s="36">
        <v>5.3999999999999999E-2</v>
      </c>
      <c r="L37" s="242">
        <f>H37/$C37*100</f>
        <v>26.463982031124662</v>
      </c>
      <c r="M37" s="36"/>
      <c r="N37" s="34">
        <v>20.37</v>
      </c>
      <c r="O37" s="34">
        <v>17.52</v>
      </c>
      <c r="P37" s="34">
        <v>23.23</v>
      </c>
      <c r="Q37" s="36">
        <v>7.0999999999999994E-2</v>
      </c>
      <c r="R37" s="242">
        <f>N37/$C37*100</f>
        <v>16.340446013155784</v>
      </c>
      <c r="S37" s="36"/>
      <c r="T37" s="34">
        <v>70.37</v>
      </c>
      <c r="U37" s="34">
        <v>66.599999999999994</v>
      </c>
      <c r="V37" s="34">
        <v>74.13</v>
      </c>
      <c r="W37" s="36">
        <v>2.7E-2</v>
      </c>
      <c r="X37" s="242">
        <f>T37/$C37*100</f>
        <v>56.449542756297134</v>
      </c>
      <c r="Y37" s="36"/>
      <c r="Z37" s="34">
        <v>0.94</v>
      </c>
      <c r="AA37" s="34">
        <v>0.28000000000000003</v>
      </c>
      <c r="AB37" s="34">
        <v>1.59</v>
      </c>
      <c r="AC37" s="36">
        <v>0.35799999999999998</v>
      </c>
      <c r="AD37" s="252">
        <f>Z37/$C37*100</f>
        <v>0.75405101877105718</v>
      </c>
      <c r="AE37" s="116"/>
      <c r="AF37" s="116"/>
      <c r="AG37" s="116"/>
    </row>
    <row r="38" spans="1:33" s="66" customFormat="1" ht="12" customHeight="1" x14ac:dyDescent="0.25">
      <c r="A38" s="408" t="s">
        <v>226</v>
      </c>
      <c r="B38" s="318" t="s">
        <v>200</v>
      </c>
      <c r="C38" s="27">
        <v>289.04000000000002</v>
      </c>
      <c r="D38" s="27">
        <v>278.64</v>
      </c>
      <c r="E38" s="27">
        <v>299.43</v>
      </c>
      <c r="F38" s="29">
        <v>1.7999999999999999E-2</v>
      </c>
      <c r="G38" s="28"/>
      <c r="H38" s="27">
        <v>105.64</v>
      </c>
      <c r="I38" s="27">
        <v>99</v>
      </c>
      <c r="J38" s="27">
        <v>112.29</v>
      </c>
      <c r="K38" s="29">
        <v>3.2000000000000001E-2</v>
      </c>
      <c r="L38" s="240">
        <f t="shared" ref="L38:L39" si="28">H38/$C38*100</f>
        <v>36.548574591752001</v>
      </c>
      <c r="M38" s="29"/>
      <c r="N38" s="27">
        <v>54.72</v>
      </c>
      <c r="O38" s="27">
        <v>49.57</v>
      </c>
      <c r="P38" s="27">
        <v>59.88</v>
      </c>
      <c r="Q38" s="29">
        <v>4.8000000000000001E-2</v>
      </c>
      <c r="R38" s="240">
        <f t="shared" ref="R38:R39" si="29">N38/$C38*100</f>
        <v>18.931635759756432</v>
      </c>
      <c r="S38" s="29"/>
      <c r="T38" s="27">
        <v>124.17</v>
      </c>
      <c r="U38" s="27">
        <v>116.53</v>
      </c>
      <c r="V38" s="27">
        <v>131.81</v>
      </c>
      <c r="W38" s="29">
        <v>3.1E-2</v>
      </c>
      <c r="X38" s="240">
        <f t="shared" ref="X38:X39" si="30">T38/$C38*100</f>
        <v>42.95945197896485</v>
      </c>
      <c r="Y38" s="29"/>
      <c r="Z38" s="27">
        <v>4.5</v>
      </c>
      <c r="AA38" s="27">
        <v>2.79</v>
      </c>
      <c r="AB38" s="27">
        <v>6.21</v>
      </c>
      <c r="AC38" s="29">
        <v>0.19400000000000001</v>
      </c>
      <c r="AD38" s="250">
        <f t="shared" ref="AD38:AD39" si="31">Z38/$C38*100</f>
        <v>1.5568779407694435</v>
      </c>
      <c r="AE38" s="116"/>
      <c r="AF38" s="116"/>
      <c r="AG38" s="116"/>
    </row>
    <row r="39" spans="1:33" s="66" customFormat="1" ht="12" customHeight="1" x14ac:dyDescent="0.25">
      <c r="A39" s="409"/>
      <c r="B39" s="315" t="s">
        <v>2</v>
      </c>
      <c r="C39" s="31">
        <v>129.26</v>
      </c>
      <c r="D39" s="31">
        <v>120.32</v>
      </c>
      <c r="E39" s="31">
        <v>138.19</v>
      </c>
      <c r="F39" s="33">
        <v>3.5000000000000003E-2</v>
      </c>
      <c r="G39" s="32"/>
      <c r="H39" s="31">
        <v>45.53</v>
      </c>
      <c r="I39" s="31">
        <v>41.01</v>
      </c>
      <c r="J39" s="31">
        <v>50.06</v>
      </c>
      <c r="K39" s="33">
        <v>5.0999999999999997E-2</v>
      </c>
      <c r="L39" s="241">
        <f t="shared" si="28"/>
        <v>35.223580380628192</v>
      </c>
      <c r="M39" s="33"/>
      <c r="N39" s="31">
        <v>20.92</v>
      </c>
      <c r="O39" s="31">
        <v>17.13</v>
      </c>
      <c r="P39" s="31">
        <v>24.71</v>
      </c>
      <c r="Q39" s="33">
        <v>9.1999999999999998E-2</v>
      </c>
      <c r="R39" s="241">
        <f t="shared" si="29"/>
        <v>16.184434473154884</v>
      </c>
      <c r="S39" s="33"/>
      <c r="T39" s="31">
        <v>59.78</v>
      </c>
      <c r="U39" s="31">
        <v>53.7</v>
      </c>
      <c r="V39" s="31">
        <v>65.86</v>
      </c>
      <c r="W39" s="33">
        <v>5.1999999999999998E-2</v>
      </c>
      <c r="X39" s="241">
        <f t="shared" si="30"/>
        <v>46.247872505028631</v>
      </c>
      <c r="Y39" s="33"/>
      <c r="Z39" s="31">
        <v>3.03</v>
      </c>
      <c r="AA39" s="31">
        <v>1.61</v>
      </c>
      <c r="AB39" s="31">
        <v>4.4400000000000004</v>
      </c>
      <c r="AC39" s="33">
        <v>0.23799999999999999</v>
      </c>
      <c r="AD39" s="251">
        <f t="shared" si="31"/>
        <v>2.3441126411883029</v>
      </c>
      <c r="AE39" s="116"/>
      <c r="AF39" s="116"/>
      <c r="AG39" s="116"/>
    </row>
    <row r="40" spans="1:33" s="66" customFormat="1" ht="12" customHeight="1" x14ac:dyDescent="0.25">
      <c r="A40" s="409"/>
      <c r="B40" s="320" t="s">
        <v>111</v>
      </c>
      <c r="C40" s="34">
        <v>159.78</v>
      </c>
      <c r="D40" s="34">
        <v>154.68</v>
      </c>
      <c r="E40" s="34">
        <v>164.88</v>
      </c>
      <c r="F40" s="36">
        <v>1.6E-2</v>
      </c>
      <c r="G40" s="35"/>
      <c r="H40" s="34">
        <v>60.11</v>
      </c>
      <c r="I40" s="34">
        <v>55.26</v>
      </c>
      <c r="J40" s="34">
        <v>64.959999999999994</v>
      </c>
      <c r="K40" s="36">
        <v>4.1000000000000002E-2</v>
      </c>
      <c r="L40" s="242">
        <f>H40/$C40*100</f>
        <v>37.620478157466515</v>
      </c>
      <c r="M40" s="36"/>
      <c r="N40" s="34">
        <v>33.81</v>
      </c>
      <c r="O40" s="34">
        <v>30.31</v>
      </c>
      <c r="P40" s="34">
        <v>37.299999999999997</v>
      </c>
      <c r="Q40" s="36">
        <v>5.2999999999999999E-2</v>
      </c>
      <c r="R40" s="242">
        <f>N40/$C40*100</f>
        <v>21.160345475028166</v>
      </c>
      <c r="S40" s="36"/>
      <c r="T40" s="34">
        <v>64.39</v>
      </c>
      <c r="U40" s="34">
        <v>59.86</v>
      </c>
      <c r="V40" s="34">
        <v>68.91</v>
      </c>
      <c r="W40" s="36">
        <v>3.5999999999999997E-2</v>
      </c>
      <c r="X40" s="242">
        <f>T40/$C40*100</f>
        <v>40.299161346851918</v>
      </c>
      <c r="Y40" s="36"/>
      <c r="Z40" s="34">
        <v>1.48</v>
      </c>
      <c r="AA40" s="34">
        <v>0.49</v>
      </c>
      <c r="AB40" s="34">
        <v>2.46</v>
      </c>
      <c r="AC40" s="36">
        <v>0.33900000000000002</v>
      </c>
      <c r="AD40" s="252">
        <f>Z40/$C40*100</f>
        <v>0.92627362623607468</v>
      </c>
      <c r="AE40" s="116"/>
      <c r="AF40" s="116"/>
      <c r="AG40" s="116"/>
    </row>
    <row r="41" spans="1:33" s="66" customFormat="1" ht="12" customHeight="1" x14ac:dyDescent="0.25">
      <c r="A41" s="405" t="s">
        <v>227</v>
      </c>
      <c r="B41" s="318" t="s">
        <v>200</v>
      </c>
      <c r="C41" s="27">
        <v>192.46</v>
      </c>
      <c r="D41" s="27">
        <v>181.66</v>
      </c>
      <c r="E41" s="27">
        <v>203.26</v>
      </c>
      <c r="F41" s="29">
        <v>2.9000000000000001E-2</v>
      </c>
      <c r="G41" s="28"/>
      <c r="H41" s="27">
        <v>61.68</v>
      </c>
      <c r="I41" s="27">
        <v>55.43</v>
      </c>
      <c r="J41" s="27">
        <v>67.92</v>
      </c>
      <c r="K41" s="29">
        <v>5.1999999999999998E-2</v>
      </c>
      <c r="L41" s="240">
        <f t="shared" ref="L41" si="32">H41/$C41*100</f>
        <v>32.048217811493295</v>
      </c>
      <c r="M41" s="29"/>
      <c r="N41" s="27">
        <v>30.19</v>
      </c>
      <c r="O41" s="27">
        <v>26.94</v>
      </c>
      <c r="P41" s="27">
        <v>33.44</v>
      </c>
      <c r="Q41" s="29">
        <v>5.5E-2</v>
      </c>
      <c r="R41" s="240">
        <f t="shared" ref="R41" si="33">N41/$C41*100</f>
        <v>15.6863763898992</v>
      </c>
      <c r="S41" s="29"/>
      <c r="T41" s="27">
        <v>97.49</v>
      </c>
      <c r="U41" s="27">
        <v>89.85</v>
      </c>
      <c r="V41" s="27">
        <v>105.12</v>
      </c>
      <c r="W41" s="29">
        <v>0.04</v>
      </c>
      <c r="X41" s="240">
        <f t="shared" ref="X41" si="34">T41/$C41*100</f>
        <v>50.654681492258128</v>
      </c>
      <c r="Y41" s="29"/>
      <c r="Z41" s="27">
        <v>3.11</v>
      </c>
      <c r="AA41" s="27">
        <v>1.95</v>
      </c>
      <c r="AB41" s="27">
        <v>4.26</v>
      </c>
      <c r="AC41" s="29">
        <v>0.19</v>
      </c>
      <c r="AD41" s="250">
        <f t="shared" ref="AD41" si="35">Z41/$C41*100</f>
        <v>1.6159201912085628</v>
      </c>
      <c r="AE41" s="116"/>
      <c r="AF41" s="116"/>
      <c r="AG41" s="116"/>
    </row>
    <row r="42" spans="1:33" s="66" customFormat="1" ht="12" customHeight="1" x14ac:dyDescent="0.25">
      <c r="A42" s="406"/>
      <c r="B42" s="315" t="s">
        <v>2</v>
      </c>
      <c r="C42" s="31">
        <v>116.35</v>
      </c>
      <c r="D42" s="31">
        <v>105.95</v>
      </c>
      <c r="E42" s="31">
        <v>126.76</v>
      </c>
      <c r="F42" s="33">
        <v>4.5999999999999999E-2</v>
      </c>
      <c r="G42" s="32"/>
      <c r="H42" s="31">
        <v>42.86</v>
      </c>
      <c r="I42" s="31">
        <v>37.04</v>
      </c>
      <c r="J42" s="31">
        <v>48.68</v>
      </c>
      <c r="K42" s="33">
        <v>6.9000000000000006E-2</v>
      </c>
      <c r="L42" s="241">
        <f>H42/$C42*100</f>
        <v>36.837129351095832</v>
      </c>
      <c r="M42" s="33"/>
      <c r="N42" s="31">
        <v>15.19</v>
      </c>
      <c r="O42" s="31">
        <v>12.39</v>
      </c>
      <c r="P42" s="31">
        <v>18</v>
      </c>
      <c r="Q42" s="33">
        <v>9.4E-2</v>
      </c>
      <c r="R42" s="241">
        <f>N42/$C42*100</f>
        <v>13.055436183927805</v>
      </c>
      <c r="S42" s="33"/>
      <c r="T42" s="31">
        <v>55.94</v>
      </c>
      <c r="U42" s="31">
        <v>48.78</v>
      </c>
      <c r="V42" s="31">
        <v>63.1</v>
      </c>
      <c r="W42" s="33">
        <v>6.5000000000000002E-2</v>
      </c>
      <c r="X42" s="241">
        <f>T42/$C42*100</f>
        <v>48.079071766222604</v>
      </c>
      <c r="Y42" s="33"/>
      <c r="Z42" s="31">
        <v>2.36</v>
      </c>
      <c r="AA42" s="31">
        <v>1.29</v>
      </c>
      <c r="AB42" s="31">
        <v>3.43</v>
      </c>
      <c r="AC42" s="33">
        <v>0.23200000000000001</v>
      </c>
      <c r="AD42" s="251">
        <f>Z42/$C42*100</f>
        <v>2.0283626987537602</v>
      </c>
      <c r="AE42" s="116"/>
      <c r="AF42" s="116"/>
      <c r="AG42" s="116"/>
    </row>
    <row r="43" spans="1:33" s="66" customFormat="1" ht="12" customHeight="1" x14ac:dyDescent="0.25">
      <c r="A43" s="407"/>
      <c r="B43" s="320" t="s">
        <v>111</v>
      </c>
      <c r="C43" s="34">
        <v>76.099999999999994</v>
      </c>
      <c r="D43" s="34">
        <v>73.569999999999993</v>
      </c>
      <c r="E43" s="34">
        <v>78.63</v>
      </c>
      <c r="F43" s="36">
        <v>1.7000000000000001E-2</v>
      </c>
      <c r="G43" s="35"/>
      <c r="H43" s="34">
        <v>18.82</v>
      </c>
      <c r="I43" s="34">
        <v>16.63</v>
      </c>
      <c r="J43" s="34">
        <v>21.01</v>
      </c>
      <c r="K43" s="36">
        <v>5.8999999999999997E-2</v>
      </c>
      <c r="L43" s="242">
        <f t="shared" ref="L43" si="36">H43/$C43*100</f>
        <v>24.73061760840999</v>
      </c>
      <c r="M43" s="36"/>
      <c r="N43" s="34">
        <v>15</v>
      </c>
      <c r="O43" s="34">
        <v>13.38</v>
      </c>
      <c r="P43" s="34">
        <v>16.62</v>
      </c>
      <c r="Q43" s="36">
        <v>5.5E-2</v>
      </c>
      <c r="R43" s="242">
        <f t="shared" ref="R43" si="37">N43/$C43*100</f>
        <v>19.710906701708282</v>
      </c>
      <c r="S43" s="36"/>
      <c r="T43" s="34">
        <v>41.54</v>
      </c>
      <c r="U43" s="34">
        <v>39.020000000000003</v>
      </c>
      <c r="V43" s="34">
        <v>44.07</v>
      </c>
      <c r="W43" s="36">
        <v>3.1E-2</v>
      </c>
      <c r="X43" s="242">
        <f t="shared" ref="X43" si="38">T43/$C43*100</f>
        <v>54.586070959264134</v>
      </c>
      <c r="Y43" s="36"/>
      <c r="Z43" s="34">
        <v>0.75</v>
      </c>
      <c r="AA43" s="34">
        <v>0.34</v>
      </c>
      <c r="AB43" s="34">
        <v>1.1499999999999999</v>
      </c>
      <c r="AC43" s="36">
        <v>0.27800000000000002</v>
      </c>
      <c r="AD43" s="252">
        <f t="shared" ref="AD43" si="39">Z43/$C43*100</f>
        <v>0.98554533508541398</v>
      </c>
      <c r="AE43" s="116"/>
      <c r="AF43" s="116"/>
      <c r="AG43" s="116"/>
    </row>
    <row r="44" spans="1:33" s="66" customFormat="1" ht="12" customHeight="1" x14ac:dyDescent="0.25">
      <c r="A44" s="408" t="s">
        <v>228</v>
      </c>
      <c r="B44" s="318" t="s">
        <v>200</v>
      </c>
      <c r="C44" s="27">
        <v>128.52000000000001</v>
      </c>
      <c r="D44" s="27">
        <v>124.47</v>
      </c>
      <c r="E44" s="27">
        <v>132.57</v>
      </c>
      <c r="F44" s="29">
        <v>1.6E-2</v>
      </c>
      <c r="G44" s="28"/>
      <c r="H44" s="27">
        <v>44.05</v>
      </c>
      <c r="I44" s="27">
        <v>41.07</v>
      </c>
      <c r="J44" s="27">
        <v>47.04</v>
      </c>
      <c r="K44" s="29">
        <v>3.5000000000000003E-2</v>
      </c>
      <c r="L44" s="240">
        <f t="shared" ref="L44:L75" si="40">H44/$C44*100</f>
        <v>34.274821039526913</v>
      </c>
      <c r="M44" s="29"/>
      <c r="N44" s="27">
        <v>16.38</v>
      </c>
      <c r="O44" s="27">
        <v>14.37</v>
      </c>
      <c r="P44" s="27">
        <v>18.38</v>
      </c>
      <c r="Q44" s="29">
        <v>6.3E-2</v>
      </c>
      <c r="R44" s="240">
        <f t="shared" ref="R44:R75" si="41">N44/$C44*100</f>
        <v>12.745098039215685</v>
      </c>
      <c r="S44" s="29"/>
      <c r="T44" s="27">
        <v>67</v>
      </c>
      <c r="U44" s="27">
        <v>63.7</v>
      </c>
      <c r="V44" s="27">
        <v>70.290000000000006</v>
      </c>
      <c r="W44" s="29">
        <v>2.5000000000000001E-2</v>
      </c>
      <c r="X44" s="240">
        <f t="shared" ref="X44:X75" si="42">T44/$C44*100</f>
        <v>52.131963896669774</v>
      </c>
      <c r="Y44" s="29"/>
      <c r="Z44" s="27">
        <v>1.1000000000000001</v>
      </c>
      <c r="AA44" s="27">
        <v>0.56999999999999995</v>
      </c>
      <c r="AB44" s="27">
        <v>1.62</v>
      </c>
      <c r="AC44" s="29">
        <v>0.245</v>
      </c>
      <c r="AD44" s="250">
        <f t="shared" ref="AD44:AD75" si="43">Z44/$C44*100</f>
        <v>0.85589791472144416</v>
      </c>
    </row>
    <row r="45" spans="1:33" s="66" customFormat="1" ht="12" customHeight="1" x14ac:dyDescent="0.25">
      <c r="A45" s="409"/>
      <c r="B45" s="315" t="s">
        <v>2</v>
      </c>
      <c r="C45" s="31">
        <v>70.61</v>
      </c>
      <c r="D45" s="31">
        <v>66.790000000000006</v>
      </c>
      <c r="E45" s="31">
        <v>74.430000000000007</v>
      </c>
      <c r="F45" s="33">
        <v>2.8000000000000001E-2</v>
      </c>
      <c r="G45" s="32"/>
      <c r="H45" s="31">
        <v>25.58</v>
      </c>
      <c r="I45" s="31">
        <v>23.05</v>
      </c>
      <c r="J45" s="31">
        <v>28.12</v>
      </c>
      <c r="K45" s="33">
        <v>5.0999999999999997E-2</v>
      </c>
      <c r="L45" s="241">
        <f t="shared" si="40"/>
        <v>36.227163291318512</v>
      </c>
      <c r="M45" s="33"/>
      <c r="N45" s="31">
        <v>9.18</v>
      </c>
      <c r="O45" s="31">
        <v>7.47</v>
      </c>
      <c r="P45" s="31">
        <v>10.89</v>
      </c>
      <c r="Q45" s="33">
        <v>9.5000000000000001E-2</v>
      </c>
      <c r="R45" s="241">
        <f t="shared" si="41"/>
        <v>13.000991360997025</v>
      </c>
      <c r="S45" s="33"/>
      <c r="T45" s="31">
        <v>35.33</v>
      </c>
      <c r="U45" s="31">
        <v>32.6</v>
      </c>
      <c r="V45" s="31">
        <v>38.06</v>
      </c>
      <c r="W45" s="33">
        <v>3.9E-2</v>
      </c>
      <c r="X45" s="241">
        <f t="shared" si="42"/>
        <v>50.035405749893783</v>
      </c>
      <c r="Y45" s="33"/>
      <c r="Z45" s="31">
        <v>0.52</v>
      </c>
      <c r="AA45" s="31">
        <v>0.09</v>
      </c>
      <c r="AB45" s="31">
        <v>0.95</v>
      </c>
      <c r="AC45" s="33">
        <v>0.42499999999999999</v>
      </c>
      <c r="AD45" s="251">
        <f t="shared" si="43"/>
        <v>0.73643959779068124</v>
      </c>
    </row>
    <row r="46" spans="1:33" s="66" customFormat="1" ht="12" customHeight="1" x14ac:dyDescent="0.25">
      <c r="A46" s="410"/>
      <c r="B46" s="320" t="s">
        <v>111</v>
      </c>
      <c r="C46" s="34">
        <v>57.91</v>
      </c>
      <c r="D46" s="34">
        <v>56.53</v>
      </c>
      <c r="E46" s="34">
        <v>59.29</v>
      </c>
      <c r="F46" s="36">
        <v>1.2E-2</v>
      </c>
      <c r="G46" s="35"/>
      <c r="H46" s="34">
        <v>18.47</v>
      </c>
      <c r="I46" s="34">
        <v>16.97</v>
      </c>
      <c r="J46" s="34">
        <v>19.97</v>
      </c>
      <c r="K46" s="36">
        <v>4.1000000000000002E-2</v>
      </c>
      <c r="L46" s="242">
        <f t="shared" si="40"/>
        <v>31.894318770505958</v>
      </c>
      <c r="M46" s="36"/>
      <c r="N46" s="34">
        <v>7.2</v>
      </c>
      <c r="O46" s="34">
        <v>6.14</v>
      </c>
      <c r="P46" s="34">
        <v>8.25</v>
      </c>
      <c r="Q46" s="36">
        <v>7.4999999999999997E-2</v>
      </c>
      <c r="R46" s="242">
        <f t="shared" si="41"/>
        <v>12.433085822828529</v>
      </c>
      <c r="S46" s="36"/>
      <c r="T46" s="34">
        <v>31.67</v>
      </c>
      <c r="U46" s="34">
        <v>29.99</v>
      </c>
      <c r="V46" s="34">
        <v>33.340000000000003</v>
      </c>
      <c r="W46" s="36">
        <v>2.7E-2</v>
      </c>
      <c r="X46" s="242">
        <f t="shared" si="42"/>
        <v>54.688309445691594</v>
      </c>
      <c r="Y46" s="36"/>
      <c r="Z46" s="34">
        <v>0.57999999999999996</v>
      </c>
      <c r="AA46" s="34">
        <v>0.26</v>
      </c>
      <c r="AB46" s="34">
        <v>0.9</v>
      </c>
      <c r="AC46" s="36">
        <v>0.28399999999999997</v>
      </c>
      <c r="AD46" s="252">
        <f t="shared" si="43"/>
        <v>1.0015541357278537</v>
      </c>
    </row>
    <row r="47" spans="1:33" s="66" customFormat="1" ht="12" customHeight="1" x14ac:dyDescent="0.25">
      <c r="A47" s="405" t="s">
        <v>229</v>
      </c>
      <c r="B47" s="318" t="s">
        <v>200</v>
      </c>
      <c r="C47" s="27">
        <v>84.48</v>
      </c>
      <c r="D47" s="27">
        <v>80.48</v>
      </c>
      <c r="E47" s="27">
        <v>88.49</v>
      </c>
      <c r="F47" s="29">
        <v>2.4E-2</v>
      </c>
      <c r="G47" s="28"/>
      <c r="H47" s="27">
        <v>25.06</v>
      </c>
      <c r="I47" s="27">
        <v>22.72</v>
      </c>
      <c r="J47" s="27">
        <v>27.4</v>
      </c>
      <c r="K47" s="29">
        <v>4.8000000000000001E-2</v>
      </c>
      <c r="L47" s="240">
        <f t="shared" si="40"/>
        <v>29.663825757575758</v>
      </c>
      <c r="M47" s="29"/>
      <c r="N47" s="27">
        <v>17.87</v>
      </c>
      <c r="O47" s="27">
        <v>16.18</v>
      </c>
      <c r="P47" s="27">
        <v>19.57</v>
      </c>
      <c r="Q47" s="29">
        <v>4.8000000000000001E-2</v>
      </c>
      <c r="R47" s="240">
        <f t="shared" si="41"/>
        <v>21.152935606060606</v>
      </c>
      <c r="S47" s="29"/>
      <c r="T47" s="27">
        <v>40.64</v>
      </c>
      <c r="U47" s="27">
        <v>37.590000000000003</v>
      </c>
      <c r="V47" s="27">
        <v>43.68</v>
      </c>
      <c r="W47" s="29">
        <v>3.7999999999999999E-2</v>
      </c>
      <c r="X47" s="240">
        <f t="shared" si="42"/>
        <v>48.106060606060602</v>
      </c>
      <c r="Y47" s="29"/>
      <c r="Z47" s="27">
        <v>0.91</v>
      </c>
      <c r="AA47" s="27">
        <v>0.5</v>
      </c>
      <c r="AB47" s="27">
        <v>1.33</v>
      </c>
      <c r="AC47" s="29">
        <v>0.23200000000000001</v>
      </c>
      <c r="AD47" s="250">
        <f t="shared" si="43"/>
        <v>1.0771780303030303</v>
      </c>
    </row>
    <row r="48" spans="1:33" s="66" customFormat="1" ht="12" customHeight="1" x14ac:dyDescent="0.25">
      <c r="A48" s="406"/>
      <c r="B48" s="315" t="s">
        <v>2</v>
      </c>
      <c r="C48" s="31">
        <v>59.16</v>
      </c>
      <c r="D48" s="31">
        <v>55.45</v>
      </c>
      <c r="E48" s="31">
        <v>62.88</v>
      </c>
      <c r="F48" s="33">
        <v>3.2000000000000001E-2</v>
      </c>
      <c r="G48" s="32"/>
      <c r="H48" s="31">
        <v>16.88</v>
      </c>
      <c r="I48" s="31">
        <v>14.73</v>
      </c>
      <c r="J48" s="31">
        <v>19.04</v>
      </c>
      <c r="K48" s="33">
        <v>6.5000000000000002E-2</v>
      </c>
      <c r="L48" s="241">
        <f t="shared" si="40"/>
        <v>28.532792427315755</v>
      </c>
      <c r="M48" s="33"/>
      <c r="N48" s="31">
        <v>10.43</v>
      </c>
      <c r="O48" s="31">
        <v>9.02</v>
      </c>
      <c r="P48" s="31">
        <v>11.84</v>
      </c>
      <c r="Q48" s="33">
        <v>6.9000000000000006E-2</v>
      </c>
      <c r="R48" s="241">
        <f t="shared" si="41"/>
        <v>17.630155510480055</v>
      </c>
      <c r="S48" s="33"/>
      <c r="T48" s="31">
        <v>31.2</v>
      </c>
      <c r="U48" s="31">
        <v>28.3</v>
      </c>
      <c r="V48" s="31">
        <v>34.1</v>
      </c>
      <c r="W48" s="33">
        <v>4.7E-2</v>
      </c>
      <c r="X48" s="241">
        <f t="shared" si="42"/>
        <v>52.738336713995949</v>
      </c>
      <c r="Y48" s="33"/>
      <c r="Z48" s="31">
        <v>0.65</v>
      </c>
      <c r="AA48" s="31">
        <v>0.27</v>
      </c>
      <c r="AB48" s="31">
        <v>1.02</v>
      </c>
      <c r="AC48" s="33">
        <v>0.29699999999999999</v>
      </c>
      <c r="AD48" s="251">
        <f t="shared" si="43"/>
        <v>1.098715348208249</v>
      </c>
    </row>
    <row r="49" spans="1:30" s="66" customFormat="1" ht="12" customHeight="1" x14ac:dyDescent="0.25">
      <c r="A49" s="407"/>
      <c r="B49" s="320" t="s">
        <v>111</v>
      </c>
      <c r="C49" s="34">
        <v>25.32</v>
      </c>
      <c r="D49" s="34">
        <v>24.43</v>
      </c>
      <c r="E49" s="34">
        <v>26.21</v>
      </c>
      <c r="F49" s="36">
        <v>1.7999999999999999E-2</v>
      </c>
      <c r="G49" s="35"/>
      <c r="H49" s="34">
        <v>8.18</v>
      </c>
      <c r="I49" s="34">
        <v>7.35</v>
      </c>
      <c r="J49" s="34">
        <v>9.01</v>
      </c>
      <c r="K49" s="36">
        <v>5.1999999999999998E-2</v>
      </c>
      <c r="L49" s="242">
        <f t="shared" si="40"/>
        <v>32.306477093206951</v>
      </c>
      <c r="M49" s="36"/>
      <c r="N49" s="34">
        <v>7.44</v>
      </c>
      <c r="O49" s="34">
        <v>6.64</v>
      </c>
      <c r="P49" s="34">
        <v>8.24</v>
      </c>
      <c r="Q49" s="36">
        <v>5.5E-2</v>
      </c>
      <c r="R49" s="242">
        <f t="shared" si="41"/>
        <v>29.383886255924175</v>
      </c>
      <c r="S49" s="36"/>
      <c r="T49" s="34">
        <v>9.44</v>
      </c>
      <c r="U49" s="34">
        <v>8.51</v>
      </c>
      <c r="V49" s="34">
        <v>10.37</v>
      </c>
      <c r="W49" s="36">
        <v>0.05</v>
      </c>
      <c r="X49" s="242">
        <f t="shared" si="42"/>
        <v>37.282780410742497</v>
      </c>
      <c r="Y49" s="36"/>
      <c r="Z49" s="34">
        <v>0.27</v>
      </c>
      <c r="AA49" s="34">
        <v>0.1</v>
      </c>
      <c r="AB49" s="34">
        <v>0.44</v>
      </c>
      <c r="AC49" s="36">
        <v>0.32800000000000001</v>
      </c>
      <c r="AD49" s="252">
        <f t="shared" si="43"/>
        <v>1.066350710900474</v>
      </c>
    </row>
    <row r="50" spans="1:30" s="66" customFormat="1" ht="12" customHeight="1" x14ac:dyDescent="0.25">
      <c r="A50" s="408" t="s">
        <v>230</v>
      </c>
      <c r="B50" s="318" t="s">
        <v>200</v>
      </c>
      <c r="C50" s="27">
        <v>330.62</v>
      </c>
      <c r="D50" s="27">
        <v>320.8</v>
      </c>
      <c r="E50" s="27">
        <v>340.44</v>
      </c>
      <c r="F50" s="29">
        <v>1.4999999999999999E-2</v>
      </c>
      <c r="G50" s="28"/>
      <c r="H50" s="27">
        <v>89.97</v>
      </c>
      <c r="I50" s="27">
        <v>82.96</v>
      </c>
      <c r="J50" s="27">
        <v>96.99</v>
      </c>
      <c r="K50" s="29">
        <v>0.04</v>
      </c>
      <c r="L50" s="240">
        <f t="shared" si="40"/>
        <v>27.212509830016334</v>
      </c>
      <c r="M50" s="29"/>
      <c r="N50" s="27">
        <v>57.85</v>
      </c>
      <c r="O50" s="27">
        <v>51.39</v>
      </c>
      <c r="P50" s="27">
        <v>64.319999999999993</v>
      </c>
      <c r="Q50" s="29">
        <v>5.7000000000000002E-2</v>
      </c>
      <c r="R50" s="240">
        <f t="shared" si="41"/>
        <v>17.497429072651382</v>
      </c>
      <c r="S50" s="29"/>
      <c r="T50" s="27">
        <v>178.75</v>
      </c>
      <c r="U50" s="27">
        <v>169.19</v>
      </c>
      <c r="V50" s="27">
        <v>188.3</v>
      </c>
      <c r="W50" s="29">
        <v>2.7E-2</v>
      </c>
      <c r="X50" s="240">
        <f t="shared" si="42"/>
        <v>54.065089831226175</v>
      </c>
      <c r="Y50" s="29"/>
      <c r="Z50" s="27">
        <v>4.05</v>
      </c>
      <c r="AA50" s="27">
        <v>2.2999999999999998</v>
      </c>
      <c r="AB50" s="27">
        <v>5.8</v>
      </c>
      <c r="AC50" s="29">
        <v>0.221</v>
      </c>
      <c r="AD50" s="250">
        <f t="shared" si="43"/>
        <v>1.2249712661061036</v>
      </c>
    </row>
    <row r="51" spans="1:30" s="66" customFormat="1" ht="12" customHeight="1" x14ac:dyDescent="0.25">
      <c r="A51" s="409"/>
      <c r="B51" s="315" t="s">
        <v>2</v>
      </c>
      <c r="C51" s="31">
        <v>95.39</v>
      </c>
      <c r="D51" s="31">
        <v>88.79</v>
      </c>
      <c r="E51" s="31">
        <v>101.98</v>
      </c>
      <c r="F51" s="33">
        <v>3.5000000000000003E-2</v>
      </c>
      <c r="G51" s="32"/>
      <c r="H51" s="31">
        <v>34.75</v>
      </c>
      <c r="I51" s="31">
        <v>30.49</v>
      </c>
      <c r="J51" s="31">
        <v>39.01</v>
      </c>
      <c r="K51" s="33">
        <v>6.3E-2</v>
      </c>
      <c r="L51" s="241">
        <f t="shared" si="40"/>
        <v>36.429395114791909</v>
      </c>
      <c r="M51" s="33"/>
      <c r="N51" s="31">
        <v>9.1</v>
      </c>
      <c r="O51" s="31">
        <v>7.1</v>
      </c>
      <c r="P51" s="31">
        <v>11.09</v>
      </c>
      <c r="Q51" s="33">
        <v>0.112</v>
      </c>
      <c r="R51" s="241">
        <f t="shared" si="41"/>
        <v>9.5397840444491031</v>
      </c>
      <c r="S51" s="33"/>
      <c r="T51" s="31">
        <v>49.89</v>
      </c>
      <c r="U51" s="31">
        <v>44.15</v>
      </c>
      <c r="V51" s="31">
        <v>55.62</v>
      </c>
      <c r="W51" s="33">
        <v>5.8999999999999997E-2</v>
      </c>
      <c r="X51" s="241">
        <f t="shared" si="42"/>
        <v>52.301079777754481</v>
      </c>
      <c r="Y51" s="33"/>
      <c r="Z51" s="31">
        <v>1.65</v>
      </c>
      <c r="AA51" s="31">
        <v>0.76</v>
      </c>
      <c r="AB51" s="31">
        <v>2.5499999999999998</v>
      </c>
      <c r="AC51" s="33">
        <v>0.27700000000000002</v>
      </c>
      <c r="AD51" s="251">
        <f t="shared" si="43"/>
        <v>1.7297410630045078</v>
      </c>
    </row>
    <row r="52" spans="1:30" s="66" customFormat="1" ht="12" customHeight="1" x14ac:dyDescent="0.25">
      <c r="A52" s="410"/>
      <c r="B52" s="320" t="s">
        <v>111</v>
      </c>
      <c r="C52" s="34">
        <v>235.24</v>
      </c>
      <c r="D52" s="34">
        <v>227.95</v>
      </c>
      <c r="E52" s="34">
        <v>242.52</v>
      </c>
      <c r="F52" s="36">
        <v>1.6E-2</v>
      </c>
      <c r="G52" s="35"/>
      <c r="H52" s="34">
        <v>55.22</v>
      </c>
      <c r="I52" s="34">
        <v>49.85</v>
      </c>
      <c r="J52" s="34">
        <v>60.6</v>
      </c>
      <c r="K52" s="36">
        <v>0.05</v>
      </c>
      <c r="L52" s="242">
        <f t="shared" si="40"/>
        <v>23.473898996769254</v>
      </c>
      <c r="M52" s="36"/>
      <c r="N52" s="34">
        <v>48.76</v>
      </c>
      <c r="O52" s="34">
        <v>42.62</v>
      </c>
      <c r="P52" s="34">
        <v>54.89</v>
      </c>
      <c r="Q52" s="36">
        <v>6.4000000000000001E-2</v>
      </c>
      <c r="R52" s="242">
        <f t="shared" si="41"/>
        <v>20.727767386498893</v>
      </c>
      <c r="S52" s="36"/>
      <c r="T52" s="34">
        <v>128.86000000000001</v>
      </c>
      <c r="U52" s="34">
        <v>121.76</v>
      </c>
      <c r="V52" s="34">
        <v>135.96</v>
      </c>
      <c r="W52" s="36">
        <v>2.8000000000000001E-2</v>
      </c>
      <c r="X52" s="242">
        <f t="shared" si="42"/>
        <v>54.778098962761433</v>
      </c>
      <c r="Y52" s="36"/>
      <c r="Z52" s="34">
        <v>2.4</v>
      </c>
      <c r="AA52" s="34">
        <v>0.92</v>
      </c>
      <c r="AB52" s="34">
        <v>3.88</v>
      </c>
      <c r="AC52" s="36">
        <v>0.315</v>
      </c>
      <c r="AD52" s="252">
        <f t="shared" si="43"/>
        <v>1.0202346539704132</v>
      </c>
    </row>
    <row r="53" spans="1:30" s="66" customFormat="1" ht="12" customHeight="1" x14ac:dyDescent="0.25">
      <c r="A53" s="405" t="s">
        <v>231</v>
      </c>
      <c r="B53" s="318" t="s">
        <v>200</v>
      </c>
      <c r="C53" s="27">
        <v>217.11</v>
      </c>
      <c r="D53" s="27">
        <v>207.94</v>
      </c>
      <c r="E53" s="27">
        <v>226.28</v>
      </c>
      <c r="F53" s="29">
        <v>2.1999999999999999E-2</v>
      </c>
      <c r="G53" s="28"/>
      <c r="H53" s="27">
        <v>49.47</v>
      </c>
      <c r="I53" s="27">
        <v>44.32</v>
      </c>
      <c r="J53" s="27">
        <v>54.62</v>
      </c>
      <c r="K53" s="29">
        <v>5.2999999999999999E-2</v>
      </c>
      <c r="L53" s="240">
        <f t="shared" si="40"/>
        <v>22.785684675970703</v>
      </c>
      <c r="M53" s="29"/>
      <c r="N53" s="27">
        <v>29.73</v>
      </c>
      <c r="O53" s="27">
        <v>26.13</v>
      </c>
      <c r="P53" s="27">
        <v>33.33</v>
      </c>
      <c r="Q53" s="29">
        <v>6.2E-2</v>
      </c>
      <c r="R53" s="240">
        <f t="shared" si="41"/>
        <v>13.693519414121875</v>
      </c>
      <c r="S53" s="29"/>
      <c r="T53" s="27">
        <v>134.32</v>
      </c>
      <c r="U53" s="27">
        <v>125.95</v>
      </c>
      <c r="V53" s="27">
        <v>142.69</v>
      </c>
      <c r="W53" s="29">
        <v>3.2000000000000001E-2</v>
      </c>
      <c r="X53" s="240">
        <f t="shared" si="42"/>
        <v>61.867256229561043</v>
      </c>
      <c r="Y53" s="29"/>
      <c r="Z53" s="27">
        <v>3.59</v>
      </c>
      <c r="AA53" s="27">
        <v>2.4500000000000002</v>
      </c>
      <c r="AB53" s="27">
        <v>4.7300000000000004</v>
      </c>
      <c r="AC53" s="29">
        <v>0.16200000000000001</v>
      </c>
      <c r="AD53" s="250">
        <f t="shared" si="43"/>
        <v>1.6535396803463682</v>
      </c>
    </row>
    <row r="54" spans="1:30" s="66" customFormat="1" ht="12" customHeight="1" x14ac:dyDescent="0.25">
      <c r="A54" s="406"/>
      <c r="B54" s="315" t="s">
        <v>2</v>
      </c>
      <c r="C54" s="31">
        <v>151.9</v>
      </c>
      <c r="D54" s="31">
        <v>143.02000000000001</v>
      </c>
      <c r="E54" s="31">
        <v>160.78</v>
      </c>
      <c r="F54" s="33">
        <v>0.03</v>
      </c>
      <c r="G54" s="32"/>
      <c r="H54" s="31">
        <v>33.93</v>
      </c>
      <c r="I54" s="31">
        <v>29.24</v>
      </c>
      <c r="J54" s="31">
        <v>38.61</v>
      </c>
      <c r="K54" s="33">
        <v>7.0000000000000007E-2</v>
      </c>
      <c r="L54" s="241">
        <f t="shared" si="40"/>
        <v>22.337063857801184</v>
      </c>
      <c r="M54" s="33"/>
      <c r="N54" s="31">
        <v>17.239999999999998</v>
      </c>
      <c r="O54" s="31">
        <v>13.98</v>
      </c>
      <c r="P54" s="31">
        <v>20.5</v>
      </c>
      <c r="Q54" s="33">
        <v>9.6000000000000002E-2</v>
      </c>
      <c r="R54" s="241">
        <f t="shared" si="41"/>
        <v>11.349572086899276</v>
      </c>
      <c r="S54" s="33"/>
      <c r="T54" s="31">
        <v>98.53</v>
      </c>
      <c r="U54" s="31">
        <v>90.35</v>
      </c>
      <c r="V54" s="31">
        <v>106.71</v>
      </c>
      <c r="W54" s="33">
        <v>4.2000000000000003E-2</v>
      </c>
      <c r="X54" s="241">
        <f t="shared" si="42"/>
        <v>64.865042791310074</v>
      </c>
      <c r="Y54" s="33"/>
      <c r="Z54" s="31">
        <v>2.2000000000000002</v>
      </c>
      <c r="AA54" s="31">
        <v>1.18</v>
      </c>
      <c r="AB54" s="31">
        <v>3.22</v>
      </c>
      <c r="AC54" s="33">
        <v>0.23599999999999999</v>
      </c>
      <c r="AD54" s="251">
        <f t="shared" si="43"/>
        <v>1.4483212639894669</v>
      </c>
    </row>
    <row r="55" spans="1:30" s="66" customFormat="1" ht="12" customHeight="1" x14ac:dyDescent="0.25">
      <c r="A55" s="407"/>
      <c r="B55" s="320" t="s">
        <v>111</v>
      </c>
      <c r="C55" s="34">
        <v>65.209999999999994</v>
      </c>
      <c r="D55" s="34">
        <v>63.29</v>
      </c>
      <c r="E55" s="34">
        <v>67.13</v>
      </c>
      <c r="F55" s="36">
        <v>1.4999999999999999E-2</v>
      </c>
      <c r="G55" s="35"/>
      <c r="H55" s="34">
        <v>15.54</v>
      </c>
      <c r="I55" s="34">
        <v>13.59</v>
      </c>
      <c r="J55" s="34">
        <v>17.489999999999998</v>
      </c>
      <c r="K55" s="36">
        <v>6.4000000000000001E-2</v>
      </c>
      <c r="L55" s="242">
        <f t="shared" si="40"/>
        <v>23.830700812758781</v>
      </c>
      <c r="M55" s="36"/>
      <c r="N55" s="34">
        <v>12.49</v>
      </c>
      <c r="O55" s="34">
        <v>11</v>
      </c>
      <c r="P55" s="34">
        <v>13.98</v>
      </c>
      <c r="Q55" s="36">
        <v>6.0999999999999999E-2</v>
      </c>
      <c r="R55" s="242">
        <f t="shared" si="41"/>
        <v>19.1535040637939</v>
      </c>
      <c r="S55" s="36"/>
      <c r="T55" s="34">
        <v>35.79</v>
      </c>
      <c r="U55" s="34">
        <v>33.799999999999997</v>
      </c>
      <c r="V55" s="34">
        <v>37.78</v>
      </c>
      <c r="W55" s="36">
        <v>2.8000000000000001E-2</v>
      </c>
      <c r="X55" s="242">
        <f t="shared" si="42"/>
        <v>54.88422021162399</v>
      </c>
      <c r="Y55" s="36"/>
      <c r="Z55" s="34">
        <v>1.39</v>
      </c>
      <c r="AA55" s="34">
        <v>0.87</v>
      </c>
      <c r="AB55" s="34">
        <v>1.9</v>
      </c>
      <c r="AC55" s="36">
        <v>0.19</v>
      </c>
      <c r="AD55" s="252">
        <f t="shared" si="43"/>
        <v>2.13157491182334</v>
      </c>
    </row>
    <row r="56" spans="1:30" s="66" customFormat="1" ht="12" customHeight="1" x14ac:dyDescent="0.25">
      <c r="A56" s="408" t="s">
        <v>232</v>
      </c>
      <c r="B56" s="318" t="s">
        <v>200</v>
      </c>
      <c r="C56" s="27">
        <v>126.22</v>
      </c>
      <c r="D56" s="27">
        <v>122.55</v>
      </c>
      <c r="E56" s="27">
        <v>129.88</v>
      </c>
      <c r="F56" s="29">
        <v>1.4999999999999999E-2</v>
      </c>
      <c r="G56" s="28"/>
      <c r="H56" s="27">
        <v>35.24</v>
      </c>
      <c r="I56" s="27">
        <v>32.33</v>
      </c>
      <c r="J56" s="27">
        <v>38.159999999999997</v>
      </c>
      <c r="K56" s="29">
        <v>4.2000000000000003E-2</v>
      </c>
      <c r="L56" s="240">
        <f t="shared" si="40"/>
        <v>27.919505625099035</v>
      </c>
      <c r="M56" s="29"/>
      <c r="N56" s="27">
        <v>21.96</v>
      </c>
      <c r="O56" s="27">
        <v>19.559999999999999</v>
      </c>
      <c r="P56" s="27">
        <v>24.36</v>
      </c>
      <c r="Q56" s="29">
        <v>5.6000000000000001E-2</v>
      </c>
      <c r="R56" s="240">
        <f t="shared" si="41"/>
        <v>17.398193630169544</v>
      </c>
      <c r="S56" s="29"/>
      <c r="T56" s="27">
        <v>63.19</v>
      </c>
      <c r="U56" s="27">
        <v>59.62</v>
      </c>
      <c r="V56" s="27">
        <v>66.760000000000005</v>
      </c>
      <c r="W56" s="29">
        <v>2.9000000000000001E-2</v>
      </c>
      <c r="X56" s="240">
        <f t="shared" si="42"/>
        <v>50.063381397559816</v>
      </c>
      <c r="Y56" s="29"/>
      <c r="Z56" s="27">
        <v>5.82</v>
      </c>
      <c r="AA56" s="27">
        <v>4.5999999999999996</v>
      </c>
      <c r="AB56" s="27">
        <v>7.04</v>
      </c>
      <c r="AC56" s="29">
        <v>0.107</v>
      </c>
      <c r="AD56" s="250">
        <f t="shared" si="43"/>
        <v>4.6109966724766283</v>
      </c>
    </row>
    <row r="57" spans="1:30" s="66" customFormat="1" ht="12" customHeight="1" x14ac:dyDescent="0.25">
      <c r="A57" s="409"/>
      <c r="B57" s="315" t="s">
        <v>2</v>
      </c>
      <c r="C57" s="31">
        <v>52.33</v>
      </c>
      <c r="D57" s="31">
        <v>49.58</v>
      </c>
      <c r="E57" s="31">
        <v>55.08</v>
      </c>
      <c r="F57" s="33">
        <v>2.7E-2</v>
      </c>
      <c r="G57" s="32"/>
      <c r="H57" s="31">
        <v>13.74</v>
      </c>
      <c r="I57" s="31">
        <v>12.08</v>
      </c>
      <c r="J57" s="31">
        <v>15.41</v>
      </c>
      <c r="K57" s="33">
        <v>6.2E-2</v>
      </c>
      <c r="L57" s="241">
        <f t="shared" si="40"/>
        <v>26.256449455379325</v>
      </c>
      <c r="M57" s="33"/>
      <c r="N57" s="31">
        <v>6.77</v>
      </c>
      <c r="O57" s="31">
        <v>5.45</v>
      </c>
      <c r="P57" s="31">
        <v>8.1</v>
      </c>
      <c r="Q57" s="33">
        <v>0.1</v>
      </c>
      <c r="R57" s="241">
        <f t="shared" si="41"/>
        <v>12.937129753487483</v>
      </c>
      <c r="S57" s="33"/>
      <c r="T57" s="31">
        <v>29.71</v>
      </c>
      <c r="U57" s="31">
        <v>27.35</v>
      </c>
      <c r="V57" s="31">
        <v>32.07</v>
      </c>
      <c r="W57" s="33">
        <v>4.1000000000000002E-2</v>
      </c>
      <c r="X57" s="241">
        <f t="shared" si="42"/>
        <v>56.774316835467232</v>
      </c>
      <c r="Y57" s="33"/>
      <c r="Z57" s="31">
        <v>2.11</v>
      </c>
      <c r="AA57" s="31">
        <v>1.42</v>
      </c>
      <c r="AB57" s="31">
        <v>2.79</v>
      </c>
      <c r="AC57" s="33">
        <v>0.16600000000000001</v>
      </c>
      <c r="AD57" s="251">
        <f t="shared" si="43"/>
        <v>4.0321039556659661</v>
      </c>
    </row>
    <row r="58" spans="1:30" s="66" customFormat="1" ht="12" customHeight="1" x14ac:dyDescent="0.25">
      <c r="A58" s="409"/>
      <c r="B58" s="320" t="s">
        <v>111</v>
      </c>
      <c r="C58" s="34">
        <v>73.88</v>
      </c>
      <c r="D58" s="34">
        <v>71.44</v>
      </c>
      <c r="E58" s="34">
        <v>76.33</v>
      </c>
      <c r="F58" s="36">
        <v>1.7000000000000001E-2</v>
      </c>
      <c r="G58" s="35"/>
      <c r="H58" s="34">
        <v>21.5</v>
      </c>
      <c r="I58" s="34">
        <v>19.100000000000001</v>
      </c>
      <c r="J58" s="34">
        <v>23.89</v>
      </c>
      <c r="K58" s="36">
        <v>5.7000000000000002E-2</v>
      </c>
      <c r="L58" s="242">
        <f t="shared" si="40"/>
        <v>29.101245262587984</v>
      </c>
      <c r="M58" s="36"/>
      <c r="N58" s="34">
        <v>15.19</v>
      </c>
      <c r="O58" s="34">
        <v>13.26</v>
      </c>
      <c r="P58" s="34">
        <v>17.12</v>
      </c>
      <c r="Q58" s="36">
        <v>6.5000000000000002E-2</v>
      </c>
      <c r="R58" s="242">
        <f t="shared" si="41"/>
        <v>20.560368164591232</v>
      </c>
      <c r="S58" s="36"/>
      <c r="T58" s="34">
        <v>33.479999999999997</v>
      </c>
      <c r="U58" s="34">
        <v>30.8</v>
      </c>
      <c r="V58" s="34">
        <v>36.17</v>
      </c>
      <c r="W58" s="36">
        <v>4.1000000000000002E-2</v>
      </c>
      <c r="X58" s="242">
        <f t="shared" si="42"/>
        <v>45.316729832160256</v>
      </c>
      <c r="Y58" s="36"/>
      <c r="Z58" s="34">
        <v>3.72</v>
      </c>
      <c r="AA58" s="34">
        <v>2.68</v>
      </c>
      <c r="AB58" s="34">
        <v>4.75</v>
      </c>
      <c r="AC58" s="36">
        <v>0.14199999999999999</v>
      </c>
      <c r="AD58" s="252">
        <f t="shared" si="43"/>
        <v>5.0351922035733621</v>
      </c>
    </row>
    <row r="59" spans="1:30" s="66" customFormat="1" ht="12" customHeight="1" x14ac:dyDescent="0.25">
      <c r="A59" s="405" t="s">
        <v>233</v>
      </c>
      <c r="B59" s="318" t="s">
        <v>200</v>
      </c>
      <c r="C59" s="27">
        <v>376.53</v>
      </c>
      <c r="D59" s="27">
        <v>364</v>
      </c>
      <c r="E59" s="27">
        <v>389.06</v>
      </c>
      <c r="F59" s="29">
        <v>1.7000000000000001E-2</v>
      </c>
      <c r="G59" s="28"/>
      <c r="H59" s="27">
        <v>139.94999999999999</v>
      </c>
      <c r="I59" s="27">
        <v>131.72999999999999</v>
      </c>
      <c r="J59" s="27">
        <v>148.18</v>
      </c>
      <c r="K59" s="29">
        <v>0.03</v>
      </c>
      <c r="L59" s="240">
        <f t="shared" si="40"/>
        <v>37.168353119273362</v>
      </c>
      <c r="M59" s="29"/>
      <c r="N59" s="27">
        <v>45.34</v>
      </c>
      <c r="O59" s="27">
        <v>40.21</v>
      </c>
      <c r="P59" s="27">
        <v>50.47</v>
      </c>
      <c r="Q59" s="29">
        <v>5.8000000000000003E-2</v>
      </c>
      <c r="R59" s="240">
        <f t="shared" si="41"/>
        <v>12.041537194911429</v>
      </c>
      <c r="S59" s="29"/>
      <c r="T59" s="27">
        <v>187.91</v>
      </c>
      <c r="U59" s="27">
        <v>176.91</v>
      </c>
      <c r="V59" s="27">
        <v>198.92</v>
      </c>
      <c r="W59" s="29">
        <v>0.03</v>
      </c>
      <c r="X59" s="240">
        <f t="shared" si="42"/>
        <v>49.905718003877517</v>
      </c>
      <c r="Y59" s="29"/>
      <c r="Z59" s="27">
        <v>3.32</v>
      </c>
      <c r="AA59" s="27">
        <v>1.64</v>
      </c>
      <c r="AB59" s="27">
        <v>5</v>
      </c>
      <c r="AC59" s="29">
        <v>0.25900000000000001</v>
      </c>
      <c r="AD59" s="250">
        <f t="shared" si="43"/>
        <v>0.88173585106100449</v>
      </c>
    </row>
    <row r="60" spans="1:30" s="66" customFormat="1" ht="12" customHeight="1" x14ac:dyDescent="0.25">
      <c r="A60" s="406"/>
      <c r="B60" s="315" t="s">
        <v>2</v>
      </c>
      <c r="C60" s="31">
        <v>172.33</v>
      </c>
      <c r="D60" s="31">
        <v>161.1</v>
      </c>
      <c r="E60" s="31">
        <v>183.56</v>
      </c>
      <c r="F60" s="33">
        <v>3.3000000000000002E-2</v>
      </c>
      <c r="G60" s="32"/>
      <c r="H60" s="31">
        <v>58.99</v>
      </c>
      <c r="I60" s="31">
        <v>53.26</v>
      </c>
      <c r="J60" s="31">
        <v>64.72</v>
      </c>
      <c r="K60" s="33">
        <v>0.05</v>
      </c>
      <c r="L60" s="241">
        <f t="shared" si="40"/>
        <v>34.230836186386583</v>
      </c>
      <c r="M60" s="33"/>
      <c r="N60" s="31">
        <v>17.5</v>
      </c>
      <c r="O60" s="31">
        <v>14.04</v>
      </c>
      <c r="P60" s="31">
        <v>20.97</v>
      </c>
      <c r="Q60" s="33">
        <v>0.10100000000000001</v>
      </c>
      <c r="R60" s="241">
        <f t="shared" si="41"/>
        <v>10.154935298555097</v>
      </c>
      <c r="S60" s="33"/>
      <c r="T60" s="31">
        <v>93.63</v>
      </c>
      <c r="U60" s="31">
        <v>84.7</v>
      </c>
      <c r="V60" s="31">
        <v>102.56</v>
      </c>
      <c r="W60" s="33">
        <v>4.9000000000000002E-2</v>
      </c>
      <c r="X60" s="241">
        <f t="shared" si="42"/>
        <v>54.331805257355072</v>
      </c>
      <c r="Y60" s="33"/>
      <c r="Z60" s="31">
        <v>2.21</v>
      </c>
      <c r="AA60" s="31">
        <v>1.01</v>
      </c>
      <c r="AB60" s="31">
        <v>3.42</v>
      </c>
      <c r="AC60" s="33">
        <v>0.27800000000000002</v>
      </c>
      <c r="AD60" s="251">
        <f t="shared" si="43"/>
        <v>1.2824232577032437</v>
      </c>
    </row>
    <row r="61" spans="1:30" s="66" customFormat="1" ht="12" customHeight="1" x14ac:dyDescent="0.25">
      <c r="A61" s="407"/>
      <c r="B61" s="320" t="s">
        <v>111</v>
      </c>
      <c r="C61" s="34">
        <v>204.19</v>
      </c>
      <c r="D61" s="34">
        <v>198.47</v>
      </c>
      <c r="E61" s="34">
        <v>209.92</v>
      </c>
      <c r="F61" s="36">
        <v>1.4E-2</v>
      </c>
      <c r="G61" s="35"/>
      <c r="H61" s="34">
        <v>80.959999999999994</v>
      </c>
      <c r="I61" s="34">
        <v>75.14</v>
      </c>
      <c r="J61" s="34">
        <v>86.79</v>
      </c>
      <c r="K61" s="36">
        <v>3.6999999999999998E-2</v>
      </c>
      <c r="L61" s="242">
        <f t="shared" si="40"/>
        <v>39.649346197169301</v>
      </c>
      <c r="M61" s="36"/>
      <c r="N61" s="34">
        <v>27.84</v>
      </c>
      <c r="O61" s="34">
        <v>23.92</v>
      </c>
      <c r="P61" s="34">
        <v>31.75</v>
      </c>
      <c r="Q61" s="36">
        <v>7.1999999999999995E-2</v>
      </c>
      <c r="R61" s="242">
        <f t="shared" si="41"/>
        <v>13.634360154757823</v>
      </c>
      <c r="S61" s="36"/>
      <c r="T61" s="34">
        <v>94.29</v>
      </c>
      <c r="U61" s="34">
        <v>88.08</v>
      </c>
      <c r="V61" s="34">
        <v>100.5</v>
      </c>
      <c r="W61" s="36">
        <v>3.4000000000000002E-2</v>
      </c>
      <c r="X61" s="242">
        <f t="shared" si="42"/>
        <v>46.177579705176555</v>
      </c>
      <c r="Y61" s="36"/>
      <c r="Z61" s="34">
        <v>1.1100000000000001</v>
      </c>
      <c r="AA61" s="34">
        <v>0</v>
      </c>
      <c r="AB61" s="34">
        <v>2.29</v>
      </c>
      <c r="AC61" s="36">
        <v>0.54300000000000004</v>
      </c>
      <c r="AD61" s="252">
        <f t="shared" si="43"/>
        <v>0.54361134237719777</v>
      </c>
    </row>
    <row r="62" spans="1:30" s="66" customFormat="1" ht="12" customHeight="1" x14ac:dyDescent="0.25">
      <c r="A62" s="408" t="s">
        <v>234</v>
      </c>
      <c r="B62" s="318" t="s">
        <v>200</v>
      </c>
      <c r="C62" s="27">
        <v>559.21</v>
      </c>
      <c r="D62" s="27">
        <v>532.80999999999995</v>
      </c>
      <c r="E62" s="27">
        <v>585.61</v>
      </c>
      <c r="F62" s="29">
        <v>2.4E-2</v>
      </c>
      <c r="G62" s="28"/>
      <c r="H62" s="27">
        <v>167.33</v>
      </c>
      <c r="I62" s="27">
        <v>152.18</v>
      </c>
      <c r="J62" s="27">
        <v>182.47</v>
      </c>
      <c r="K62" s="29">
        <v>4.5999999999999999E-2</v>
      </c>
      <c r="L62" s="240">
        <f t="shared" si="40"/>
        <v>29.922569338888788</v>
      </c>
      <c r="M62" s="29"/>
      <c r="N62" s="27">
        <v>84.57</v>
      </c>
      <c r="O62" s="27">
        <v>74.66</v>
      </c>
      <c r="P62" s="27">
        <v>94.47</v>
      </c>
      <c r="Q62" s="29">
        <v>0.06</v>
      </c>
      <c r="R62" s="240">
        <f t="shared" si="41"/>
        <v>15.123120115877754</v>
      </c>
      <c r="S62" s="29"/>
      <c r="T62" s="27">
        <v>284.38</v>
      </c>
      <c r="U62" s="27">
        <v>263.97000000000003</v>
      </c>
      <c r="V62" s="27">
        <v>304.77999999999997</v>
      </c>
      <c r="W62" s="29">
        <v>3.6999999999999998E-2</v>
      </c>
      <c r="X62" s="240">
        <f t="shared" si="42"/>
        <v>50.853883156595906</v>
      </c>
      <c r="Y62" s="29"/>
      <c r="Z62" s="27">
        <v>22.94</v>
      </c>
      <c r="AA62" s="27">
        <v>17.87</v>
      </c>
      <c r="AB62" s="27">
        <v>28.01</v>
      </c>
      <c r="AC62" s="29">
        <v>0.113</v>
      </c>
      <c r="AD62" s="250">
        <f t="shared" si="43"/>
        <v>4.1022156256147069</v>
      </c>
    </row>
    <row r="63" spans="1:30" s="66" customFormat="1" ht="12" customHeight="1" x14ac:dyDescent="0.25">
      <c r="A63" s="409"/>
      <c r="B63" s="315" t="s">
        <v>2</v>
      </c>
      <c r="C63" s="31">
        <v>329.2</v>
      </c>
      <c r="D63" s="31">
        <v>304.14</v>
      </c>
      <c r="E63" s="31">
        <v>354.27</v>
      </c>
      <c r="F63" s="33">
        <v>3.9E-2</v>
      </c>
      <c r="G63" s="32"/>
      <c r="H63" s="31">
        <v>105.22</v>
      </c>
      <c r="I63" s="31">
        <v>91.39</v>
      </c>
      <c r="J63" s="31">
        <v>119.05</v>
      </c>
      <c r="K63" s="33">
        <v>6.7000000000000004E-2</v>
      </c>
      <c r="L63" s="241">
        <f t="shared" si="40"/>
        <v>31.96233292831106</v>
      </c>
      <c r="M63" s="33"/>
      <c r="N63" s="31">
        <v>43.81</v>
      </c>
      <c r="O63" s="31">
        <v>34.979999999999997</v>
      </c>
      <c r="P63" s="31">
        <v>52.64</v>
      </c>
      <c r="Q63" s="33">
        <v>0.10299999999999999</v>
      </c>
      <c r="R63" s="241">
        <f t="shared" si="41"/>
        <v>13.308019441069261</v>
      </c>
      <c r="S63" s="33"/>
      <c r="T63" s="31">
        <v>167.26</v>
      </c>
      <c r="U63" s="31">
        <v>148.52000000000001</v>
      </c>
      <c r="V63" s="31">
        <v>186</v>
      </c>
      <c r="W63" s="33">
        <v>5.7000000000000002E-2</v>
      </c>
      <c r="X63" s="241">
        <f t="shared" si="42"/>
        <v>50.808019441069263</v>
      </c>
      <c r="Y63" s="33"/>
      <c r="Z63" s="31">
        <v>12.91</v>
      </c>
      <c r="AA63" s="31">
        <v>8.6199999999999992</v>
      </c>
      <c r="AB63" s="31">
        <v>17.21</v>
      </c>
      <c r="AC63" s="33">
        <v>0.17</v>
      </c>
      <c r="AD63" s="251">
        <f t="shared" si="43"/>
        <v>3.9216281895504252</v>
      </c>
    </row>
    <row r="64" spans="1:30" s="66" customFormat="1" ht="12" customHeight="1" x14ac:dyDescent="0.25">
      <c r="A64" s="409"/>
      <c r="B64" s="320" t="s">
        <v>111</v>
      </c>
      <c r="C64" s="34">
        <v>230.01</v>
      </c>
      <c r="D64" s="34">
        <v>223.12</v>
      </c>
      <c r="E64" s="34">
        <v>236.89</v>
      </c>
      <c r="F64" s="36">
        <v>1.4999999999999999E-2</v>
      </c>
      <c r="G64" s="35"/>
      <c r="H64" s="34">
        <v>62.1</v>
      </c>
      <c r="I64" s="34">
        <v>56.14</v>
      </c>
      <c r="J64" s="34">
        <v>68.06</v>
      </c>
      <c r="K64" s="36">
        <v>4.9000000000000002E-2</v>
      </c>
      <c r="L64" s="242">
        <f t="shared" si="40"/>
        <v>26.998826137994001</v>
      </c>
      <c r="M64" s="36"/>
      <c r="N64" s="34">
        <v>40.76</v>
      </c>
      <c r="O64" s="34">
        <v>36.380000000000003</v>
      </c>
      <c r="P64" s="34">
        <v>45.14</v>
      </c>
      <c r="Q64" s="36">
        <v>5.5E-2</v>
      </c>
      <c r="R64" s="242">
        <f t="shared" si="41"/>
        <v>17.720968653536804</v>
      </c>
      <c r="S64" s="36"/>
      <c r="T64" s="34">
        <v>117.12</v>
      </c>
      <c r="U64" s="34">
        <v>109.84</v>
      </c>
      <c r="V64" s="34">
        <v>124.39</v>
      </c>
      <c r="W64" s="36">
        <v>3.2000000000000001E-2</v>
      </c>
      <c r="X64" s="242">
        <f t="shared" si="42"/>
        <v>50.919525238033138</v>
      </c>
      <c r="Y64" s="36"/>
      <c r="Z64" s="34">
        <v>10.029999999999999</v>
      </c>
      <c r="AA64" s="34">
        <v>7.3</v>
      </c>
      <c r="AB64" s="34">
        <v>12.75</v>
      </c>
      <c r="AC64" s="36">
        <v>0.13900000000000001</v>
      </c>
      <c r="AD64" s="252">
        <f t="shared" si="43"/>
        <v>4.3606799704360677</v>
      </c>
    </row>
    <row r="65" spans="1:30" s="66" customFormat="1" ht="12" customHeight="1" x14ac:dyDescent="0.25">
      <c r="A65" s="405" t="s">
        <v>235</v>
      </c>
      <c r="B65" s="318" t="s">
        <v>200</v>
      </c>
      <c r="C65" s="27">
        <v>10.050000000000001</v>
      </c>
      <c r="D65" s="27">
        <v>9.6</v>
      </c>
      <c r="E65" s="27">
        <v>10.49</v>
      </c>
      <c r="F65" s="29">
        <v>2.3E-2</v>
      </c>
      <c r="G65" s="28"/>
      <c r="H65" s="27">
        <v>4.0999999999999996</v>
      </c>
      <c r="I65" s="27">
        <v>3.62</v>
      </c>
      <c r="J65" s="27">
        <v>4.58</v>
      </c>
      <c r="K65" s="29">
        <v>0.06</v>
      </c>
      <c r="L65" s="240">
        <f t="shared" si="40"/>
        <v>40.796019900497505</v>
      </c>
      <c r="M65" s="29"/>
      <c r="N65" s="27">
        <v>1.77</v>
      </c>
      <c r="O65" s="27">
        <v>1.44</v>
      </c>
      <c r="P65" s="27">
        <v>2.1</v>
      </c>
      <c r="Q65" s="29">
        <v>9.5000000000000001E-2</v>
      </c>
      <c r="R65" s="240">
        <f t="shared" si="41"/>
        <v>17.611940298507463</v>
      </c>
      <c r="S65" s="29"/>
      <c r="T65" s="27">
        <v>3.16</v>
      </c>
      <c r="U65" s="27">
        <v>2.73</v>
      </c>
      <c r="V65" s="27">
        <v>3.6</v>
      </c>
      <c r="W65" s="29">
        <v>7.0000000000000007E-2</v>
      </c>
      <c r="X65" s="240">
        <f t="shared" si="42"/>
        <v>31.442786069651739</v>
      </c>
      <c r="Y65" s="29"/>
      <c r="Z65" s="27">
        <v>1.01</v>
      </c>
      <c r="AA65" s="27">
        <v>0.71</v>
      </c>
      <c r="AB65" s="27">
        <v>1.32</v>
      </c>
      <c r="AC65" s="29">
        <v>0.154</v>
      </c>
      <c r="AD65" s="250">
        <f t="shared" si="43"/>
        <v>10.049751243781094</v>
      </c>
    </row>
    <row r="66" spans="1:30" s="66" customFormat="1" ht="12" customHeight="1" x14ac:dyDescent="0.25">
      <c r="A66" s="406"/>
      <c r="B66" s="315" t="s">
        <v>2</v>
      </c>
      <c r="C66" s="31">
        <v>2.4300000000000002</v>
      </c>
      <c r="D66" s="31">
        <v>2.2400000000000002</v>
      </c>
      <c r="E66" s="31">
        <v>2.62</v>
      </c>
      <c r="F66" s="33">
        <v>3.9E-2</v>
      </c>
      <c r="G66" s="32"/>
      <c r="H66" s="31">
        <v>0.8</v>
      </c>
      <c r="I66" s="31">
        <v>0.67</v>
      </c>
      <c r="J66" s="31">
        <v>0.93</v>
      </c>
      <c r="K66" s="33">
        <v>8.3000000000000004E-2</v>
      </c>
      <c r="L66" s="241">
        <f t="shared" si="40"/>
        <v>32.921810699588477</v>
      </c>
      <c r="M66" s="33"/>
      <c r="N66" s="31">
        <v>0.16</v>
      </c>
      <c r="O66" s="31">
        <v>0.1</v>
      </c>
      <c r="P66" s="31">
        <v>0.21</v>
      </c>
      <c r="Q66" s="33">
        <v>0.17499999999999999</v>
      </c>
      <c r="R66" s="241">
        <f t="shared" si="41"/>
        <v>6.5843621399176948</v>
      </c>
      <c r="S66" s="33"/>
      <c r="T66" s="31">
        <v>1.33</v>
      </c>
      <c r="U66" s="31">
        <v>1.1499999999999999</v>
      </c>
      <c r="V66" s="31">
        <v>1.51</v>
      </c>
      <c r="W66" s="33">
        <v>6.9000000000000006E-2</v>
      </c>
      <c r="X66" s="241">
        <f t="shared" si="42"/>
        <v>54.732510288065839</v>
      </c>
      <c r="Y66" s="33"/>
      <c r="Z66" s="31">
        <v>0.14000000000000001</v>
      </c>
      <c r="AA66" s="31">
        <v>0.06</v>
      </c>
      <c r="AB66" s="31">
        <v>0.22</v>
      </c>
      <c r="AC66" s="33">
        <v>0.27700000000000002</v>
      </c>
      <c r="AD66" s="251">
        <f t="shared" si="43"/>
        <v>5.761316872427984</v>
      </c>
    </row>
    <row r="67" spans="1:30" s="66" customFormat="1" ht="12" customHeight="1" x14ac:dyDescent="0.25">
      <c r="A67" s="407"/>
      <c r="B67" s="320" t="s">
        <v>111</v>
      </c>
      <c r="C67" s="34">
        <v>7.62</v>
      </c>
      <c r="D67" s="34">
        <v>7.22</v>
      </c>
      <c r="E67" s="34">
        <v>8.01</v>
      </c>
      <c r="F67" s="36">
        <v>2.7E-2</v>
      </c>
      <c r="G67" s="35"/>
      <c r="H67" s="34">
        <v>3.3</v>
      </c>
      <c r="I67" s="34">
        <v>2.84</v>
      </c>
      <c r="J67" s="34">
        <v>3.76</v>
      </c>
      <c r="K67" s="36">
        <v>7.0999999999999994E-2</v>
      </c>
      <c r="L67" s="242">
        <f t="shared" si="40"/>
        <v>43.307086614173222</v>
      </c>
      <c r="M67" s="36"/>
      <c r="N67" s="34">
        <v>1.61</v>
      </c>
      <c r="O67" s="34">
        <v>1.31</v>
      </c>
      <c r="P67" s="34">
        <v>1.91</v>
      </c>
      <c r="Q67" s="36">
        <v>9.5000000000000001E-2</v>
      </c>
      <c r="R67" s="242">
        <f t="shared" si="41"/>
        <v>21.128608923884514</v>
      </c>
      <c r="S67" s="36"/>
      <c r="T67" s="34">
        <v>1.83</v>
      </c>
      <c r="U67" s="34">
        <v>1.45</v>
      </c>
      <c r="V67" s="34">
        <v>2.2200000000000002</v>
      </c>
      <c r="W67" s="36">
        <v>0.108</v>
      </c>
      <c r="X67" s="242">
        <f t="shared" si="42"/>
        <v>24.015748031496067</v>
      </c>
      <c r="Y67" s="36"/>
      <c r="Z67" s="34">
        <v>0.87</v>
      </c>
      <c r="AA67" s="34">
        <v>0.59</v>
      </c>
      <c r="AB67" s="34">
        <v>1.1499999999999999</v>
      </c>
      <c r="AC67" s="36">
        <v>0.16600000000000001</v>
      </c>
      <c r="AD67" s="252">
        <f t="shared" si="43"/>
        <v>11.417322834645669</v>
      </c>
    </row>
    <row r="68" spans="1:30" s="66" customFormat="1" ht="12" customHeight="1" x14ac:dyDescent="0.25">
      <c r="A68" s="408" t="s">
        <v>236</v>
      </c>
      <c r="B68" s="318" t="s">
        <v>200</v>
      </c>
      <c r="C68" s="27">
        <v>29.32</v>
      </c>
      <c r="D68" s="27">
        <v>28.08</v>
      </c>
      <c r="E68" s="27">
        <v>30.57</v>
      </c>
      <c r="F68" s="29">
        <v>2.1999999999999999E-2</v>
      </c>
      <c r="G68" s="28"/>
      <c r="H68" s="27">
        <v>12.28</v>
      </c>
      <c r="I68" s="27">
        <v>10.91</v>
      </c>
      <c r="J68" s="27">
        <v>13.65</v>
      </c>
      <c r="K68" s="29">
        <v>5.7000000000000002E-2</v>
      </c>
      <c r="L68" s="240">
        <f t="shared" si="40"/>
        <v>41.882673942701224</v>
      </c>
      <c r="M68" s="29"/>
      <c r="N68" s="27">
        <v>4.3</v>
      </c>
      <c r="O68" s="27">
        <v>3.63</v>
      </c>
      <c r="P68" s="27">
        <v>4.9800000000000004</v>
      </c>
      <c r="Q68" s="29">
        <v>0.08</v>
      </c>
      <c r="R68" s="240">
        <f t="shared" si="41"/>
        <v>14.665757162346521</v>
      </c>
      <c r="S68" s="29"/>
      <c r="T68" s="27">
        <v>12.18</v>
      </c>
      <c r="U68" s="27">
        <v>11.03</v>
      </c>
      <c r="V68" s="27">
        <v>13.33</v>
      </c>
      <c r="W68" s="29">
        <v>4.8000000000000001E-2</v>
      </c>
      <c r="X68" s="240">
        <f t="shared" si="42"/>
        <v>41.541609822646656</v>
      </c>
      <c r="Y68" s="29"/>
      <c r="Z68" s="27">
        <v>0.56000000000000005</v>
      </c>
      <c r="AA68" s="27">
        <v>0.32</v>
      </c>
      <c r="AB68" s="27">
        <v>0.8</v>
      </c>
      <c r="AC68" s="29">
        <v>0.218</v>
      </c>
      <c r="AD68" s="250">
        <f t="shared" si="43"/>
        <v>1.9099590723055937</v>
      </c>
    </row>
    <row r="69" spans="1:30" s="66" customFormat="1" ht="12" customHeight="1" x14ac:dyDescent="0.25">
      <c r="A69" s="409"/>
      <c r="B69" s="315" t="s">
        <v>2</v>
      </c>
      <c r="C69" s="31">
        <v>15.02</v>
      </c>
      <c r="D69" s="31">
        <v>13.9</v>
      </c>
      <c r="E69" s="31">
        <v>16.14</v>
      </c>
      <c r="F69" s="33">
        <v>3.7999999999999999E-2</v>
      </c>
      <c r="G69" s="32"/>
      <c r="H69" s="31">
        <v>7.61</v>
      </c>
      <c r="I69" s="31">
        <v>6.46</v>
      </c>
      <c r="J69" s="31">
        <v>8.75</v>
      </c>
      <c r="K69" s="33">
        <v>7.6999999999999999E-2</v>
      </c>
      <c r="L69" s="241">
        <f t="shared" si="40"/>
        <v>50.665778961384824</v>
      </c>
      <c r="M69" s="33"/>
      <c r="N69" s="31">
        <v>1.38</v>
      </c>
      <c r="O69" s="31">
        <v>0.98</v>
      </c>
      <c r="P69" s="31">
        <v>1.78</v>
      </c>
      <c r="Q69" s="33">
        <v>0.14699999999999999</v>
      </c>
      <c r="R69" s="241">
        <f t="shared" si="41"/>
        <v>9.1877496671105181</v>
      </c>
      <c r="S69" s="33"/>
      <c r="T69" s="31">
        <v>5.81</v>
      </c>
      <c r="U69" s="31">
        <v>4.9400000000000004</v>
      </c>
      <c r="V69" s="31">
        <v>6.69</v>
      </c>
      <c r="W69" s="33">
        <v>7.6999999999999999E-2</v>
      </c>
      <c r="X69" s="241">
        <f t="shared" si="42"/>
        <v>38.681757656458053</v>
      </c>
      <c r="Y69" s="33"/>
      <c r="Z69" s="31">
        <v>0.22</v>
      </c>
      <c r="AA69" s="31">
        <v>0.05</v>
      </c>
      <c r="AB69" s="31">
        <v>0.38</v>
      </c>
      <c r="AC69" s="33">
        <v>0.39</v>
      </c>
      <c r="AD69" s="251">
        <f t="shared" si="43"/>
        <v>1.4647137150466045</v>
      </c>
    </row>
    <row r="70" spans="1:30" s="66" customFormat="1" ht="12" customHeight="1" x14ac:dyDescent="0.25">
      <c r="A70" s="409"/>
      <c r="B70" s="320" t="s">
        <v>111</v>
      </c>
      <c r="C70" s="34">
        <v>14.3</v>
      </c>
      <c r="D70" s="34">
        <v>13.74</v>
      </c>
      <c r="E70" s="34">
        <v>14.86</v>
      </c>
      <c r="F70" s="36">
        <v>0.02</v>
      </c>
      <c r="G70" s="35"/>
      <c r="H70" s="34">
        <v>4.67</v>
      </c>
      <c r="I70" s="34">
        <v>3.96</v>
      </c>
      <c r="J70" s="34">
        <v>5.39</v>
      </c>
      <c r="K70" s="36">
        <v>7.8E-2</v>
      </c>
      <c r="L70" s="242">
        <f t="shared" si="40"/>
        <v>32.657342657342653</v>
      </c>
      <c r="M70" s="36"/>
      <c r="N70" s="34">
        <v>2.92</v>
      </c>
      <c r="O70" s="34">
        <v>2.37</v>
      </c>
      <c r="P70" s="34">
        <v>3.47</v>
      </c>
      <c r="Q70" s="36">
        <v>9.6000000000000002E-2</v>
      </c>
      <c r="R70" s="242">
        <f t="shared" si="41"/>
        <v>20.41958041958042</v>
      </c>
      <c r="S70" s="36"/>
      <c r="T70" s="34">
        <v>6.37</v>
      </c>
      <c r="U70" s="34">
        <v>5.65</v>
      </c>
      <c r="V70" s="34">
        <v>7.08</v>
      </c>
      <c r="W70" s="36">
        <v>5.7000000000000002E-2</v>
      </c>
      <c r="X70" s="242">
        <f t="shared" si="42"/>
        <v>44.545454545454547</v>
      </c>
      <c r="Y70" s="36"/>
      <c r="Z70" s="34">
        <v>0.34</v>
      </c>
      <c r="AA70" s="34">
        <v>0.17</v>
      </c>
      <c r="AB70" s="34">
        <v>0.51</v>
      </c>
      <c r="AC70" s="36">
        <v>0.25900000000000001</v>
      </c>
      <c r="AD70" s="252">
        <f t="shared" si="43"/>
        <v>2.3776223776223775</v>
      </c>
    </row>
    <row r="71" spans="1:30" s="66" customFormat="1" ht="12" customHeight="1" x14ac:dyDescent="0.25">
      <c r="A71" s="405" t="s">
        <v>237</v>
      </c>
      <c r="B71" s="318" t="s">
        <v>200</v>
      </c>
      <c r="C71" s="27">
        <v>261.43</v>
      </c>
      <c r="D71" s="27">
        <v>250.71</v>
      </c>
      <c r="E71" s="27">
        <v>272.14999999999998</v>
      </c>
      <c r="F71" s="29">
        <v>2.1000000000000001E-2</v>
      </c>
      <c r="G71" s="28"/>
      <c r="H71" s="27">
        <v>67.56</v>
      </c>
      <c r="I71" s="27">
        <v>61.02</v>
      </c>
      <c r="J71" s="27">
        <v>74.099999999999994</v>
      </c>
      <c r="K71" s="29">
        <v>4.9000000000000002E-2</v>
      </c>
      <c r="L71" s="240">
        <f t="shared" si="40"/>
        <v>25.842481735072486</v>
      </c>
      <c r="M71" s="29"/>
      <c r="N71" s="27">
        <v>37.04</v>
      </c>
      <c r="O71" s="27">
        <v>33.15</v>
      </c>
      <c r="P71" s="27">
        <v>40.93</v>
      </c>
      <c r="Q71" s="29">
        <v>5.3999999999999999E-2</v>
      </c>
      <c r="R71" s="240">
        <f t="shared" si="41"/>
        <v>14.168228588914813</v>
      </c>
      <c r="S71" s="29"/>
      <c r="T71" s="27">
        <v>150.76</v>
      </c>
      <c r="U71" s="27">
        <v>141.81</v>
      </c>
      <c r="V71" s="27">
        <v>159.69999999999999</v>
      </c>
      <c r="W71" s="29">
        <v>0.03</v>
      </c>
      <c r="X71" s="240">
        <f t="shared" si="42"/>
        <v>57.667444440194316</v>
      </c>
      <c r="Y71" s="29"/>
      <c r="Z71" s="27">
        <v>6.07</v>
      </c>
      <c r="AA71" s="27">
        <v>3.97</v>
      </c>
      <c r="AB71" s="27">
        <v>8.17</v>
      </c>
      <c r="AC71" s="29">
        <v>0.17699999999999999</v>
      </c>
      <c r="AD71" s="250">
        <f t="shared" si="43"/>
        <v>2.3218452358183832</v>
      </c>
    </row>
    <row r="72" spans="1:30" s="66" customFormat="1" ht="12" customHeight="1" x14ac:dyDescent="0.25">
      <c r="A72" s="406"/>
      <c r="B72" s="315" t="s">
        <v>2</v>
      </c>
      <c r="C72" s="31">
        <v>135.86000000000001</v>
      </c>
      <c r="D72" s="31">
        <v>126.22</v>
      </c>
      <c r="E72" s="31">
        <v>145.49</v>
      </c>
      <c r="F72" s="33">
        <v>3.5999999999999997E-2</v>
      </c>
      <c r="G72" s="32"/>
      <c r="H72" s="31">
        <v>35.89</v>
      </c>
      <c r="I72" s="31">
        <v>30.89</v>
      </c>
      <c r="J72" s="31">
        <v>40.9</v>
      </c>
      <c r="K72" s="33">
        <v>7.0999999999999994E-2</v>
      </c>
      <c r="L72" s="241">
        <f t="shared" si="40"/>
        <v>26.416899749742377</v>
      </c>
      <c r="M72" s="33"/>
      <c r="N72" s="31">
        <v>14.23</v>
      </c>
      <c r="O72" s="31">
        <v>11.71</v>
      </c>
      <c r="P72" s="31">
        <v>16.75</v>
      </c>
      <c r="Q72" s="33">
        <v>0.09</v>
      </c>
      <c r="R72" s="241">
        <f t="shared" si="41"/>
        <v>10.474017370822905</v>
      </c>
      <c r="S72" s="33"/>
      <c r="T72" s="31">
        <v>82.82</v>
      </c>
      <c r="U72" s="31">
        <v>74.81</v>
      </c>
      <c r="V72" s="31">
        <v>90.84</v>
      </c>
      <c r="W72" s="33">
        <v>4.9000000000000002E-2</v>
      </c>
      <c r="X72" s="241">
        <f t="shared" si="42"/>
        <v>60.959811570734566</v>
      </c>
      <c r="Y72" s="33"/>
      <c r="Z72" s="31">
        <v>2.91</v>
      </c>
      <c r="AA72" s="31">
        <v>1.61</v>
      </c>
      <c r="AB72" s="31">
        <v>4.22</v>
      </c>
      <c r="AC72" s="33">
        <v>0.22900000000000001</v>
      </c>
      <c r="AD72" s="251">
        <f t="shared" si="43"/>
        <v>2.1419107905196526</v>
      </c>
    </row>
    <row r="73" spans="1:30" s="66" customFormat="1" ht="12" customHeight="1" x14ac:dyDescent="0.25">
      <c r="A73" s="407"/>
      <c r="B73" s="320" t="s">
        <v>111</v>
      </c>
      <c r="C73" s="34">
        <v>125.57</v>
      </c>
      <c r="D73" s="34">
        <v>120.63</v>
      </c>
      <c r="E73" s="34">
        <v>130.52000000000001</v>
      </c>
      <c r="F73" s="36">
        <v>0.02</v>
      </c>
      <c r="G73" s="35"/>
      <c r="H73" s="34">
        <v>31.67</v>
      </c>
      <c r="I73" s="34">
        <v>27.68</v>
      </c>
      <c r="J73" s="34">
        <v>35.659999999999997</v>
      </c>
      <c r="K73" s="36">
        <v>6.4000000000000001E-2</v>
      </c>
      <c r="L73" s="242">
        <f t="shared" si="40"/>
        <v>25.22099227522498</v>
      </c>
      <c r="M73" s="36"/>
      <c r="N73" s="34">
        <v>22.81</v>
      </c>
      <c r="O73" s="34">
        <v>19.899999999999999</v>
      </c>
      <c r="P73" s="34">
        <v>25.72</v>
      </c>
      <c r="Q73" s="36">
        <v>6.5000000000000002E-2</v>
      </c>
      <c r="R73" s="242">
        <f t="shared" si="41"/>
        <v>18.165166839213185</v>
      </c>
      <c r="S73" s="36"/>
      <c r="T73" s="34">
        <v>67.94</v>
      </c>
      <c r="U73" s="34">
        <v>63.78</v>
      </c>
      <c r="V73" s="34">
        <v>72.099999999999994</v>
      </c>
      <c r="W73" s="36">
        <v>3.1E-2</v>
      </c>
      <c r="X73" s="242">
        <f t="shared" si="42"/>
        <v>54.105279923548622</v>
      </c>
      <c r="Y73" s="36"/>
      <c r="Z73" s="34">
        <v>3.16</v>
      </c>
      <c r="AA73" s="34">
        <v>1.51</v>
      </c>
      <c r="AB73" s="34">
        <v>4.8</v>
      </c>
      <c r="AC73" s="36">
        <v>0.26600000000000001</v>
      </c>
      <c r="AD73" s="252">
        <f t="shared" si="43"/>
        <v>2.5165246476069125</v>
      </c>
    </row>
    <row r="74" spans="1:30" s="66" customFormat="1" ht="12" customHeight="1" x14ac:dyDescent="0.25">
      <c r="A74" s="408" t="s">
        <v>238</v>
      </c>
      <c r="B74" s="318" t="s">
        <v>200</v>
      </c>
      <c r="C74" s="27">
        <v>256.83999999999997</v>
      </c>
      <c r="D74" s="27">
        <v>249.54</v>
      </c>
      <c r="E74" s="27">
        <v>264.14</v>
      </c>
      <c r="F74" s="29">
        <v>1.4E-2</v>
      </c>
      <c r="G74" s="28"/>
      <c r="H74" s="27">
        <v>71.3</v>
      </c>
      <c r="I74" s="27">
        <v>64.88</v>
      </c>
      <c r="J74" s="27">
        <v>77.709999999999994</v>
      </c>
      <c r="K74" s="29">
        <v>4.5999999999999999E-2</v>
      </c>
      <c r="L74" s="240">
        <f t="shared" si="40"/>
        <v>27.760473446503664</v>
      </c>
      <c r="M74" s="29"/>
      <c r="N74" s="27">
        <v>42.52</v>
      </c>
      <c r="O74" s="27">
        <v>38.11</v>
      </c>
      <c r="P74" s="27">
        <v>46.93</v>
      </c>
      <c r="Q74" s="29">
        <v>5.2999999999999999E-2</v>
      </c>
      <c r="R74" s="240">
        <f t="shared" si="41"/>
        <v>16.555053729948611</v>
      </c>
      <c r="S74" s="29"/>
      <c r="T74" s="27">
        <v>126.67</v>
      </c>
      <c r="U74" s="27">
        <v>118.29</v>
      </c>
      <c r="V74" s="27">
        <v>135.05000000000001</v>
      </c>
      <c r="W74" s="29">
        <v>3.4000000000000002E-2</v>
      </c>
      <c r="X74" s="240">
        <f t="shared" si="42"/>
        <v>49.318641956081613</v>
      </c>
      <c r="Y74" s="29"/>
      <c r="Z74" s="27">
        <v>16.350000000000001</v>
      </c>
      <c r="AA74" s="27">
        <v>13.12</v>
      </c>
      <c r="AB74" s="27">
        <v>19.59</v>
      </c>
      <c r="AC74" s="29">
        <v>0.10100000000000001</v>
      </c>
      <c r="AD74" s="250">
        <f t="shared" si="43"/>
        <v>6.3658308674661281</v>
      </c>
    </row>
    <row r="75" spans="1:30" s="66" customFormat="1" ht="12" customHeight="1" x14ac:dyDescent="0.25">
      <c r="A75" s="409"/>
      <c r="B75" s="315" t="s">
        <v>2</v>
      </c>
      <c r="C75" s="31">
        <v>109.03</v>
      </c>
      <c r="D75" s="31">
        <v>103.51</v>
      </c>
      <c r="E75" s="31">
        <v>114.54</v>
      </c>
      <c r="F75" s="33">
        <v>2.5999999999999999E-2</v>
      </c>
      <c r="G75" s="32"/>
      <c r="H75" s="31">
        <v>25.91</v>
      </c>
      <c r="I75" s="31">
        <v>22.18</v>
      </c>
      <c r="J75" s="31">
        <v>29.64</v>
      </c>
      <c r="K75" s="33">
        <v>7.2999999999999995E-2</v>
      </c>
      <c r="L75" s="241">
        <f t="shared" si="40"/>
        <v>23.764101623406404</v>
      </c>
      <c r="M75" s="33"/>
      <c r="N75" s="31">
        <v>10.33</v>
      </c>
      <c r="O75" s="31">
        <v>7.97</v>
      </c>
      <c r="P75" s="31">
        <v>12.68</v>
      </c>
      <c r="Q75" s="33">
        <v>0.11600000000000001</v>
      </c>
      <c r="R75" s="241">
        <f t="shared" si="41"/>
        <v>9.4744565715858009</v>
      </c>
      <c r="S75" s="33"/>
      <c r="T75" s="31">
        <v>68.98</v>
      </c>
      <c r="U75" s="31">
        <v>63.35</v>
      </c>
      <c r="V75" s="31">
        <v>74.62</v>
      </c>
      <c r="W75" s="33">
        <v>4.2000000000000003E-2</v>
      </c>
      <c r="X75" s="241">
        <f t="shared" si="42"/>
        <v>63.266990736494542</v>
      </c>
      <c r="Y75" s="33"/>
      <c r="Z75" s="31">
        <v>3.81</v>
      </c>
      <c r="AA75" s="31">
        <v>2.35</v>
      </c>
      <c r="AB75" s="31">
        <v>5.28</v>
      </c>
      <c r="AC75" s="33">
        <v>0.19600000000000001</v>
      </c>
      <c r="AD75" s="251">
        <f t="shared" si="43"/>
        <v>3.494451068513253</v>
      </c>
    </row>
    <row r="76" spans="1:30" s="66" customFormat="1" ht="12" customHeight="1" x14ac:dyDescent="0.25">
      <c r="A76" s="410"/>
      <c r="B76" s="320" t="s">
        <v>111</v>
      </c>
      <c r="C76" s="34">
        <v>147.82</v>
      </c>
      <c r="D76" s="34">
        <v>143.75</v>
      </c>
      <c r="E76" s="34">
        <v>151.88</v>
      </c>
      <c r="F76" s="36">
        <v>1.4E-2</v>
      </c>
      <c r="G76" s="35"/>
      <c r="H76" s="34">
        <v>45.39</v>
      </c>
      <c r="I76" s="34">
        <v>40.1</v>
      </c>
      <c r="J76" s="34">
        <v>50.69</v>
      </c>
      <c r="K76" s="36">
        <v>0.06</v>
      </c>
      <c r="L76" s="242">
        <f t="shared" ref="L76:L106" si="44">H76/$C76*100</f>
        <v>30.706264375591942</v>
      </c>
      <c r="M76" s="36"/>
      <c r="N76" s="34">
        <v>32.200000000000003</v>
      </c>
      <c r="O76" s="34">
        <v>28.58</v>
      </c>
      <c r="P76" s="34">
        <v>35.81</v>
      </c>
      <c r="Q76" s="36">
        <v>5.7000000000000002E-2</v>
      </c>
      <c r="R76" s="242">
        <f t="shared" ref="R76:R106" si="45">N76/$C76*100</f>
        <v>21.783249898525238</v>
      </c>
      <c r="S76" s="36"/>
      <c r="T76" s="34">
        <v>57.69</v>
      </c>
      <c r="U76" s="34">
        <v>51.73</v>
      </c>
      <c r="V76" s="34">
        <v>63.64</v>
      </c>
      <c r="W76" s="36">
        <v>5.2999999999999999E-2</v>
      </c>
      <c r="X76" s="242">
        <f t="shared" ref="X76:X106" si="46">T76/$C76*100</f>
        <v>39.027195237450954</v>
      </c>
      <c r="Y76" s="36"/>
      <c r="Z76" s="34">
        <v>12.54</v>
      </c>
      <c r="AA76" s="34">
        <v>9.9600000000000009</v>
      </c>
      <c r="AB76" s="34">
        <v>15.12</v>
      </c>
      <c r="AC76" s="36">
        <v>0.105</v>
      </c>
      <c r="AD76" s="252">
        <f t="shared" ref="AD76:AD106" si="47">Z76/$C76*100</f>
        <v>8.4832904884318765</v>
      </c>
    </row>
    <row r="77" spans="1:30" s="66" customFormat="1" ht="12" customHeight="1" x14ac:dyDescent="0.25">
      <c r="A77" s="405" t="s">
        <v>239</v>
      </c>
      <c r="B77" s="318" t="s">
        <v>200</v>
      </c>
      <c r="C77" s="27">
        <v>247.67</v>
      </c>
      <c r="D77" s="27">
        <v>236.44</v>
      </c>
      <c r="E77" s="27">
        <v>258.89</v>
      </c>
      <c r="F77" s="29">
        <v>2.3E-2</v>
      </c>
      <c r="G77" s="28"/>
      <c r="H77" s="27">
        <v>54.36</v>
      </c>
      <c r="I77" s="27">
        <v>48.79</v>
      </c>
      <c r="J77" s="27">
        <v>59.93</v>
      </c>
      <c r="K77" s="29">
        <v>5.1999999999999998E-2</v>
      </c>
      <c r="L77" s="240">
        <f t="shared" si="44"/>
        <v>21.948560584648931</v>
      </c>
      <c r="M77" s="29"/>
      <c r="N77" s="27">
        <v>34.93</v>
      </c>
      <c r="O77" s="27">
        <v>30.63</v>
      </c>
      <c r="P77" s="27">
        <v>39.24</v>
      </c>
      <c r="Q77" s="29">
        <v>6.3E-2</v>
      </c>
      <c r="R77" s="240">
        <f t="shared" si="45"/>
        <v>14.103444099002708</v>
      </c>
      <c r="S77" s="29"/>
      <c r="T77" s="27">
        <v>145.41999999999999</v>
      </c>
      <c r="U77" s="27">
        <v>136.13999999999999</v>
      </c>
      <c r="V77" s="27">
        <v>154.69999999999999</v>
      </c>
      <c r="W77" s="29">
        <v>3.3000000000000002E-2</v>
      </c>
      <c r="X77" s="240">
        <f t="shared" si="46"/>
        <v>58.715225905438686</v>
      </c>
      <c r="Y77" s="29"/>
      <c r="Z77" s="27">
        <v>12.95</v>
      </c>
      <c r="AA77" s="27">
        <v>10.039999999999999</v>
      </c>
      <c r="AB77" s="27">
        <v>15.87</v>
      </c>
      <c r="AC77" s="29">
        <v>0.115</v>
      </c>
      <c r="AD77" s="250">
        <f t="shared" si="47"/>
        <v>5.2287317801913833</v>
      </c>
    </row>
    <row r="78" spans="1:30" s="66" customFormat="1" ht="12" customHeight="1" x14ac:dyDescent="0.25">
      <c r="A78" s="406"/>
      <c r="B78" s="315" t="s">
        <v>2</v>
      </c>
      <c r="C78" s="31">
        <v>168.29</v>
      </c>
      <c r="D78" s="31">
        <v>157.53</v>
      </c>
      <c r="E78" s="31">
        <v>179.05</v>
      </c>
      <c r="F78" s="33">
        <v>3.3000000000000002E-2</v>
      </c>
      <c r="G78" s="32"/>
      <c r="H78" s="31">
        <v>35.590000000000003</v>
      </c>
      <c r="I78" s="31">
        <v>30.58</v>
      </c>
      <c r="J78" s="31">
        <v>40.590000000000003</v>
      </c>
      <c r="K78" s="33">
        <v>7.1999999999999995E-2</v>
      </c>
      <c r="L78" s="241">
        <f t="shared" si="44"/>
        <v>21.148018301741047</v>
      </c>
      <c r="M78" s="33"/>
      <c r="N78" s="31">
        <v>18.64</v>
      </c>
      <c r="O78" s="31">
        <v>14.8</v>
      </c>
      <c r="P78" s="31">
        <v>22.48</v>
      </c>
      <c r="Q78" s="33">
        <v>0.105</v>
      </c>
      <c r="R78" s="241">
        <f t="shared" si="45"/>
        <v>11.076118604789352</v>
      </c>
      <c r="S78" s="33"/>
      <c r="T78" s="31">
        <v>107.94</v>
      </c>
      <c r="U78" s="31">
        <v>99.24</v>
      </c>
      <c r="V78" s="31">
        <v>116.65</v>
      </c>
      <c r="W78" s="33">
        <v>4.1000000000000002E-2</v>
      </c>
      <c r="X78" s="241">
        <f t="shared" si="46"/>
        <v>64.13928337987997</v>
      </c>
      <c r="Y78" s="33"/>
      <c r="Z78" s="31">
        <v>6.11</v>
      </c>
      <c r="AA78" s="31">
        <v>3.68</v>
      </c>
      <c r="AB78" s="31">
        <v>8.5399999999999991</v>
      </c>
      <c r="AC78" s="33">
        <v>0.20300000000000001</v>
      </c>
      <c r="AD78" s="251">
        <f t="shared" si="47"/>
        <v>3.6306375898746217</v>
      </c>
    </row>
    <row r="79" spans="1:30" s="66" customFormat="1" ht="12" customHeight="1" x14ac:dyDescent="0.25">
      <c r="A79" s="407"/>
      <c r="B79" s="320" t="s">
        <v>111</v>
      </c>
      <c r="C79" s="34">
        <v>79.38</v>
      </c>
      <c r="D79" s="34">
        <v>76.88</v>
      </c>
      <c r="E79" s="34">
        <v>81.88</v>
      </c>
      <c r="F79" s="36">
        <v>1.6E-2</v>
      </c>
      <c r="G79" s="35"/>
      <c r="H79" s="34">
        <v>18.77</v>
      </c>
      <c r="I79" s="34">
        <v>16.46</v>
      </c>
      <c r="J79" s="34">
        <v>21.08</v>
      </c>
      <c r="K79" s="36">
        <v>6.3E-2</v>
      </c>
      <c r="L79" s="242">
        <f t="shared" si="44"/>
        <v>23.64575459813555</v>
      </c>
      <c r="M79" s="36"/>
      <c r="N79" s="34">
        <v>16.29</v>
      </c>
      <c r="O79" s="34">
        <v>14.3</v>
      </c>
      <c r="P79" s="34">
        <v>18.28</v>
      </c>
      <c r="Q79" s="36">
        <v>6.2E-2</v>
      </c>
      <c r="R79" s="242">
        <f t="shared" si="45"/>
        <v>20.521541950113377</v>
      </c>
      <c r="S79" s="36"/>
      <c r="T79" s="34">
        <v>37.479999999999997</v>
      </c>
      <c r="U79" s="34">
        <v>34.47</v>
      </c>
      <c r="V79" s="34">
        <v>40.49</v>
      </c>
      <c r="W79" s="36">
        <v>4.1000000000000002E-2</v>
      </c>
      <c r="X79" s="242">
        <f t="shared" si="46"/>
        <v>47.215923406399597</v>
      </c>
      <c r="Y79" s="36"/>
      <c r="Z79" s="34">
        <v>6.84</v>
      </c>
      <c r="AA79" s="34">
        <v>5.45</v>
      </c>
      <c r="AB79" s="34">
        <v>8.23</v>
      </c>
      <c r="AC79" s="36">
        <v>0.104</v>
      </c>
      <c r="AD79" s="252">
        <f t="shared" si="47"/>
        <v>8.616780045351474</v>
      </c>
    </row>
    <row r="80" spans="1:30" s="66" customFormat="1" ht="12" customHeight="1" x14ac:dyDescent="0.25">
      <c r="A80" s="408" t="s">
        <v>240</v>
      </c>
      <c r="B80" s="318" t="s">
        <v>200</v>
      </c>
      <c r="C80" s="27">
        <v>205.62</v>
      </c>
      <c r="D80" s="27">
        <v>194.52</v>
      </c>
      <c r="E80" s="27">
        <v>216.71</v>
      </c>
      <c r="F80" s="29">
        <v>2.8000000000000001E-2</v>
      </c>
      <c r="G80" s="28"/>
      <c r="H80" s="27">
        <v>64.23</v>
      </c>
      <c r="I80" s="27">
        <v>58.76</v>
      </c>
      <c r="J80" s="27">
        <v>69.709999999999994</v>
      </c>
      <c r="K80" s="29">
        <v>4.2999999999999997E-2</v>
      </c>
      <c r="L80" s="240">
        <f t="shared" si="44"/>
        <v>31.23723373212723</v>
      </c>
      <c r="M80" s="29"/>
      <c r="N80" s="27">
        <v>37.33</v>
      </c>
      <c r="O80" s="27">
        <v>33.130000000000003</v>
      </c>
      <c r="P80" s="27">
        <v>41.53</v>
      </c>
      <c r="Q80" s="29">
        <v>5.7000000000000002E-2</v>
      </c>
      <c r="R80" s="240">
        <f t="shared" si="45"/>
        <v>18.154848750121584</v>
      </c>
      <c r="S80" s="29"/>
      <c r="T80" s="27">
        <v>99.18</v>
      </c>
      <c r="U80" s="27">
        <v>91.17</v>
      </c>
      <c r="V80" s="27">
        <v>107.18</v>
      </c>
      <c r="W80" s="29">
        <v>4.1000000000000002E-2</v>
      </c>
      <c r="X80" s="240">
        <f t="shared" si="46"/>
        <v>48.234607528450539</v>
      </c>
      <c r="Y80" s="29"/>
      <c r="Z80" s="27">
        <v>4.88</v>
      </c>
      <c r="AA80" s="27">
        <v>3.4</v>
      </c>
      <c r="AB80" s="27">
        <v>6.36</v>
      </c>
      <c r="AC80" s="29">
        <v>0.155</v>
      </c>
      <c r="AD80" s="250">
        <f t="shared" si="47"/>
        <v>2.3733099893006515</v>
      </c>
    </row>
    <row r="81" spans="1:30" s="66" customFormat="1" ht="12" customHeight="1" x14ac:dyDescent="0.25">
      <c r="A81" s="409"/>
      <c r="B81" s="315" t="s">
        <v>2</v>
      </c>
      <c r="C81" s="31">
        <v>139.35</v>
      </c>
      <c r="D81" s="31">
        <v>128.71</v>
      </c>
      <c r="E81" s="31">
        <v>150</v>
      </c>
      <c r="F81" s="33">
        <v>3.9E-2</v>
      </c>
      <c r="G81" s="32"/>
      <c r="H81" s="31">
        <v>43.51</v>
      </c>
      <c r="I81" s="31">
        <v>38.49</v>
      </c>
      <c r="J81" s="31">
        <v>48.52</v>
      </c>
      <c r="K81" s="33">
        <v>5.8999999999999997E-2</v>
      </c>
      <c r="L81" s="241">
        <f t="shared" si="44"/>
        <v>31.223537854323645</v>
      </c>
      <c r="M81" s="33"/>
      <c r="N81" s="31">
        <v>23.2</v>
      </c>
      <c r="O81" s="31">
        <v>19.38</v>
      </c>
      <c r="P81" s="31">
        <v>27.02</v>
      </c>
      <c r="Q81" s="33">
        <v>8.4000000000000005E-2</v>
      </c>
      <c r="R81" s="241">
        <f t="shared" si="45"/>
        <v>16.648726228919987</v>
      </c>
      <c r="S81" s="33"/>
      <c r="T81" s="31">
        <v>70.02</v>
      </c>
      <c r="U81" s="31">
        <v>62.43</v>
      </c>
      <c r="V81" s="31">
        <v>77.599999999999994</v>
      </c>
      <c r="W81" s="33">
        <v>5.5E-2</v>
      </c>
      <c r="X81" s="241">
        <f t="shared" si="46"/>
        <v>50.247578040904195</v>
      </c>
      <c r="Y81" s="33"/>
      <c r="Z81" s="31">
        <v>2.63</v>
      </c>
      <c r="AA81" s="31">
        <v>1.36</v>
      </c>
      <c r="AB81" s="31">
        <v>3.9</v>
      </c>
      <c r="AC81" s="33">
        <v>0.247</v>
      </c>
      <c r="AD81" s="251">
        <f t="shared" si="47"/>
        <v>1.8873340509508432</v>
      </c>
    </row>
    <row r="82" spans="1:30" s="66" customFormat="1" ht="12" customHeight="1" x14ac:dyDescent="0.25">
      <c r="A82" s="409"/>
      <c r="B82" s="320" t="s">
        <v>111</v>
      </c>
      <c r="C82" s="34">
        <v>66.260000000000005</v>
      </c>
      <c r="D82" s="34">
        <v>64.03</v>
      </c>
      <c r="E82" s="34">
        <v>68.489999999999995</v>
      </c>
      <c r="F82" s="36">
        <v>1.7000000000000001E-2</v>
      </c>
      <c r="G82" s="35"/>
      <c r="H82" s="34">
        <v>20.73</v>
      </c>
      <c r="I82" s="34">
        <v>18.86</v>
      </c>
      <c r="J82" s="34">
        <v>22.6</v>
      </c>
      <c r="K82" s="36">
        <v>4.5999999999999999E-2</v>
      </c>
      <c r="L82" s="242">
        <f t="shared" si="44"/>
        <v>31.285843646242071</v>
      </c>
      <c r="M82" s="36"/>
      <c r="N82" s="34">
        <v>14.13</v>
      </c>
      <c r="O82" s="34">
        <v>12.3</v>
      </c>
      <c r="P82" s="34">
        <v>15.96</v>
      </c>
      <c r="Q82" s="36">
        <v>6.6000000000000003E-2</v>
      </c>
      <c r="R82" s="242">
        <f t="shared" si="45"/>
        <v>21.325083006338666</v>
      </c>
      <c r="S82" s="36"/>
      <c r="T82" s="34">
        <v>29.16</v>
      </c>
      <c r="U82" s="34">
        <v>26.79</v>
      </c>
      <c r="V82" s="34">
        <v>31.53</v>
      </c>
      <c r="W82" s="36">
        <v>4.1000000000000002E-2</v>
      </c>
      <c r="X82" s="242">
        <f t="shared" si="46"/>
        <v>44.008451554482342</v>
      </c>
      <c r="Y82" s="36"/>
      <c r="Z82" s="34">
        <v>2.25</v>
      </c>
      <c r="AA82" s="34">
        <v>1.49</v>
      </c>
      <c r="AB82" s="34">
        <v>3</v>
      </c>
      <c r="AC82" s="36">
        <v>0.17100000000000001</v>
      </c>
      <c r="AD82" s="252">
        <f t="shared" si="47"/>
        <v>3.3957138545125263</v>
      </c>
    </row>
    <row r="83" spans="1:30" s="66" customFormat="1" ht="12" customHeight="1" x14ac:dyDescent="0.25">
      <c r="A83" s="405" t="s">
        <v>241</v>
      </c>
      <c r="B83" s="318" t="s">
        <v>200</v>
      </c>
      <c r="C83" s="27">
        <v>405.84</v>
      </c>
      <c r="D83" s="27">
        <v>393.33</v>
      </c>
      <c r="E83" s="27">
        <v>418.35</v>
      </c>
      <c r="F83" s="29">
        <v>1.6E-2</v>
      </c>
      <c r="G83" s="28"/>
      <c r="H83" s="27">
        <v>80.84</v>
      </c>
      <c r="I83" s="27">
        <v>73.209999999999994</v>
      </c>
      <c r="J83" s="27">
        <v>88.47</v>
      </c>
      <c r="K83" s="29">
        <v>4.8000000000000001E-2</v>
      </c>
      <c r="L83" s="240">
        <f t="shared" si="44"/>
        <v>19.919179972402919</v>
      </c>
      <c r="M83" s="29"/>
      <c r="N83" s="27">
        <v>56.37</v>
      </c>
      <c r="O83" s="27">
        <v>49.57</v>
      </c>
      <c r="P83" s="27">
        <v>63.17</v>
      </c>
      <c r="Q83" s="29">
        <v>6.2E-2</v>
      </c>
      <c r="R83" s="240">
        <f t="shared" si="45"/>
        <v>13.889710230632762</v>
      </c>
      <c r="S83" s="29"/>
      <c r="T83" s="27">
        <v>262.23</v>
      </c>
      <c r="U83" s="27">
        <v>249.78</v>
      </c>
      <c r="V83" s="27">
        <v>274.67</v>
      </c>
      <c r="W83" s="29">
        <v>2.4E-2</v>
      </c>
      <c r="X83" s="240">
        <f t="shared" si="46"/>
        <v>64.614133648728568</v>
      </c>
      <c r="Y83" s="29"/>
      <c r="Z83" s="27">
        <v>6.4</v>
      </c>
      <c r="AA83" s="27">
        <v>4.25</v>
      </c>
      <c r="AB83" s="27">
        <v>8.5500000000000007</v>
      </c>
      <c r="AC83" s="29">
        <v>0.17199999999999999</v>
      </c>
      <c r="AD83" s="250">
        <f t="shared" si="47"/>
        <v>1.576976148235758</v>
      </c>
    </row>
    <row r="84" spans="1:30" s="66" customFormat="1" ht="12" customHeight="1" x14ac:dyDescent="0.25">
      <c r="A84" s="406"/>
      <c r="B84" s="315" t="s">
        <v>2</v>
      </c>
      <c r="C84" s="31">
        <v>159.15</v>
      </c>
      <c r="D84" s="31">
        <v>148.80000000000001</v>
      </c>
      <c r="E84" s="31">
        <v>169.51</v>
      </c>
      <c r="F84" s="33">
        <v>3.3000000000000002E-2</v>
      </c>
      <c r="G84" s="32"/>
      <c r="H84" s="31">
        <v>29.34</v>
      </c>
      <c r="I84" s="31">
        <v>24.97</v>
      </c>
      <c r="J84" s="31">
        <v>33.700000000000003</v>
      </c>
      <c r="K84" s="33">
        <v>7.5999999999999998E-2</v>
      </c>
      <c r="L84" s="241">
        <f t="shared" si="44"/>
        <v>18.435438265786992</v>
      </c>
      <c r="M84" s="33"/>
      <c r="N84" s="31">
        <v>16.97</v>
      </c>
      <c r="O84" s="31">
        <v>14.05</v>
      </c>
      <c r="P84" s="31">
        <v>19.88</v>
      </c>
      <c r="Q84" s="33">
        <v>8.7999999999999995E-2</v>
      </c>
      <c r="R84" s="241">
        <f t="shared" si="45"/>
        <v>10.662896638391453</v>
      </c>
      <c r="S84" s="33"/>
      <c r="T84" s="31">
        <v>109.73</v>
      </c>
      <c r="U84" s="31">
        <v>100.03</v>
      </c>
      <c r="V84" s="31">
        <v>119.44</v>
      </c>
      <c r="W84" s="33">
        <v>4.4999999999999998E-2</v>
      </c>
      <c r="X84" s="241">
        <f t="shared" si="46"/>
        <v>68.947533773169965</v>
      </c>
      <c r="Y84" s="33"/>
      <c r="Z84" s="31">
        <v>3.12</v>
      </c>
      <c r="AA84" s="31">
        <v>1.65</v>
      </c>
      <c r="AB84" s="31">
        <v>4.59</v>
      </c>
      <c r="AC84" s="33">
        <v>0.24099999999999999</v>
      </c>
      <c r="AD84" s="251">
        <f t="shared" si="47"/>
        <v>1.9604147031102734</v>
      </c>
    </row>
    <row r="85" spans="1:30" s="66" customFormat="1" ht="12" customHeight="1" x14ac:dyDescent="0.25">
      <c r="A85" s="407"/>
      <c r="B85" s="320" t="s">
        <v>111</v>
      </c>
      <c r="C85" s="34">
        <v>246.68</v>
      </c>
      <c r="D85" s="34">
        <v>239.73</v>
      </c>
      <c r="E85" s="34">
        <v>253.64</v>
      </c>
      <c r="F85" s="36">
        <v>1.4E-2</v>
      </c>
      <c r="G85" s="35"/>
      <c r="H85" s="34">
        <v>51.5</v>
      </c>
      <c r="I85" s="34">
        <v>45.38</v>
      </c>
      <c r="J85" s="34">
        <v>57.62</v>
      </c>
      <c r="K85" s="36">
        <v>6.0999999999999999E-2</v>
      </c>
      <c r="L85" s="242">
        <f t="shared" si="44"/>
        <v>20.877249878384951</v>
      </c>
      <c r="M85" s="36"/>
      <c r="N85" s="34">
        <v>39.4</v>
      </c>
      <c r="O85" s="34">
        <v>33.29</v>
      </c>
      <c r="P85" s="34">
        <v>45.51</v>
      </c>
      <c r="Q85" s="36">
        <v>7.9000000000000001E-2</v>
      </c>
      <c r="R85" s="242">
        <f t="shared" si="45"/>
        <v>15.972109615696448</v>
      </c>
      <c r="S85" s="36"/>
      <c r="T85" s="34">
        <v>152.49</v>
      </c>
      <c r="U85" s="34">
        <v>144.80000000000001</v>
      </c>
      <c r="V85" s="34">
        <v>160.19</v>
      </c>
      <c r="W85" s="36">
        <v>2.5999999999999999E-2</v>
      </c>
      <c r="X85" s="242">
        <f t="shared" si="46"/>
        <v>61.816928814658667</v>
      </c>
      <c r="Y85" s="36"/>
      <c r="Z85" s="34">
        <v>3.28</v>
      </c>
      <c r="AA85" s="34">
        <v>1.72</v>
      </c>
      <c r="AB85" s="34">
        <v>4.8499999999999996</v>
      </c>
      <c r="AC85" s="36">
        <v>0.24299999999999999</v>
      </c>
      <c r="AD85" s="252">
        <f t="shared" si="47"/>
        <v>1.32965785633209</v>
      </c>
    </row>
    <row r="86" spans="1:30" s="66" customFormat="1" ht="12" customHeight="1" x14ac:dyDescent="0.25">
      <c r="A86" s="408" t="s">
        <v>242</v>
      </c>
      <c r="B86" s="318" t="s">
        <v>200</v>
      </c>
      <c r="C86" s="27">
        <v>291.29000000000002</v>
      </c>
      <c r="D86" s="27">
        <v>276.55</v>
      </c>
      <c r="E86" s="27">
        <v>306.02999999999997</v>
      </c>
      <c r="F86" s="29">
        <v>2.5999999999999999E-2</v>
      </c>
      <c r="G86" s="28"/>
      <c r="H86" s="27">
        <v>90.74</v>
      </c>
      <c r="I86" s="27">
        <v>81.97</v>
      </c>
      <c r="J86" s="27">
        <v>99.51</v>
      </c>
      <c r="K86" s="29">
        <v>4.9000000000000002E-2</v>
      </c>
      <c r="L86" s="240">
        <f t="shared" si="44"/>
        <v>31.151086546053758</v>
      </c>
      <c r="M86" s="29"/>
      <c r="N86" s="27">
        <v>31.02</v>
      </c>
      <c r="O86" s="27">
        <v>26.79</v>
      </c>
      <c r="P86" s="27">
        <v>35.25</v>
      </c>
      <c r="Q86" s="29">
        <v>7.0000000000000007E-2</v>
      </c>
      <c r="R86" s="240">
        <f t="shared" si="45"/>
        <v>10.649181228329157</v>
      </c>
      <c r="S86" s="29"/>
      <c r="T86" s="27">
        <v>157.06</v>
      </c>
      <c r="U86" s="27">
        <v>144.69999999999999</v>
      </c>
      <c r="V86" s="27">
        <v>169.42</v>
      </c>
      <c r="W86" s="29">
        <v>0.04</v>
      </c>
      <c r="X86" s="240">
        <f t="shared" si="46"/>
        <v>53.91877510384839</v>
      </c>
      <c r="Y86" s="29"/>
      <c r="Z86" s="27">
        <v>12.47</v>
      </c>
      <c r="AA86" s="27">
        <v>8.8699999999999992</v>
      </c>
      <c r="AB86" s="27">
        <v>16.07</v>
      </c>
      <c r="AC86" s="29">
        <v>0.14699999999999999</v>
      </c>
      <c r="AD86" s="250">
        <f t="shared" si="47"/>
        <v>4.2809571217686839</v>
      </c>
    </row>
    <row r="87" spans="1:30" s="66" customFormat="1" ht="12" customHeight="1" x14ac:dyDescent="0.25">
      <c r="A87" s="409"/>
      <c r="B87" s="315" t="s">
        <v>2</v>
      </c>
      <c r="C87" s="31">
        <v>211</v>
      </c>
      <c r="D87" s="31">
        <v>196.45</v>
      </c>
      <c r="E87" s="31">
        <v>225.55</v>
      </c>
      <c r="F87" s="33">
        <v>3.5000000000000003E-2</v>
      </c>
      <c r="G87" s="32"/>
      <c r="H87" s="31">
        <v>69.97</v>
      </c>
      <c r="I87" s="31">
        <v>61.61</v>
      </c>
      <c r="J87" s="31">
        <v>78.33</v>
      </c>
      <c r="K87" s="33">
        <v>6.0999999999999999E-2</v>
      </c>
      <c r="L87" s="241">
        <f t="shared" si="44"/>
        <v>33.161137440758296</v>
      </c>
      <c r="M87" s="33"/>
      <c r="N87" s="31">
        <v>15.03</v>
      </c>
      <c r="O87" s="31">
        <v>11.15</v>
      </c>
      <c r="P87" s="31">
        <v>18.899999999999999</v>
      </c>
      <c r="Q87" s="33">
        <v>0.13200000000000001</v>
      </c>
      <c r="R87" s="241">
        <f t="shared" si="45"/>
        <v>7.1232227488151656</v>
      </c>
      <c r="S87" s="33"/>
      <c r="T87" s="31">
        <v>115.67</v>
      </c>
      <c r="U87" s="31">
        <v>103.51</v>
      </c>
      <c r="V87" s="31">
        <v>127.83</v>
      </c>
      <c r="W87" s="33">
        <v>5.3999999999999999E-2</v>
      </c>
      <c r="X87" s="241">
        <f t="shared" si="46"/>
        <v>54.819905213270147</v>
      </c>
      <c r="Y87" s="33"/>
      <c r="Z87" s="31">
        <v>10.33</v>
      </c>
      <c r="AA87" s="31">
        <v>6.86</v>
      </c>
      <c r="AB87" s="31">
        <v>13.8</v>
      </c>
      <c r="AC87" s="33">
        <v>0.17100000000000001</v>
      </c>
      <c r="AD87" s="251">
        <f t="shared" si="47"/>
        <v>4.8957345971563981</v>
      </c>
    </row>
    <row r="88" spans="1:30" s="66" customFormat="1" ht="12" customHeight="1" x14ac:dyDescent="0.25">
      <c r="A88" s="409"/>
      <c r="B88" s="320" t="s">
        <v>111</v>
      </c>
      <c r="C88" s="34">
        <v>80.290000000000006</v>
      </c>
      <c r="D88" s="34">
        <v>78.06</v>
      </c>
      <c r="E88" s="34">
        <v>82.51</v>
      </c>
      <c r="F88" s="36">
        <v>1.4E-2</v>
      </c>
      <c r="G88" s="35"/>
      <c r="H88" s="34">
        <v>20.77</v>
      </c>
      <c r="I88" s="34">
        <v>18.600000000000001</v>
      </c>
      <c r="J88" s="34">
        <v>22.94</v>
      </c>
      <c r="K88" s="36">
        <v>5.2999999999999999E-2</v>
      </c>
      <c r="L88" s="242">
        <f t="shared" si="44"/>
        <v>25.868725868725868</v>
      </c>
      <c r="M88" s="36"/>
      <c r="N88" s="34">
        <v>15.99</v>
      </c>
      <c r="O88" s="34">
        <v>14.19</v>
      </c>
      <c r="P88" s="34">
        <v>17.8</v>
      </c>
      <c r="Q88" s="36">
        <v>5.8000000000000003E-2</v>
      </c>
      <c r="R88" s="242">
        <f t="shared" si="45"/>
        <v>19.915307012081204</v>
      </c>
      <c r="S88" s="36"/>
      <c r="T88" s="34">
        <v>41.39</v>
      </c>
      <c r="U88" s="34">
        <v>38.96</v>
      </c>
      <c r="V88" s="34">
        <v>43.82</v>
      </c>
      <c r="W88" s="36">
        <v>0.03</v>
      </c>
      <c r="X88" s="242">
        <f t="shared" si="46"/>
        <v>51.550628969983805</v>
      </c>
      <c r="Y88" s="36"/>
      <c r="Z88" s="34">
        <v>2.13</v>
      </c>
      <c r="AA88" s="34">
        <v>1.28</v>
      </c>
      <c r="AB88" s="34">
        <v>2.99</v>
      </c>
      <c r="AC88" s="36">
        <v>0.20499999999999999</v>
      </c>
      <c r="AD88" s="252">
        <f t="shared" si="47"/>
        <v>2.6528832980445878</v>
      </c>
    </row>
    <row r="89" spans="1:30" s="66" customFormat="1" ht="12" customHeight="1" x14ac:dyDescent="0.25">
      <c r="A89" s="405" t="s">
        <v>243</v>
      </c>
      <c r="B89" s="318" t="s">
        <v>200</v>
      </c>
      <c r="C89" s="27">
        <v>95.92</v>
      </c>
      <c r="D89" s="27">
        <v>92.96</v>
      </c>
      <c r="E89" s="27">
        <v>98.89</v>
      </c>
      <c r="F89" s="29">
        <v>1.6E-2</v>
      </c>
      <c r="G89" s="28"/>
      <c r="H89" s="27">
        <v>28.69</v>
      </c>
      <c r="I89" s="27">
        <v>26.04</v>
      </c>
      <c r="J89" s="27">
        <v>31.33</v>
      </c>
      <c r="K89" s="29">
        <v>4.7E-2</v>
      </c>
      <c r="L89" s="240">
        <f t="shared" si="44"/>
        <v>29.910341951626357</v>
      </c>
      <c r="M89" s="29"/>
      <c r="N89" s="27">
        <v>12.67</v>
      </c>
      <c r="O89" s="27">
        <v>11.17</v>
      </c>
      <c r="P89" s="27">
        <v>14.18</v>
      </c>
      <c r="Q89" s="29">
        <v>6.0999999999999999E-2</v>
      </c>
      <c r="R89" s="240">
        <f t="shared" si="45"/>
        <v>13.208924103419516</v>
      </c>
      <c r="S89" s="29"/>
      <c r="T89" s="27">
        <v>50.39</v>
      </c>
      <c r="U89" s="27">
        <v>47.59</v>
      </c>
      <c r="V89" s="27">
        <v>53.18</v>
      </c>
      <c r="W89" s="29">
        <v>2.8000000000000001E-2</v>
      </c>
      <c r="X89" s="240">
        <f t="shared" si="46"/>
        <v>52.533361134278564</v>
      </c>
      <c r="Y89" s="29"/>
      <c r="Z89" s="27">
        <v>4.17</v>
      </c>
      <c r="AA89" s="27">
        <v>2.83</v>
      </c>
      <c r="AB89" s="27">
        <v>5.52</v>
      </c>
      <c r="AC89" s="29">
        <v>0.16400000000000001</v>
      </c>
      <c r="AD89" s="250">
        <f t="shared" si="47"/>
        <v>4.3473728106755631</v>
      </c>
    </row>
    <row r="90" spans="1:30" s="66" customFormat="1" ht="12" customHeight="1" x14ac:dyDescent="0.25">
      <c r="A90" s="406"/>
      <c r="B90" s="315" t="s">
        <v>2</v>
      </c>
      <c r="C90" s="31">
        <v>40.799999999999997</v>
      </c>
      <c r="D90" s="31">
        <v>38.6</v>
      </c>
      <c r="E90" s="31">
        <v>43</v>
      </c>
      <c r="F90" s="33">
        <v>2.7E-2</v>
      </c>
      <c r="G90" s="32"/>
      <c r="H90" s="31">
        <v>13.54</v>
      </c>
      <c r="I90" s="31">
        <v>12.02</v>
      </c>
      <c r="J90" s="31">
        <v>15.06</v>
      </c>
      <c r="K90" s="33">
        <v>5.7000000000000002E-2</v>
      </c>
      <c r="L90" s="241">
        <f t="shared" si="44"/>
        <v>33.186274509803923</v>
      </c>
      <c r="M90" s="33"/>
      <c r="N90" s="31">
        <v>3.54</v>
      </c>
      <c r="O90" s="31">
        <v>2.82</v>
      </c>
      <c r="P90" s="31">
        <v>4.26</v>
      </c>
      <c r="Q90" s="33">
        <v>0.104</v>
      </c>
      <c r="R90" s="241">
        <f t="shared" si="45"/>
        <v>8.6764705882352953</v>
      </c>
      <c r="S90" s="33"/>
      <c r="T90" s="31">
        <v>22.86</v>
      </c>
      <c r="U90" s="31">
        <v>21.11</v>
      </c>
      <c r="V90" s="31">
        <v>24.61</v>
      </c>
      <c r="W90" s="33">
        <v>3.9E-2</v>
      </c>
      <c r="X90" s="241">
        <f t="shared" si="46"/>
        <v>56.029411764705884</v>
      </c>
      <c r="Y90" s="33"/>
      <c r="Z90" s="31">
        <v>0.85</v>
      </c>
      <c r="AA90" s="31">
        <v>0.48</v>
      </c>
      <c r="AB90" s="31">
        <v>1.23</v>
      </c>
      <c r="AC90" s="33">
        <v>0.223</v>
      </c>
      <c r="AD90" s="251">
        <f t="shared" si="47"/>
        <v>2.0833333333333335</v>
      </c>
    </row>
    <row r="91" spans="1:30" s="66" customFormat="1" ht="12" customHeight="1" x14ac:dyDescent="0.25">
      <c r="A91" s="407"/>
      <c r="B91" s="320" t="s">
        <v>111</v>
      </c>
      <c r="C91" s="34">
        <v>55.12</v>
      </c>
      <c r="D91" s="34">
        <v>53.19</v>
      </c>
      <c r="E91" s="34">
        <v>57.06</v>
      </c>
      <c r="F91" s="36">
        <v>1.7999999999999999E-2</v>
      </c>
      <c r="G91" s="35"/>
      <c r="H91" s="34">
        <v>15.14</v>
      </c>
      <c r="I91" s="34">
        <v>13.04</v>
      </c>
      <c r="J91" s="34">
        <v>17.25</v>
      </c>
      <c r="K91" s="36">
        <v>7.0999999999999994E-2</v>
      </c>
      <c r="L91" s="242">
        <f t="shared" si="44"/>
        <v>27.46734397677794</v>
      </c>
      <c r="M91" s="36"/>
      <c r="N91" s="34">
        <v>9.1300000000000008</v>
      </c>
      <c r="O91" s="34">
        <v>7.86</v>
      </c>
      <c r="P91" s="34">
        <v>10.4</v>
      </c>
      <c r="Q91" s="36">
        <v>7.0999999999999994E-2</v>
      </c>
      <c r="R91" s="242">
        <f t="shared" si="45"/>
        <v>16.563860667634255</v>
      </c>
      <c r="S91" s="36"/>
      <c r="T91" s="34">
        <v>27.52</v>
      </c>
      <c r="U91" s="34">
        <v>25.4</v>
      </c>
      <c r="V91" s="34">
        <v>29.65</v>
      </c>
      <c r="W91" s="36">
        <v>3.9E-2</v>
      </c>
      <c r="X91" s="242">
        <f t="shared" si="46"/>
        <v>49.927431059506532</v>
      </c>
      <c r="Y91" s="36"/>
      <c r="Z91" s="34">
        <v>3.32</v>
      </c>
      <c r="AA91" s="34">
        <v>2.13</v>
      </c>
      <c r="AB91" s="34">
        <v>4.51</v>
      </c>
      <c r="AC91" s="36">
        <v>0.182</v>
      </c>
      <c r="AD91" s="252">
        <f t="shared" si="47"/>
        <v>6.0232220609579095</v>
      </c>
    </row>
    <row r="92" spans="1:30" s="66" customFormat="1" ht="12" customHeight="1" x14ac:dyDescent="0.25">
      <c r="A92" s="408" t="s">
        <v>244</v>
      </c>
      <c r="B92" s="318" t="s">
        <v>200</v>
      </c>
      <c r="C92" s="27">
        <v>105.96</v>
      </c>
      <c r="D92" s="27">
        <v>98.44</v>
      </c>
      <c r="E92" s="27">
        <v>113.48</v>
      </c>
      <c r="F92" s="29">
        <v>3.5999999999999997E-2</v>
      </c>
      <c r="G92" s="28"/>
      <c r="H92" s="27">
        <v>30.86</v>
      </c>
      <c r="I92" s="27">
        <v>27.05</v>
      </c>
      <c r="J92" s="27">
        <v>34.67</v>
      </c>
      <c r="K92" s="29">
        <v>6.3E-2</v>
      </c>
      <c r="L92" s="240">
        <f t="shared" si="44"/>
        <v>29.124197810494529</v>
      </c>
      <c r="M92" s="29"/>
      <c r="N92" s="27">
        <v>16.100000000000001</v>
      </c>
      <c r="O92" s="27">
        <v>13.89</v>
      </c>
      <c r="P92" s="27">
        <v>18.3</v>
      </c>
      <c r="Q92" s="29">
        <v>7.0000000000000007E-2</v>
      </c>
      <c r="R92" s="240">
        <f t="shared" si="45"/>
        <v>15.194412986032468</v>
      </c>
      <c r="S92" s="29"/>
      <c r="T92" s="27">
        <v>57.68</v>
      </c>
      <c r="U92" s="27">
        <v>51.82</v>
      </c>
      <c r="V92" s="27">
        <v>63.54</v>
      </c>
      <c r="W92" s="29">
        <v>5.1999999999999998E-2</v>
      </c>
      <c r="X92" s="240">
        <f t="shared" si="46"/>
        <v>54.435636089090224</v>
      </c>
      <c r="Y92" s="29"/>
      <c r="Z92" s="27">
        <v>1.32</v>
      </c>
      <c r="AA92" s="27">
        <v>0.7</v>
      </c>
      <c r="AB92" s="27">
        <v>1.95</v>
      </c>
      <c r="AC92" s="29">
        <v>0.24099999999999999</v>
      </c>
      <c r="AD92" s="250">
        <f t="shared" si="47"/>
        <v>1.245753114382786</v>
      </c>
    </row>
    <row r="93" spans="1:30" s="66" customFormat="1" ht="12" customHeight="1" x14ac:dyDescent="0.25">
      <c r="A93" s="409"/>
      <c r="B93" s="315" t="s">
        <v>2</v>
      </c>
      <c r="C93" s="31">
        <v>88.12</v>
      </c>
      <c r="D93" s="31">
        <v>80.86</v>
      </c>
      <c r="E93" s="31">
        <v>95.39</v>
      </c>
      <c r="F93" s="33">
        <v>4.2000000000000003E-2</v>
      </c>
      <c r="G93" s="32"/>
      <c r="H93" s="31">
        <v>26.66</v>
      </c>
      <c r="I93" s="31">
        <v>22.97</v>
      </c>
      <c r="J93" s="31">
        <v>30.34</v>
      </c>
      <c r="K93" s="33">
        <v>7.0999999999999994E-2</v>
      </c>
      <c r="L93" s="241">
        <f t="shared" si="44"/>
        <v>30.254198819791196</v>
      </c>
      <c r="M93" s="33"/>
      <c r="N93" s="31">
        <v>12.47</v>
      </c>
      <c r="O93" s="31">
        <v>10.37</v>
      </c>
      <c r="P93" s="31">
        <v>14.57</v>
      </c>
      <c r="Q93" s="33">
        <v>8.5999999999999993E-2</v>
      </c>
      <c r="R93" s="241">
        <f t="shared" si="45"/>
        <v>14.151157512482978</v>
      </c>
      <c r="S93" s="33"/>
      <c r="T93" s="31">
        <v>47.83</v>
      </c>
      <c r="U93" s="31">
        <v>42.22</v>
      </c>
      <c r="V93" s="31">
        <v>53.45</v>
      </c>
      <c r="W93" s="33">
        <v>0.06</v>
      </c>
      <c r="X93" s="241">
        <f t="shared" si="46"/>
        <v>54.278256922378567</v>
      </c>
      <c r="Y93" s="33"/>
      <c r="Z93" s="31">
        <v>1.17</v>
      </c>
      <c r="AA93" s="31">
        <v>0.55000000000000004</v>
      </c>
      <c r="AB93" s="31">
        <v>1.79</v>
      </c>
      <c r="AC93" s="33">
        <v>0.27200000000000002</v>
      </c>
      <c r="AD93" s="251">
        <f t="shared" si="47"/>
        <v>1.3277349069450748</v>
      </c>
    </row>
    <row r="94" spans="1:30" s="66" customFormat="1" ht="12" customHeight="1" x14ac:dyDescent="0.25">
      <c r="A94" s="409"/>
      <c r="B94" s="320" t="s">
        <v>111</v>
      </c>
      <c r="C94" s="34">
        <v>17.829999999999998</v>
      </c>
      <c r="D94" s="34">
        <v>17.09</v>
      </c>
      <c r="E94" s="34">
        <v>18.579999999999998</v>
      </c>
      <c r="F94" s="36">
        <v>2.1000000000000001E-2</v>
      </c>
      <c r="G94" s="35"/>
      <c r="H94" s="34">
        <v>4.2</v>
      </c>
      <c r="I94" s="34">
        <v>3.64</v>
      </c>
      <c r="J94" s="34">
        <v>4.7699999999999996</v>
      </c>
      <c r="K94" s="36">
        <v>6.9000000000000006E-2</v>
      </c>
      <c r="L94" s="242">
        <f t="shared" si="44"/>
        <v>23.555804823331467</v>
      </c>
      <c r="M94" s="36"/>
      <c r="N94" s="34">
        <v>3.63</v>
      </c>
      <c r="O94" s="34">
        <v>3.17</v>
      </c>
      <c r="P94" s="34">
        <v>4.09</v>
      </c>
      <c r="Q94" s="36">
        <v>6.5000000000000002E-2</v>
      </c>
      <c r="R94" s="242">
        <f t="shared" si="45"/>
        <v>20.358945597307908</v>
      </c>
      <c r="S94" s="36"/>
      <c r="T94" s="34">
        <v>9.84</v>
      </c>
      <c r="U94" s="34">
        <v>9.1300000000000008</v>
      </c>
      <c r="V94" s="34">
        <v>10.56</v>
      </c>
      <c r="W94" s="36">
        <v>3.6999999999999998E-2</v>
      </c>
      <c r="X94" s="242">
        <f t="shared" si="46"/>
        <v>55.187885586090871</v>
      </c>
      <c r="Y94" s="36"/>
      <c r="Z94" s="34">
        <v>0.16</v>
      </c>
      <c r="AA94" s="34">
        <v>7.0000000000000007E-2</v>
      </c>
      <c r="AB94" s="34">
        <v>0.24</v>
      </c>
      <c r="AC94" s="36">
        <v>0.27300000000000002</v>
      </c>
      <c r="AD94" s="252">
        <f t="shared" si="47"/>
        <v>0.89736399326977023</v>
      </c>
    </row>
    <row r="95" spans="1:30" s="66" customFormat="1" ht="12" customHeight="1" x14ac:dyDescent="0.25">
      <c r="A95" s="405" t="s">
        <v>245</v>
      </c>
      <c r="B95" s="318" t="s">
        <v>200</v>
      </c>
      <c r="C95" s="27">
        <v>178.72</v>
      </c>
      <c r="D95" s="27">
        <v>168.39</v>
      </c>
      <c r="E95" s="27">
        <v>189.06</v>
      </c>
      <c r="F95" s="29">
        <v>0.03</v>
      </c>
      <c r="G95" s="28"/>
      <c r="H95" s="27">
        <v>74.8</v>
      </c>
      <c r="I95" s="27">
        <v>68.38</v>
      </c>
      <c r="J95" s="27">
        <v>81.209999999999994</v>
      </c>
      <c r="K95" s="29">
        <v>4.3999999999999997E-2</v>
      </c>
      <c r="L95" s="240">
        <f t="shared" si="44"/>
        <v>41.853178155774394</v>
      </c>
      <c r="M95" s="29"/>
      <c r="N95" s="27">
        <v>26.18</v>
      </c>
      <c r="O95" s="27">
        <v>22.32</v>
      </c>
      <c r="P95" s="27">
        <v>30.04</v>
      </c>
      <c r="Q95" s="29">
        <v>7.4999999999999997E-2</v>
      </c>
      <c r="R95" s="240">
        <f t="shared" si="45"/>
        <v>14.648612354521036</v>
      </c>
      <c r="S95" s="29"/>
      <c r="T95" s="27">
        <v>75.040000000000006</v>
      </c>
      <c r="U95" s="27">
        <v>67.89</v>
      </c>
      <c r="V95" s="27">
        <v>82.19</v>
      </c>
      <c r="W95" s="29">
        <v>4.9000000000000002E-2</v>
      </c>
      <c r="X95" s="240">
        <f t="shared" si="46"/>
        <v>41.987466427931963</v>
      </c>
      <c r="Y95" s="29"/>
      <c r="Z95" s="27">
        <v>2.71</v>
      </c>
      <c r="AA95" s="27">
        <v>1.59</v>
      </c>
      <c r="AB95" s="27">
        <v>3.83</v>
      </c>
      <c r="AC95" s="29">
        <v>0.21099999999999999</v>
      </c>
      <c r="AD95" s="250">
        <f t="shared" si="47"/>
        <v>1.5163384064458372</v>
      </c>
    </row>
    <row r="96" spans="1:30" s="66" customFormat="1" ht="12" customHeight="1" x14ac:dyDescent="0.25">
      <c r="A96" s="406"/>
      <c r="B96" s="315" t="s">
        <v>2</v>
      </c>
      <c r="C96" s="31">
        <v>126.35</v>
      </c>
      <c r="D96" s="31">
        <v>116.48</v>
      </c>
      <c r="E96" s="31">
        <v>136.22999999999999</v>
      </c>
      <c r="F96" s="33">
        <v>0.04</v>
      </c>
      <c r="G96" s="32"/>
      <c r="H96" s="31">
        <v>55.29</v>
      </c>
      <c r="I96" s="31">
        <v>49.22</v>
      </c>
      <c r="J96" s="31">
        <v>61.35</v>
      </c>
      <c r="K96" s="33">
        <v>5.6000000000000001E-2</v>
      </c>
      <c r="L96" s="241">
        <f t="shared" si="44"/>
        <v>43.759398496240607</v>
      </c>
      <c r="M96" s="33"/>
      <c r="N96" s="31">
        <v>17.09</v>
      </c>
      <c r="O96" s="31">
        <v>13.52</v>
      </c>
      <c r="P96" s="31">
        <v>20.67</v>
      </c>
      <c r="Q96" s="33">
        <v>0.107</v>
      </c>
      <c r="R96" s="241">
        <f t="shared" si="45"/>
        <v>13.525920063316185</v>
      </c>
      <c r="S96" s="33"/>
      <c r="T96" s="31">
        <v>52.12</v>
      </c>
      <c r="U96" s="31">
        <v>45.46</v>
      </c>
      <c r="V96" s="31">
        <v>58.77</v>
      </c>
      <c r="W96" s="33">
        <v>6.5000000000000002E-2</v>
      </c>
      <c r="X96" s="241">
        <f t="shared" si="46"/>
        <v>41.250494657696876</v>
      </c>
      <c r="Y96" s="33"/>
      <c r="Z96" s="31">
        <v>1.86</v>
      </c>
      <c r="AA96" s="31">
        <v>0.83</v>
      </c>
      <c r="AB96" s="31">
        <v>2.9</v>
      </c>
      <c r="AC96" s="33">
        <v>0.28399999999999997</v>
      </c>
      <c r="AD96" s="251">
        <f t="shared" si="47"/>
        <v>1.4721013058963199</v>
      </c>
    </row>
    <row r="97" spans="1:30" s="66" customFormat="1" ht="12" customHeight="1" x14ac:dyDescent="0.25">
      <c r="A97" s="407"/>
      <c r="B97" s="320" t="s">
        <v>111</v>
      </c>
      <c r="C97" s="34">
        <v>52.37</v>
      </c>
      <c r="D97" s="34">
        <v>50.38</v>
      </c>
      <c r="E97" s="34">
        <v>54.36</v>
      </c>
      <c r="F97" s="36">
        <v>1.9E-2</v>
      </c>
      <c r="G97" s="35"/>
      <c r="H97" s="34">
        <v>19.510000000000002</v>
      </c>
      <c r="I97" s="34">
        <v>17.690000000000001</v>
      </c>
      <c r="J97" s="34">
        <v>21.33</v>
      </c>
      <c r="K97" s="36">
        <v>4.8000000000000001E-2</v>
      </c>
      <c r="L97" s="242">
        <f t="shared" si="44"/>
        <v>37.254153141111331</v>
      </c>
      <c r="M97" s="36"/>
      <c r="N97" s="34">
        <v>9.08</v>
      </c>
      <c r="O97" s="34">
        <v>7.67</v>
      </c>
      <c r="P97" s="34">
        <v>10.5</v>
      </c>
      <c r="Q97" s="36">
        <v>0.08</v>
      </c>
      <c r="R97" s="242">
        <f t="shared" si="45"/>
        <v>17.338170708420854</v>
      </c>
      <c r="S97" s="36"/>
      <c r="T97" s="34">
        <v>22.93</v>
      </c>
      <c r="U97" s="34">
        <v>20.72</v>
      </c>
      <c r="V97" s="34">
        <v>25.13</v>
      </c>
      <c r="W97" s="36">
        <v>4.9000000000000002E-2</v>
      </c>
      <c r="X97" s="242">
        <f t="shared" si="46"/>
        <v>43.784609509261031</v>
      </c>
      <c r="Y97" s="36"/>
      <c r="Z97" s="34">
        <v>0.85</v>
      </c>
      <c r="AA97" s="34">
        <v>0.42</v>
      </c>
      <c r="AB97" s="34">
        <v>1.28</v>
      </c>
      <c r="AC97" s="36">
        <v>0.25800000000000001</v>
      </c>
      <c r="AD97" s="252">
        <f t="shared" si="47"/>
        <v>1.6230666412067978</v>
      </c>
    </row>
    <row r="98" spans="1:30" s="66" customFormat="1" ht="12" customHeight="1" x14ac:dyDescent="0.25">
      <c r="A98" s="408" t="s">
        <v>252</v>
      </c>
      <c r="B98" s="318" t="s">
        <v>200</v>
      </c>
      <c r="C98" s="125">
        <v>12.29</v>
      </c>
      <c r="D98" s="125">
        <v>11.27</v>
      </c>
      <c r="E98" s="125">
        <v>13.31</v>
      </c>
      <c r="F98" s="128">
        <v>4.2299999999999997E-2</v>
      </c>
      <c r="G98" s="41"/>
      <c r="H98" s="125">
        <v>7.84</v>
      </c>
      <c r="I98" s="125">
        <v>7.09</v>
      </c>
      <c r="J98" s="125">
        <v>8.58</v>
      </c>
      <c r="K98" s="128">
        <v>4.8500000000000001E-2</v>
      </c>
      <c r="L98" s="270">
        <f t="shared" si="44"/>
        <v>63.791700569568754</v>
      </c>
      <c r="M98" s="128"/>
      <c r="N98" s="125">
        <v>1.37</v>
      </c>
      <c r="O98" s="125">
        <v>1.07</v>
      </c>
      <c r="P98" s="125">
        <v>1.67</v>
      </c>
      <c r="Q98" s="128">
        <v>0.1119</v>
      </c>
      <c r="R98" s="270">
        <f t="shared" si="45"/>
        <v>11.147274206672094</v>
      </c>
      <c r="S98" s="128"/>
      <c r="T98" s="125">
        <v>2.89</v>
      </c>
      <c r="U98" s="125">
        <v>2.33</v>
      </c>
      <c r="V98" s="125">
        <v>3.44</v>
      </c>
      <c r="W98" s="128">
        <v>9.8900000000000002E-2</v>
      </c>
      <c r="X98" s="270">
        <f t="shared" si="46"/>
        <v>23.515052888527261</v>
      </c>
      <c r="Y98" s="128"/>
      <c r="Z98" s="125">
        <v>0.2</v>
      </c>
      <c r="AA98" s="125">
        <v>7.0000000000000007E-2</v>
      </c>
      <c r="AB98" s="125">
        <v>0.33</v>
      </c>
      <c r="AC98" s="128">
        <v>0.33100000000000002</v>
      </c>
      <c r="AD98" s="272">
        <f t="shared" si="47"/>
        <v>1.627339300244101</v>
      </c>
    </row>
    <row r="99" spans="1:30" s="66" customFormat="1" ht="12" customHeight="1" x14ac:dyDescent="0.25">
      <c r="A99" s="410"/>
      <c r="B99" s="316" t="s">
        <v>2</v>
      </c>
      <c r="C99" s="103">
        <v>12.29</v>
      </c>
      <c r="D99" s="103">
        <v>11.27</v>
      </c>
      <c r="E99" s="103">
        <v>13.31</v>
      </c>
      <c r="F99" s="104">
        <v>4.2299999999999997E-2</v>
      </c>
      <c r="G99" s="105"/>
      <c r="H99" s="103">
        <v>7.84</v>
      </c>
      <c r="I99" s="103">
        <v>7.09</v>
      </c>
      <c r="J99" s="103">
        <v>8.58</v>
      </c>
      <c r="K99" s="104">
        <v>4.8500000000000001E-2</v>
      </c>
      <c r="L99" s="243">
        <f t="shared" si="44"/>
        <v>63.791700569568754</v>
      </c>
      <c r="M99" s="104"/>
      <c r="N99" s="103">
        <v>1.37</v>
      </c>
      <c r="O99" s="103">
        <v>1.07</v>
      </c>
      <c r="P99" s="103">
        <v>1.67</v>
      </c>
      <c r="Q99" s="104">
        <v>0.1119</v>
      </c>
      <c r="R99" s="243">
        <f t="shared" si="45"/>
        <v>11.147274206672094</v>
      </c>
      <c r="S99" s="104"/>
      <c r="T99" s="103">
        <v>2.89</v>
      </c>
      <c r="U99" s="103">
        <v>2.33</v>
      </c>
      <c r="V99" s="103">
        <v>3.44</v>
      </c>
      <c r="W99" s="104">
        <v>9.8900000000000002E-2</v>
      </c>
      <c r="X99" s="243">
        <f t="shared" si="46"/>
        <v>23.515052888527261</v>
      </c>
      <c r="Y99" s="104"/>
      <c r="Z99" s="103">
        <v>0.2</v>
      </c>
      <c r="AA99" s="103">
        <v>7.0000000000000007E-2</v>
      </c>
      <c r="AB99" s="103">
        <v>0.33</v>
      </c>
      <c r="AC99" s="104">
        <v>0.33100000000000002</v>
      </c>
      <c r="AD99" s="253">
        <f t="shared" si="47"/>
        <v>1.627339300244101</v>
      </c>
    </row>
    <row r="100" spans="1:30" s="66" customFormat="1" ht="12" customHeight="1" x14ac:dyDescent="0.25">
      <c r="A100" s="406" t="s">
        <v>246</v>
      </c>
      <c r="B100" s="319" t="s">
        <v>200</v>
      </c>
      <c r="C100" s="27">
        <v>395</v>
      </c>
      <c r="D100" s="27">
        <v>373.68</v>
      </c>
      <c r="E100" s="27">
        <v>416.33</v>
      </c>
      <c r="F100" s="29">
        <v>2.8000000000000001E-2</v>
      </c>
      <c r="G100" s="28"/>
      <c r="H100" s="27">
        <v>152.38</v>
      </c>
      <c r="I100" s="27">
        <v>140.63999999999999</v>
      </c>
      <c r="J100" s="27">
        <v>164.13</v>
      </c>
      <c r="K100" s="29">
        <v>3.9E-2</v>
      </c>
      <c r="L100" s="240">
        <f t="shared" si="44"/>
        <v>38.577215189873414</v>
      </c>
      <c r="M100" s="29"/>
      <c r="N100" s="27">
        <v>51.84</v>
      </c>
      <c r="O100" s="27">
        <v>45.58</v>
      </c>
      <c r="P100" s="27">
        <v>58.1</v>
      </c>
      <c r="Q100" s="29">
        <v>6.2E-2</v>
      </c>
      <c r="R100" s="240">
        <f t="shared" si="45"/>
        <v>13.124050632911393</v>
      </c>
      <c r="S100" s="29"/>
      <c r="T100" s="27">
        <v>182.24</v>
      </c>
      <c r="U100" s="27">
        <v>165.98</v>
      </c>
      <c r="V100" s="27">
        <v>198.5</v>
      </c>
      <c r="W100" s="29">
        <v>4.5999999999999999E-2</v>
      </c>
      <c r="X100" s="240">
        <f t="shared" si="46"/>
        <v>46.136708860759498</v>
      </c>
      <c r="Y100" s="29"/>
      <c r="Z100" s="27">
        <v>8.5399999999999991</v>
      </c>
      <c r="AA100" s="27">
        <v>4.97</v>
      </c>
      <c r="AB100" s="27">
        <v>12.1</v>
      </c>
      <c r="AC100" s="29">
        <v>0.21299999999999999</v>
      </c>
      <c r="AD100" s="250">
        <f t="shared" si="47"/>
        <v>2.1620253164556962</v>
      </c>
    </row>
    <row r="101" spans="1:30" s="66" customFormat="1" ht="12" customHeight="1" x14ac:dyDescent="0.25">
      <c r="A101" s="406"/>
      <c r="B101" s="315" t="s">
        <v>2</v>
      </c>
      <c r="C101" s="31">
        <v>245.15</v>
      </c>
      <c r="D101" s="31">
        <v>224.17</v>
      </c>
      <c r="E101" s="31">
        <v>266.13</v>
      </c>
      <c r="F101" s="33">
        <v>4.3999999999999997E-2</v>
      </c>
      <c r="G101" s="32"/>
      <c r="H101" s="31">
        <v>81.59</v>
      </c>
      <c r="I101" s="31">
        <v>71.22</v>
      </c>
      <c r="J101" s="31">
        <v>91.96</v>
      </c>
      <c r="K101" s="33">
        <v>6.5000000000000002E-2</v>
      </c>
      <c r="L101" s="241">
        <f t="shared" si="44"/>
        <v>33.281664287171118</v>
      </c>
      <c r="M101" s="33"/>
      <c r="N101" s="31">
        <v>24.75</v>
      </c>
      <c r="O101" s="31">
        <v>19.32</v>
      </c>
      <c r="P101" s="31">
        <v>30.19</v>
      </c>
      <c r="Q101" s="33">
        <v>0.112</v>
      </c>
      <c r="R101" s="241">
        <f t="shared" si="45"/>
        <v>10.095859677748317</v>
      </c>
      <c r="S101" s="33"/>
      <c r="T101" s="31">
        <v>131.71</v>
      </c>
      <c r="U101" s="31">
        <v>115.99</v>
      </c>
      <c r="V101" s="31">
        <v>147.44</v>
      </c>
      <c r="W101" s="33">
        <v>6.0999999999999999E-2</v>
      </c>
      <c r="X101" s="241">
        <f t="shared" si="46"/>
        <v>53.726290026514377</v>
      </c>
      <c r="Y101" s="33"/>
      <c r="Z101" s="31">
        <v>7.09</v>
      </c>
      <c r="AA101" s="31">
        <v>3.67</v>
      </c>
      <c r="AB101" s="31">
        <v>10.51</v>
      </c>
      <c r="AC101" s="33">
        <v>0.246</v>
      </c>
      <c r="AD101" s="251">
        <f t="shared" si="47"/>
        <v>2.8921068733428514</v>
      </c>
    </row>
    <row r="102" spans="1:30" s="66" customFormat="1" ht="12" customHeight="1" x14ac:dyDescent="0.25">
      <c r="A102" s="407"/>
      <c r="B102" s="320" t="s">
        <v>111</v>
      </c>
      <c r="C102" s="34">
        <v>149.85</v>
      </c>
      <c r="D102" s="34">
        <v>145.97</v>
      </c>
      <c r="E102" s="34">
        <v>153.72999999999999</v>
      </c>
      <c r="F102" s="36">
        <v>1.2999999999999999E-2</v>
      </c>
      <c r="G102" s="35"/>
      <c r="H102" s="34">
        <v>70.790000000000006</v>
      </c>
      <c r="I102" s="34">
        <v>65.510000000000005</v>
      </c>
      <c r="J102" s="34">
        <v>76.06</v>
      </c>
      <c r="K102" s="36">
        <v>3.7999999999999999E-2</v>
      </c>
      <c r="L102" s="242">
        <f t="shared" si="44"/>
        <v>47.240573907240581</v>
      </c>
      <c r="M102" s="36"/>
      <c r="N102" s="34">
        <v>27.09</v>
      </c>
      <c r="O102" s="34">
        <v>23.99</v>
      </c>
      <c r="P102" s="34">
        <v>30.19</v>
      </c>
      <c r="Q102" s="36">
        <v>5.8000000000000003E-2</v>
      </c>
      <c r="R102" s="242">
        <f t="shared" si="45"/>
        <v>18.078078078078079</v>
      </c>
      <c r="S102" s="36"/>
      <c r="T102" s="34">
        <v>50.53</v>
      </c>
      <c r="U102" s="34">
        <v>46.11</v>
      </c>
      <c r="V102" s="34">
        <v>54.94</v>
      </c>
      <c r="W102" s="36">
        <v>4.4999999999999998E-2</v>
      </c>
      <c r="X102" s="242">
        <f t="shared" si="46"/>
        <v>33.720387053720394</v>
      </c>
      <c r="Y102" s="36"/>
      <c r="Z102" s="34">
        <v>1.45</v>
      </c>
      <c r="AA102" s="34">
        <v>0.6</v>
      </c>
      <c r="AB102" s="34">
        <v>2.29</v>
      </c>
      <c r="AC102" s="36">
        <v>0.29899999999999999</v>
      </c>
      <c r="AD102" s="252">
        <f t="shared" si="47"/>
        <v>0.96763430096763436</v>
      </c>
    </row>
    <row r="103" spans="1:30" s="66" customFormat="1" ht="12" customHeight="1" x14ac:dyDescent="0.25">
      <c r="A103" s="408" t="s">
        <v>247</v>
      </c>
      <c r="B103" s="318" t="s">
        <v>200</v>
      </c>
      <c r="C103" s="27">
        <v>178.42</v>
      </c>
      <c r="D103" s="27">
        <v>171.9</v>
      </c>
      <c r="E103" s="27">
        <v>184.94</v>
      </c>
      <c r="F103" s="29">
        <v>1.9E-2</v>
      </c>
      <c r="G103" s="28"/>
      <c r="H103" s="27">
        <v>45.94</v>
      </c>
      <c r="I103" s="27">
        <v>41.38</v>
      </c>
      <c r="J103" s="27">
        <v>50.49</v>
      </c>
      <c r="K103" s="29">
        <v>5.0999999999999997E-2</v>
      </c>
      <c r="L103" s="240">
        <f t="shared" si="44"/>
        <v>25.748234502858423</v>
      </c>
      <c r="M103" s="29"/>
      <c r="N103" s="27">
        <v>24.61</v>
      </c>
      <c r="O103" s="27">
        <v>21.29</v>
      </c>
      <c r="P103" s="27">
        <v>27.93</v>
      </c>
      <c r="Q103" s="29">
        <v>6.9000000000000006E-2</v>
      </c>
      <c r="R103" s="240">
        <f t="shared" si="45"/>
        <v>13.793296715614842</v>
      </c>
      <c r="S103" s="29"/>
      <c r="T103" s="27">
        <v>105.93</v>
      </c>
      <c r="U103" s="27">
        <v>99.67</v>
      </c>
      <c r="V103" s="27">
        <v>112.2</v>
      </c>
      <c r="W103" s="29">
        <v>0.03</v>
      </c>
      <c r="X103" s="240">
        <f t="shared" si="46"/>
        <v>59.371146732429104</v>
      </c>
      <c r="Y103" s="29"/>
      <c r="Z103" s="27">
        <v>1.94</v>
      </c>
      <c r="AA103" s="27">
        <v>1.1399999999999999</v>
      </c>
      <c r="AB103" s="27">
        <v>2.74</v>
      </c>
      <c r="AC103" s="29">
        <v>0.20899999999999999</v>
      </c>
      <c r="AD103" s="250">
        <f t="shared" si="47"/>
        <v>1.087322049097635</v>
      </c>
    </row>
    <row r="104" spans="1:30" s="66" customFormat="1" ht="12" customHeight="1" x14ac:dyDescent="0.25">
      <c r="A104" s="409"/>
      <c r="B104" s="315" t="s">
        <v>2</v>
      </c>
      <c r="C104" s="31">
        <v>109.09</v>
      </c>
      <c r="D104" s="31">
        <v>103.07</v>
      </c>
      <c r="E104" s="31">
        <v>115.11</v>
      </c>
      <c r="F104" s="33">
        <v>2.8000000000000001E-2</v>
      </c>
      <c r="G104" s="32"/>
      <c r="H104" s="31">
        <v>30.04</v>
      </c>
      <c r="I104" s="31">
        <v>26.05</v>
      </c>
      <c r="J104" s="31">
        <v>34.03</v>
      </c>
      <c r="K104" s="33">
        <v>6.8000000000000005E-2</v>
      </c>
      <c r="L104" s="241">
        <f t="shared" si="44"/>
        <v>27.536896140801169</v>
      </c>
      <c r="M104" s="33"/>
      <c r="N104" s="31">
        <v>12.98</v>
      </c>
      <c r="O104" s="31">
        <v>10.11</v>
      </c>
      <c r="P104" s="31">
        <v>15.86</v>
      </c>
      <c r="Q104" s="33">
        <v>0.113</v>
      </c>
      <c r="R104" s="241">
        <f t="shared" si="45"/>
        <v>11.898432486937391</v>
      </c>
      <c r="S104" s="33"/>
      <c r="T104" s="31">
        <v>64.73</v>
      </c>
      <c r="U104" s="31">
        <v>59</v>
      </c>
      <c r="V104" s="31">
        <v>70.459999999999994</v>
      </c>
      <c r="W104" s="33">
        <v>4.4999999999999998E-2</v>
      </c>
      <c r="X104" s="241">
        <f t="shared" si="46"/>
        <v>59.336327802731695</v>
      </c>
      <c r="Y104" s="33"/>
      <c r="Z104" s="31">
        <v>1.34</v>
      </c>
      <c r="AA104" s="31">
        <v>0.63</v>
      </c>
      <c r="AB104" s="31">
        <v>2.0499999999999998</v>
      </c>
      <c r="AC104" s="33">
        <v>0.27</v>
      </c>
      <c r="AD104" s="251">
        <f t="shared" si="47"/>
        <v>1.228343569529746</v>
      </c>
    </row>
    <row r="105" spans="1:30" s="66" customFormat="1" ht="12" customHeight="1" x14ac:dyDescent="0.25">
      <c r="A105" s="410"/>
      <c r="B105" s="320" t="s">
        <v>111</v>
      </c>
      <c r="C105" s="34">
        <v>69.33</v>
      </c>
      <c r="D105" s="34">
        <v>67.319999999999993</v>
      </c>
      <c r="E105" s="34">
        <v>71.34</v>
      </c>
      <c r="F105" s="36">
        <v>1.4999999999999999E-2</v>
      </c>
      <c r="G105" s="35"/>
      <c r="H105" s="34">
        <v>15.9</v>
      </c>
      <c r="I105" s="34">
        <v>13.67</v>
      </c>
      <c r="J105" s="34">
        <v>18.14</v>
      </c>
      <c r="K105" s="36">
        <v>7.1999999999999995E-2</v>
      </c>
      <c r="L105" s="242">
        <f t="shared" si="44"/>
        <v>22.933794893985286</v>
      </c>
      <c r="M105" s="36"/>
      <c r="N105" s="34">
        <v>11.63</v>
      </c>
      <c r="O105" s="34">
        <v>9.8699999999999992</v>
      </c>
      <c r="P105" s="34">
        <v>13.38</v>
      </c>
      <c r="Q105" s="36">
        <v>7.6999999999999999E-2</v>
      </c>
      <c r="R105" s="242">
        <f t="shared" si="45"/>
        <v>16.774844944468487</v>
      </c>
      <c r="S105" s="36"/>
      <c r="T105" s="34">
        <v>41.2</v>
      </c>
      <c r="U105" s="34">
        <v>38.74</v>
      </c>
      <c r="V105" s="34">
        <v>43.66</v>
      </c>
      <c r="W105" s="36">
        <v>0.03</v>
      </c>
      <c r="X105" s="242">
        <f t="shared" si="46"/>
        <v>59.425933939131696</v>
      </c>
      <c r="Y105" s="36"/>
      <c r="Z105" s="34">
        <v>0.6</v>
      </c>
      <c r="AA105" s="34">
        <v>0.24</v>
      </c>
      <c r="AB105" s="34">
        <v>0.96</v>
      </c>
      <c r="AC105" s="36">
        <v>0.307</v>
      </c>
      <c r="AD105" s="252">
        <f t="shared" si="47"/>
        <v>0.86542622241453904</v>
      </c>
    </row>
    <row r="106" spans="1:30" s="66" customFormat="1" ht="12" customHeight="1" x14ac:dyDescent="0.25">
      <c r="A106" s="405" t="s">
        <v>248</v>
      </c>
      <c r="B106" s="318" t="s">
        <v>200</v>
      </c>
      <c r="C106" s="27">
        <v>285.29000000000002</v>
      </c>
      <c r="D106" s="27">
        <v>271.14999999999998</v>
      </c>
      <c r="E106" s="27">
        <v>299.43</v>
      </c>
      <c r="F106" s="29">
        <v>2.5000000000000001E-2</v>
      </c>
      <c r="G106" s="28"/>
      <c r="H106" s="27">
        <v>76.72</v>
      </c>
      <c r="I106" s="27">
        <v>69.84</v>
      </c>
      <c r="J106" s="27">
        <v>83.6</v>
      </c>
      <c r="K106" s="29">
        <v>4.5999999999999999E-2</v>
      </c>
      <c r="L106" s="240">
        <f t="shared" si="44"/>
        <v>26.891934522766302</v>
      </c>
      <c r="M106" s="29"/>
      <c r="N106" s="27">
        <v>53.99</v>
      </c>
      <c r="O106" s="27">
        <v>48.27</v>
      </c>
      <c r="P106" s="27">
        <v>59.7</v>
      </c>
      <c r="Q106" s="29">
        <v>5.3999999999999999E-2</v>
      </c>
      <c r="R106" s="240">
        <f t="shared" si="45"/>
        <v>18.924603035507729</v>
      </c>
      <c r="S106" s="29"/>
      <c r="T106" s="27">
        <v>149.63999999999999</v>
      </c>
      <c r="U106" s="27">
        <v>138.19999999999999</v>
      </c>
      <c r="V106" s="27">
        <v>161.09</v>
      </c>
      <c r="W106" s="29">
        <v>3.9E-2</v>
      </c>
      <c r="X106" s="240">
        <f t="shared" si="46"/>
        <v>52.451891058221442</v>
      </c>
      <c r="Y106" s="29"/>
      <c r="Z106" s="27">
        <v>4.95</v>
      </c>
      <c r="AA106" s="27">
        <v>3.26</v>
      </c>
      <c r="AB106" s="27">
        <v>6.64</v>
      </c>
      <c r="AC106" s="29">
        <v>0.17399999999999999</v>
      </c>
      <c r="AD106" s="250">
        <f t="shared" si="47"/>
        <v>1.7350765887342703</v>
      </c>
    </row>
    <row r="107" spans="1:30" s="66" customFormat="1" ht="12" customHeight="1" x14ac:dyDescent="0.25">
      <c r="A107" s="406"/>
      <c r="B107" s="315" t="s">
        <v>2</v>
      </c>
      <c r="C107" s="31">
        <v>167.74</v>
      </c>
      <c r="D107" s="31">
        <v>154.16999999999999</v>
      </c>
      <c r="E107" s="31">
        <v>181.3</v>
      </c>
      <c r="F107" s="33">
        <v>4.1000000000000002E-2</v>
      </c>
      <c r="G107" s="32"/>
      <c r="H107" s="31">
        <v>47.29</v>
      </c>
      <c r="I107" s="31">
        <v>41.1</v>
      </c>
      <c r="J107" s="31">
        <v>53.48</v>
      </c>
      <c r="K107" s="33">
        <v>6.7000000000000004E-2</v>
      </c>
      <c r="L107" s="241">
        <f t="shared" ref="L107:L117" si="48">H107/$C107*100</f>
        <v>28.19244068200787</v>
      </c>
      <c r="M107" s="33"/>
      <c r="N107" s="31">
        <v>27.51</v>
      </c>
      <c r="O107" s="31">
        <v>22.35</v>
      </c>
      <c r="P107" s="31">
        <v>32.67</v>
      </c>
      <c r="Q107" s="33">
        <v>9.6000000000000002E-2</v>
      </c>
      <c r="R107" s="241">
        <f t="shared" ref="R107:R117" si="49">N107/$C107*100</f>
        <v>16.400381542863958</v>
      </c>
      <c r="S107" s="33"/>
      <c r="T107" s="31">
        <v>90.5</v>
      </c>
      <c r="U107" s="31">
        <v>79.69</v>
      </c>
      <c r="V107" s="31">
        <v>101.3</v>
      </c>
      <c r="W107" s="33">
        <v>6.0999999999999999E-2</v>
      </c>
      <c r="X107" s="241">
        <f t="shared" ref="X107:X117" si="50">T107/$C107*100</f>
        <v>53.952545606295452</v>
      </c>
      <c r="Y107" s="33"/>
      <c r="Z107" s="31">
        <v>2.44</v>
      </c>
      <c r="AA107" s="31">
        <v>1.1499999999999999</v>
      </c>
      <c r="AB107" s="31">
        <v>3.73</v>
      </c>
      <c r="AC107" s="33">
        <v>0.27</v>
      </c>
      <c r="AD107" s="251">
        <f t="shared" ref="AD107:AD117" si="51">Z107/$C107*100</f>
        <v>1.4546321688327173</v>
      </c>
    </row>
    <row r="108" spans="1:30" s="66" customFormat="1" ht="12" customHeight="1" x14ac:dyDescent="0.25">
      <c r="A108" s="407"/>
      <c r="B108" s="320" t="s">
        <v>111</v>
      </c>
      <c r="C108" s="34">
        <v>117.56</v>
      </c>
      <c r="D108" s="34">
        <v>113.87</v>
      </c>
      <c r="E108" s="34">
        <v>121.25</v>
      </c>
      <c r="F108" s="36">
        <v>1.6E-2</v>
      </c>
      <c r="G108" s="35"/>
      <c r="H108" s="34">
        <v>29.43</v>
      </c>
      <c r="I108" s="34">
        <v>26.69</v>
      </c>
      <c r="J108" s="34">
        <v>32.159999999999997</v>
      </c>
      <c r="K108" s="36">
        <v>4.7E-2</v>
      </c>
      <c r="L108" s="242">
        <f t="shared" si="48"/>
        <v>25.034025178632184</v>
      </c>
      <c r="M108" s="36"/>
      <c r="N108" s="34">
        <v>26.48</v>
      </c>
      <c r="O108" s="34">
        <v>23.83</v>
      </c>
      <c r="P108" s="34">
        <v>29.13</v>
      </c>
      <c r="Q108" s="36">
        <v>5.0999999999999997E-2</v>
      </c>
      <c r="R108" s="242">
        <f t="shared" si="49"/>
        <v>22.524668254508338</v>
      </c>
      <c r="S108" s="36"/>
      <c r="T108" s="34">
        <v>59.14</v>
      </c>
      <c r="U108" s="34">
        <v>55.66</v>
      </c>
      <c r="V108" s="34">
        <v>62.63</v>
      </c>
      <c r="W108" s="36">
        <v>0.03</v>
      </c>
      <c r="X108" s="242">
        <f t="shared" si="50"/>
        <v>50.306226607689688</v>
      </c>
      <c r="Y108" s="36"/>
      <c r="Z108" s="34">
        <v>2.5099999999999998</v>
      </c>
      <c r="AA108" s="34">
        <v>1.44</v>
      </c>
      <c r="AB108" s="34">
        <v>3.58</v>
      </c>
      <c r="AC108" s="36">
        <v>0.217</v>
      </c>
      <c r="AD108" s="252">
        <f t="shared" si="51"/>
        <v>2.1350799591697855</v>
      </c>
    </row>
    <row r="109" spans="1:30" s="66" customFormat="1" ht="12" customHeight="1" x14ac:dyDescent="0.25">
      <c r="A109" s="408" t="s">
        <v>199</v>
      </c>
      <c r="B109" s="318" t="s">
        <v>200</v>
      </c>
      <c r="C109" s="27">
        <v>768.66</v>
      </c>
      <c r="D109" s="27">
        <v>707.44</v>
      </c>
      <c r="E109" s="27">
        <v>829.87</v>
      </c>
      <c r="F109" s="29">
        <v>4.0599999999999997E-2</v>
      </c>
      <c r="G109" s="28"/>
      <c r="H109" s="27">
        <v>209.93</v>
      </c>
      <c r="I109" s="27">
        <v>182.19</v>
      </c>
      <c r="J109" s="27">
        <v>237.67</v>
      </c>
      <c r="K109" s="29">
        <v>6.7400000000000002E-2</v>
      </c>
      <c r="L109" s="240">
        <f t="shared" si="48"/>
        <v>27.311164884344187</v>
      </c>
      <c r="M109" s="29"/>
      <c r="N109" s="27">
        <v>87.44</v>
      </c>
      <c r="O109" s="27">
        <v>72.209999999999994</v>
      </c>
      <c r="P109" s="27">
        <v>102.68</v>
      </c>
      <c r="Q109" s="29">
        <v>8.8900000000000007E-2</v>
      </c>
      <c r="R109" s="240">
        <f t="shared" si="49"/>
        <v>11.375640725418261</v>
      </c>
      <c r="S109" s="29"/>
      <c r="T109" s="27">
        <v>448.14</v>
      </c>
      <c r="U109" s="27">
        <v>399.12</v>
      </c>
      <c r="V109" s="27">
        <v>497.15</v>
      </c>
      <c r="W109" s="29">
        <v>5.5800000000000002E-2</v>
      </c>
      <c r="X109" s="240">
        <f t="shared" si="50"/>
        <v>58.301459683084843</v>
      </c>
      <c r="Y109" s="29"/>
      <c r="Z109" s="27">
        <v>23.15</v>
      </c>
      <c r="AA109" s="27">
        <v>14.68</v>
      </c>
      <c r="AB109" s="27">
        <v>31.62</v>
      </c>
      <c r="AC109" s="29">
        <v>0.1867</v>
      </c>
      <c r="AD109" s="250">
        <f t="shared" si="51"/>
        <v>3.0117347071527072</v>
      </c>
    </row>
    <row r="110" spans="1:30" s="66" customFormat="1" ht="12" customHeight="1" x14ac:dyDescent="0.25">
      <c r="A110" s="409"/>
      <c r="B110" s="315" t="s">
        <v>2</v>
      </c>
      <c r="C110" s="31">
        <v>629.86</v>
      </c>
      <c r="D110" s="31">
        <v>569.98</v>
      </c>
      <c r="E110" s="31">
        <v>689.73</v>
      </c>
      <c r="F110" s="33">
        <v>4.8500000000000001E-2</v>
      </c>
      <c r="G110" s="32"/>
      <c r="H110" s="31">
        <v>181.68</v>
      </c>
      <c r="I110" s="31">
        <v>154.21</v>
      </c>
      <c r="J110" s="31">
        <v>209.15</v>
      </c>
      <c r="K110" s="33">
        <v>7.7200000000000005E-2</v>
      </c>
      <c r="L110" s="241">
        <f t="shared" si="48"/>
        <v>28.844505128123711</v>
      </c>
      <c r="M110" s="33"/>
      <c r="N110" s="31">
        <v>64.209999999999994</v>
      </c>
      <c r="O110" s="31">
        <v>49.42</v>
      </c>
      <c r="P110" s="31">
        <v>79</v>
      </c>
      <c r="Q110" s="33">
        <v>0.11749999999999999</v>
      </c>
      <c r="R110" s="241">
        <f t="shared" si="49"/>
        <v>10.194328898485375</v>
      </c>
      <c r="S110" s="33"/>
      <c r="T110" s="31">
        <v>364.35</v>
      </c>
      <c r="U110" s="31">
        <v>316.33999999999997</v>
      </c>
      <c r="V110" s="31">
        <v>412.36</v>
      </c>
      <c r="W110" s="33">
        <v>6.7199999999999996E-2</v>
      </c>
      <c r="X110" s="241">
        <f t="shared" si="50"/>
        <v>57.846188041787059</v>
      </c>
      <c r="Y110" s="33"/>
      <c r="Z110" s="31">
        <v>19.62</v>
      </c>
      <c r="AA110" s="31">
        <v>11.47</v>
      </c>
      <c r="AB110" s="31">
        <v>27.77</v>
      </c>
      <c r="AC110" s="33">
        <v>0.21199999999999999</v>
      </c>
      <c r="AD110" s="251">
        <f t="shared" si="51"/>
        <v>3.1149779316038484</v>
      </c>
    </row>
    <row r="111" spans="1:30" s="66" customFormat="1" ht="12" customHeight="1" x14ac:dyDescent="0.25">
      <c r="A111" s="409"/>
      <c r="B111" s="320" t="s">
        <v>111</v>
      </c>
      <c r="C111" s="34">
        <v>138.80000000000001</v>
      </c>
      <c r="D111" s="34">
        <v>132.29</v>
      </c>
      <c r="E111" s="34">
        <v>145.31</v>
      </c>
      <c r="F111" s="36">
        <v>2.3900000000000001E-2</v>
      </c>
      <c r="G111" s="35"/>
      <c r="H111" s="34">
        <v>28.25</v>
      </c>
      <c r="I111" s="34">
        <v>24.46</v>
      </c>
      <c r="J111" s="34">
        <v>32.04</v>
      </c>
      <c r="K111" s="36">
        <v>6.8500000000000005E-2</v>
      </c>
      <c r="L111" s="242">
        <f t="shared" si="48"/>
        <v>20.353025936599423</v>
      </c>
      <c r="M111" s="36"/>
      <c r="N111" s="34">
        <v>23.23</v>
      </c>
      <c r="O111" s="34">
        <v>19.7</v>
      </c>
      <c r="P111" s="34">
        <v>26.76</v>
      </c>
      <c r="Q111" s="36">
        <v>7.7499999999999999E-2</v>
      </c>
      <c r="R111" s="242">
        <f t="shared" si="49"/>
        <v>16.736311239193082</v>
      </c>
      <c r="S111" s="36"/>
      <c r="T111" s="34">
        <v>83.79</v>
      </c>
      <c r="U111" s="34">
        <v>78.319999999999993</v>
      </c>
      <c r="V111" s="34">
        <v>89.25</v>
      </c>
      <c r="W111" s="36">
        <v>3.3300000000000003E-2</v>
      </c>
      <c r="X111" s="242">
        <f t="shared" si="50"/>
        <v>60.367435158501436</v>
      </c>
      <c r="Y111" s="36"/>
      <c r="Z111" s="34">
        <v>3.53</v>
      </c>
      <c r="AA111" s="34">
        <v>1.95</v>
      </c>
      <c r="AB111" s="34">
        <v>5.12</v>
      </c>
      <c r="AC111" s="36">
        <v>0.2291</v>
      </c>
      <c r="AD111" s="252">
        <f t="shared" si="51"/>
        <v>2.5432276657060515</v>
      </c>
    </row>
    <row r="112" spans="1:30" s="66" customFormat="1" ht="12" customHeight="1" x14ac:dyDescent="0.25">
      <c r="A112" s="405" t="s">
        <v>249</v>
      </c>
      <c r="B112" s="318" t="s">
        <v>200</v>
      </c>
      <c r="C112" s="27">
        <v>9.15</v>
      </c>
      <c r="D112" s="27">
        <v>8.6999999999999993</v>
      </c>
      <c r="E112" s="27">
        <v>9.6</v>
      </c>
      <c r="F112" s="29">
        <v>2.5000000000000001E-2</v>
      </c>
      <c r="G112" s="28"/>
      <c r="H112" s="27">
        <v>1.74</v>
      </c>
      <c r="I112" s="27">
        <v>1.45</v>
      </c>
      <c r="J112" s="27">
        <v>2.0299999999999998</v>
      </c>
      <c r="K112" s="29">
        <v>8.5000000000000006E-2</v>
      </c>
      <c r="L112" s="240">
        <f t="shared" si="48"/>
        <v>19.016393442622949</v>
      </c>
      <c r="M112" s="29"/>
      <c r="N112" s="27">
        <v>0.93</v>
      </c>
      <c r="O112" s="27">
        <v>0.7</v>
      </c>
      <c r="P112" s="27">
        <v>1.1599999999999999</v>
      </c>
      <c r="Q112" s="29">
        <v>0.127</v>
      </c>
      <c r="R112" s="240">
        <f t="shared" si="49"/>
        <v>10.163934426229508</v>
      </c>
      <c r="S112" s="29"/>
      <c r="T112" s="27">
        <v>3.93</v>
      </c>
      <c r="U112" s="27">
        <v>3.5</v>
      </c>
      <c r="V112" s="27">
        <v>4.37</v>
      </c>
      <c r="W112" s="29">
        <v>5.6000000000000001E-2</v>
      </c>
      <c r="X112" s="240">
        <f t="shared" si="50"/>
        <v>42.950819672131146</v>
      </c>
      <c r="Y112" s="29"/>
      <c r="Z112" s="27">
        <v>2.54</v>
      </c>
      <c r="AA112" s="27">
        <v>2.17</v>
      </c>
      <c r="AB112" s="27">
        <v>2.91</v>
      </c>
      <c r="AC112" s="29">
        <v>7.4999999999999997E-2</v>
      </c>
      <c r="AD112" s="250">
        <f t="shared" si="51"/>
        <v>27.759562841530055</v>
      </c>
    </row>
    <row r="113" spans="1:30" s="66" customFormat="1" ht="12" customHeight="1" x14ac:dyDescent="0.25">
      <c r="A113" s="406"/>
      <c r="B113" s="315" t="s">
        <v>2</v>
      </c>
      <c r="C113" s="31">
        <v>2.59</v>
      </c>
      <c r="D113" s="31">
        <v>2.41</v>
      </c>
      <c r="E113" s="31">
        <v>2.78</v>
      </c>
      <c r="F113" s="33">
        <v>3.6999999999999998E-2</v>
      </c>
      <c r="G113" s="32"/>
      <c r="H113" s="31">
        <v>0.75</v>
      </c>
      <c r="I113" s="31">
        <v>0.61</v>
      </c>
      <c r="J113" s="31">
        <v>0.89</v>
      </c>
      <c r="K113" s="33">
        <v>9.6000000000000002E-2</v>
      </c>
      <c r="L113" s="241">
        <f t="shared" si="48"/>
        <v>28.957528957528961</v>
      </c>
      <c r="M113" s="33"/>
      <c r="N113" s="31">
        <v>0.19</v>
      </c>
      <c r="O113" s="31">
        <v>0.12</v>
      </c>
      <c r="P113" s="31">
        <v>0.26</v>
      </c>
      <c r="Q113" s="33">
        <v>0.19400000000000001</v>
      </c>
      <c r="R113" s="241">
        <f t="shared" si="49"/>
        <v>7.3359073359073363</v>
      </c>
      <c r="S113" s="33"/>
      <c r="T113" s="31">
        <v>1.58</v>
      </c>
      <c r="U113" s="31">
        <v>1.42</v>
      </c>
      <c r="V113" s="31">
        <v>1.73</v>
      </c>
      <c r="W113" s="33">
        <v>0.05</v>
      </c>
      <c r="X113" s="241">
        <f t="shared" si="50"/>
        <v>61.003861003861019</v>
      </c>
      <c r="Y113" s="33"/>
      <c r="Z113" s="31">
        <v>0.08</v>
      </c>
      <c r="AA113" s="31">
        <v>0.03</v>
      </c>
      <c r="AB113" s="31">
        <v>0.13</v>
      </c>
      <c r="AC113" s="33">
        <v>0.315</v>
      </c>
      <c r="AD113" s="251">
        <f t="shared" si="51"/>
        <v>3.0888030888030888</v>
      </c>
    </row>
    <row r="114" spans="1:30" s="66" customFormat="1" ht="12" customHeight="1" x14ac:dyDescent="0.25">
      <c r="A114" s="407"/>
      <c r="B114" s="320" t="s">
        <v>111</v>
      </c>
      <c r="C114" s="34">
        <v>6.56</v>
      </c>
      <c r="D114" s="34">
        <v>6.18</v>
      </c>
      <c r="E114" s="34">
        <v>6.94</v>
      </c>
      <c r="F114" s="36">
        <v>0.03</v>
      </c>
      <c r="G114" s="35"/>
      <c r="H114" s="34">
        <v>1</v>
      </c>
      <c r="I114" s="34">
        <v>0.75</v>
      </c>
      <c r="J114" s="34">
        <v>1.25</v>
      </c>
      <c r="K114" s="36">
        <v>0.129</v>
      </c>
      <c r="L114" s="242">
        <f t="shared" si="48"/>
        <v>15.24390243902439</v>
      </c>
      <c r="M114" s="36"/>
      <c r="N114" s="34">
        <v>0.74</v>
      </c>
      <c r="O114" s="34">
        <v>0.52</v>
      </c>
      <c r="P114" s="34">
        <v>0.96</v>
      </c>
      <c r="Q114" s="36">
        <v>0.153</v>
      </c>
      <c r="R114" s="242">
        <f t="shared" si="49"/>
        <v>11.280487804878049</v>
      </c>
      <c r="S114" s="36"/>
      <c r="T114" s="34">
        <v>2.36</v>
      </c>
      <c r="U114" s="34">
        <v>1.98</v>
      </c>
      <c r="V114" s="34">
        <v>2.74</v>
      </c>
      <c r="W114" s="36">
        <v>8.3000000000000004E-2</v>
      </c>
      <c r="X114" s="242">
        <f t="shared" si="50"/>
        <v>35.975609756097562</v>
      </c>
      <c r="Y114" s="36"/>
      <c r="Z114" s="34">
        <v>2.46</v>
      </c>
      <c r="AA114" s="34">
        <v>2.1</v>
      </c>
      <c r="AB114" s="34">
        <v>2.83</v>
      </c>
      <c r="AC114" s="36">
        <v>7.5999999999999998E-2</v>
      </c>
      <c r="AD114" s="252">
        <f t="shared" si="51"/>
        <v>37.5</v>
      </c>
    </row>
    <row r="115" spans="1:30" s="66" customFormat="1" ht="12" customHeight="1" x14ac:dyDescent="0.25">
      <c r="A115" s="408" t="s">
        <v>250</v>
      </c>
      <c r="B115" s="318" t="s">
        <v>200</v>
      </c>
      <c r="C115" s="27">
        <v>19.11</v>
      </c>
      <c r="D115" s="27">
        <v>18.440000000000001</v>
      </c>
      <c r="E115" s="27">
        <v>19.77</v>
      </c>
      <c r="F115" s="29">
        <v>1.7999999999999999E-2</v>
      </c>
      <c r="G115" s="28"/>
      <c r="H115" s="27">
        <v>4.51</v>
      </c>
      <c r="I115" s="27">
        <v>3.9</v>
      </c>
      <c r="J115" s="27">
        <v>5.1100000000000003</v>
      </c>
      <c r="K115" s="29">
        <v>6.8000000000000005E-2</v>
      </c>
      <c r="L115" s="240">
        <f t="shared" si="48"/>
        <v>23.600209314495029</v>
      </c>
      <c r="M115" s="29"/>
      <c r="N115" s="27">
        <v>3.62</v>
      </c>
      <c r="O115" s="27">
        <v>3.02</v>
      </c>
      <c r="P115" s="27">
        <v>4.22</v>
      </c>
      <c r="Q115" s="29">
        <v>8.4000000000000005E-2</v>
      </c>
      <c r="R115" s="240">
        <f t="shared" si="49"/>
        <v>18.942961800104658</v>
      </c>
      <c r="S115" s="29"/>
      <c r="T115" s="27">
        <v>10.01</v>
      </c>
      <c r="U115" s="27">
        <v>9.27</v>
      </c>
      <c r="V115" s="27">
        <v>10.75</v>
      </c>
      <c r="W115" s="29">
        <v>3.7999999999999999E-2</v>
      </c>
      <c r="X115" s="240">
        <f t="shared" si="50"/>
        <v>52.380952380952387</v>
      </c>
      <c r="Y115" s="29"/>
      <c r="Z115" s="27">
        <v>0.96</v>
      </c>
      <c r="AA115" s="27">
        <v>0.69</v>
      </c>
      <c r="AB115" s="27">
        <v>1.24</v>
      </c>
      <c r="AC115" s="29">
        <v>0.14399999999999999</v>
      </c>
      <c r="AD115" s="250">
        <f t="shared" si="51"/>
        <v>5.0235478806907379</v>
      </c>
    </row>
    <row r="116" spans="1:30" s="66" customFormat="1" ht="12" customHeight="1" x14ac:dyDescent="0.25">
      <c r="A116" s="409"/>
      <c r="B116" s="315" t="s">
        <v>2</v>
      </c>
      <c r="C116" s="31">
        <v>7.5</v>
      </c>
      <c r="D116" s="31">
        <v>7.12</v>
      </c>
      <c r="E116" s="31">
        <v>7.88</v>
      </c>
      <c r="F116" s="33">
        <v>2.5999999999999999E-2</v>
      </c>
      <c r="G116" s="32"/>
      <c r="H116" s="31">
        <v>1.55</v>
      </c>
      <c r="I116" s="31">
        <v>1.26</v>
      </c>
      <c r="J116" s="31">
        <v>1.83</v>
      </c>
      <c r="K116" s="33">
        <v>9.2999999999999999E-2</v>
      </c>
      <c r="L116" s="241">
        <f t="shared" si="48"/>
        <v>20.666666666666668</v>
      </c>
      <c r="M116" s="33"/>
      <c r="N116" s="31">
        <v>1.06</v>
      </c>
      <c r="O116" s="31">
        <v>0.87</v>
      </c>
      <c r="P116" s="31">
        <v>1.26</v>
      </c>
      <c r="Q116" s="33">
        <v>9.2999999999999999E-2</v>
      </c>
      <c r="R116" s="241">
        <f t="shared" si="49"/>
        <v>14.133333333333335</v>
      </c>
      <c r="S116" s="33"/>
      <c r="T116" s="31">
        <v>4.46</v>
      </c>
      <c r="U116" s="31">
        <v>4.0599999999999996</v>
      </c>
      <c r="V116" s="31">
        <v>4.8499999999999996</v>
      </c>
      <c r="W116" s="33">
        <v>4.4999999999999998E-2</v>
      </c>
      <c r="X116" s="241">
        <f t="shared" si="50"/>
        <v>59.466666666666669</v>
      </c>
      <c r="Y116" s="33"/>
      <c r="Z116" s="31">
        <v>0.43</v>
      </c>
      <c r="AA116" s="31">
        <v>0.27</v>
      </c>
      <c r="AB116" s="31">
        <v>0.6</v>
      </c>
      <c r="AC116" s="33">
        <v>0.19600000000000001</v>
      </c>
      <c r="AD116" s="251">
        <f t="shared" si="51"/>
        <v>5.7333333333333334</v>
      </c>
    </row>
    <row r="117" spans="1:30" s="66" customFormat="1" ht="12" customHeight="1" x14ac:dyDescent="0.25">
      <c r="A117" s="410"/>
      <c r="B117" s="320" t="s">
        <v>111</v>
      </c>
      <c r="C117" s="34">
        <v>11.61</v>
      </c>
      <c r="D117" s="34">
        <v>11.09</v>
      </c>
      <c r="E117" s="34">
        <v>12.13</v>
      </c>
      <c r="F117" s="36">
        <v>2.3E-2</v>
      </c>
      <c r="G117" s="35"/>
      <c r="H117" s="34">
        <v>2.96</v>
      </c>
      <c r="I117" s="34">
        <v>2.4300000000000002</v>
      </c>
      <c r="J117" s="34">
        <v>3.5</v>
      </c>
      <c r="K117" s="36">
        <v>9.1999999999999998E-2</v>
      </c>
      <c r="L117" s="242">
        <f t="shared" si="48"/>
        <v>25.495262704565029</v>
      </c>
      <c r="M117" s="36"/>
      <c r="N117" s="34">
        <v>2.56</v>
      </c>
      <c r="O117" s="34">
        <v>2</v>
      </c>
      <c r="P117" s="34">
        <v>3.12</v>
      </c>
      <c r="Q117" s="36">
        <v>0.112</v>
      </c>
      <c r="R117" s="242">
        <f t="shared" si="49"/>
        <v>22.049956933677866</v>
      </c>
      <c r="S117" s="36"/>
      <c r="T117" s="34">
        <v>5.56</v>
      </c>
      <c r="U117" s="34">
        <v>4.93</v>
      </c>
      <c r="V117" s="34">
        <v>6.19</v>
      </c>
      <c r="W117" s="36">
        <v>5.8000000000000003E-2</v>
      </c>
      <c r="X117" s="242">
        <f t="shared" si="50"/>
        <v>47.88975021533161</v>
      </c>
      <c r="Y117" s="36"/>
      <c r="Z117" s="34">
        <v>0.53</v>
      </c>
      <c r="AA117" s="34">
        <v>0.33</v>
      </c>
      <c r="AB117" s="34">
        <v>0.74</v>
      </c>
      <c r="AC117" s="36">
        <v>0.19700000000000001</v>
      </c>
      <c r="AD117" s="252">
        <f t="shared" si="51"/>
        <v>4.5650301464254959</v>
      </c>
    </row>
    <row r="118" spans="1:30" s="66" customFormat="1" ht="12" customHeight="1" x14ac:dyDescent="0.25">
      <c r="A118" s="130"/>
      <c r="B118" s="158"/>
      <c r="C118" s="158"/>
      <c r="D118" s="158"/>
      <c r="E118" s="158"/>
      <c r="F118" s="47"/>
      <c r="G118" s="47"/>
      <c r="H118" s="46"/>
      <c r="I118" s="46"/>
      <c r="J118" s="46"/>
      <c r="K118" s="46"/>
      <c r="L118" s="244"/>
      <c r="M118" s="46"/>
      <c r="N118" s="46"/>
      <c r="O118" s="46"/>
      <c r="P118" s="46"/>
      <c r="Q118" s="46"/>
      <c r="R118" s="244"/>
      <c r="S118" s="46"/>
      <c r="T118" s="46"/>
      <c r="U118" s="46"/>
      <c r="V118" s="46"/>
      <c r="W118" s="46"/>
      <c r="X118" s="244"/>
      <c r="Y118" s="46"/>
      <c r="Z118" s="46"/>
      <c r="AA118" s="46"/>
      <c r="AB118" s="46"/>
      <c r="AC118" s="46"/>
      <c r="AD118" s="244"/>
    </row>
    <row r="119" spans="1:30" s="66" customFormat="1" ht="12" customHeight="1" x14ac:dyDescent="0.25">
      <c r="A119" s="159"/>
      <c r="B119" s="158"/>
      <c r="C119" s="158"/>
      <c r="D119" s="158"/>
      <c r="E119" s="158"/>
      <c r="F119" s="160"/>
      <c r="G119" s="47"/>
      <c r="H119" s="46"/>
      <c r="I119" s="46"/>
      <c r="J119" s="46"/>
      <c r="K119" s="46"/>
      <c r="L119" s="244"/>
      <c r="M119" s="46"/>
      <c r="N119" s="46"/>
      <c r="O119" s="46"/>
      <c r="P119" s="46"/>
      <c r="Q119" s="46"/>
      <c r="R119" s="244"/>
      <c r="S119" s="46"/>
      <c r="T119" s="46"/>
      <c r="U119" s="46"/>
      <c r="V119" s="46"/>
      <c r="W119" s="46"/>
      <c r="X119" s="244"/>
      <c r="Y119" s="46"/>
      <c r="Z119" s="46"/>
      <c r="AA119" s="46"/>
      <c r="AB119" s="46"/>
      <c r="AC119" s="46"/>
      <c r="AD119" s="244"/>
    </row>
    <row r="120" spans="1:30" s="46" customFormat="1" ht="12" customHeight="1" x14ac:dyDescent="0.25">
      <c r="A120" s="439" t="s">
        <v>196</v>
      </c>
      <c r="B120" s="440"/>
      <c r="C120" s="440"/>
      <c r="D120" s="440"/>
      <c r="E120" s="440"/>
      <c r="F120" s="441"/>
      <c r="L120" s="244"/>
      <c r="R120" s="244"/>
      <c r="X120" s="244"/>
      <c r="AD120" s="244"/>
    </row>
    <row r="121" spans="1:30" s="46" customFormat="1" ht="12" customHeight="1" x14ac:dyDescent="0.25">
      <c r="A121" s="439" t="s">
        <v>133</v>
      </c>
      <c r="B121" s="440"/>
      <c r="C121" s="440"/>
      <c r="D121" s="440"/>
      <c r="E121" s="440"/>
      <c r="F121" s="441"/>
      <c r="L121" s="244"/>
      <c r="R121" s="244"/>
      <c r="X121" s="244"/>
      <c r="AD121" s="244"/>
    </row>
    <row r="122" spans="1:30" s="46" customFormat="1" ht="12" customHeight="1" x14ac:dyDescent="0.25">
      <c r="A122" s="439" t="s">
        <v>29</v>
      </c>
      <c r="B122" s="440"/>
      <c r="C122" s="440"/>
      <c r="D122" s="440"/>
      <c r="E122" s="440"/>
      <c r="F122" s="441"/>
      <c r="G122" s="156"/>
      <c r="H122" s="156"/>
      <c r="I122" s="156"/>
      <c r="J122" s="156"/>
      <c r="K122" s="156"/>
      <c r="L122" s="245"/>
      <c r="M122" s="156"/>
      <c r="N122" s="156"/>
      <c r="O122" s="156"/>
      <c r="P122" s="156"/>
      <c r="R122" s="244"/>
      <c r="X122" s="244"/>
      <c r="AD122" s="244"/>
    </row>
    <row r="123" spans="1:30" s="46" customFormat="1" ht="12" customHeight="1" x14ac:dyDescent="0.25">
      <c r="A123" s="439" t="s">
        <v>30</v>
      </c>
      <c r="B123" s="440"/>
      <c r="C123" s="440"/>
      <c r="D123" s="440"/>
      <c r="E123" s="440"/>
      <c r="F123" s="441"/>
      <c r="L123" s="244"/>
      <c r="R123" s="244"/>
      <c r="X123" s="244"/>
      <c r="AD123" s="244"/>
    </row>
    <row r="124" spans="1:30" s="46" customFormat="1" ht="22.5" customHeight="1" x14ac:dyDescent="0.25">
      <c r="A124" s="439" t="s">
        <v>131</v>
      </c>
      <c r="B124" s="440"/>
      <c r="C124" s="440"/>
      <c r="D124" s="440"/>
      <c r="E124" s="440"/>
      <c r="F124" s="441"/>
      <c r="L124" s="244"/>
      <c r="R124" s="244"/>
      <c r="X124" s="244"/>
      <c r="AD124" s="244"/>
    </row>
    <row r="125" spans="1:30" s="46" customFormat="1" ht="12" customHeight="1" x14ac:dyDescent="0.25">
      <c r="A125" s="439" t="s">
        <v>124</v>
      </c>
      <c r="B125" s="440"/>
      <c r="C125" s="440"/>
      <c r="D125" s="440"/>
      <c r="E125" s="440"/>
      <c r="F125" s="441"/>
      <c r="G125" s="7"/>
      <c r="H125" s="7"/>
      <c r="I125" s="7"/>
      <c r="J125" s="7"/>
      <c r="K125" s="7"/>
      <c r="L125" s="235"/>
      <c r="M125" s="7"/>
      <c r="N125" s="7"/>
      <c r="O125" s="7"/>
      <c r="P125" s="7"/>
      <c r="Q125" s="7"/>
      <c r="R125" s="235"/>
      <c r="S125" s="7"/>
      <c r="T125" s="7"/>
      <c r="U125" s="7"/>
      <c r="V125" s="7"/>
      <c r="W125" s="7"/>
      <c r="X125" s="235"/>
      <c r="Y125" s="7"/>
      <c r="Z125" s="7"/>
      <c r="AA125" s="7"/>
      <c r="AB125" s="7"/>
      <c r="AC125" s="7"/>
      <c r="AD125" s="235"/>
    </row>
    <row r="126" spans="1:30" s="46" customFormat="1" ht="12" customHeight="1" x14ac:dyDescent="0.25">
      <c r="A126" s="108" t="s">
        <v>263</v>
      </c>
      <c r="B126" s="7"/>
      <c r="C126" s="7"/>
      <c r="D126" s="7"/>
      <c r="E126" s="7"/>
      <c r="F126" s="145"/>
      <c r="G126" s="7"/>
      <c r="H126" s="7"/>
      <c r="I126" s="7"/>
      <c r="J126" s="7"/>
      <c r="K126" s="7"/>
      <c r="L126" s="235"/>
      <c r="M126" s="7"/>
      <c r="N126" s="7"/>
      <c r="O126" s="7"/>
      <c r="P126" s="7"/>
      <c r="Q126" s="7"/>
      <c r="R126" s="235"/>
      <c r="S126" s="7"/>
      <c r="T126" s="7"/>
      <c r="U126" s="7"/>
      <c r="V126" s="7"/>
      <c r="W126" s="7"/>
      <c r="X126" s="235"/>
      <c r="Y126" s="7"/>
      <c r="Z126" s="7"/>
      <c r="AA126" s="7"/>
      <c r="AB126" s="7"/>
      <c r="AC126" s="7"/>
      <c r="AD126" s="235"/>
    </row>
    <row r="127" spans="1:30" ht="12" customHeight="1" x14ac:dyDescent="0.25">
      <c r="A127" s="4"/>
      <c r="B127" s="142"/>
      <c r="C127" s="142"/>
      <c r="D127" s="142"/>
      <c r="E127" s="142"/>
      <c r="F127" s="146"/>
    </row>
  </sheetData>
  <mergeCells count="60">
    <mergeCell ref="A115:A117"/>
    <mergeCell ref="A100:A102"/>
    <mergeCell ref="A103:A105"/>
    <mergeCell ref="A106:A108"/>
    <mergeCell ref="A109:A111"/>
    <mergeCell ref="A112:A114"/>
    <mergeCell ref="A86:A88"/>
    <mergeCell ref="A89:A91"/>
    <mergeCell ref="A92:A94"/>
    <mergeCell ref="A95:A97"/>
    <mergeCell ref="A98:A99"/>
    <mergeCell ref="A71:A73"/>
    <mergeCell ref="A74:A76"/>
    <mergeCell ref="A77:A79"/>
    <mergeCell ref="A80:A82"/>
    <mergeCell ref="A83:A85"/>
    <mergeCell ref="A56:A58"/>
    <mergeCell ref="A59:A61"/>
    <mergeCell ref="A62:A64"/>
    <mergeCell ref="A65:A67"/>
    <mergeCell ref="A68:A70"/>
    <mergeCell ref="A41:A43"/>
    <mergeCell ref="A44:A46"/>
    <mergeCell ref="A47:A49"/>
    <mergeCell ref="A50:A52"/>
    <mergeCell ref="A53:A55"/>
    <mergeCell ref="A26:A28"/>
    <mergeCell ref="A29:A31"/>
    <mergeCell ref="A32:A34"/>
    <mergeCell ref="A35:A37"/>
    <mergeCell ref="A38:A40"/>
    <mergeCell ref="A125:F125"/>
    <mergeCell ref="A120:F120"/>
    <mergeCell ref="A121:F121"/>
    <mergeCell ref="A122:F122"/>
    <mergeCell ref="A123:F123"/>
    <mergeCell ref="A124:F124"/>
    <mergeCell ref="Z15:AD15"/>
    <mergeCell ref="T15:X15"/>
    <mergeCell ref="N15:R15"/>
    <mergeCell ref="H15:L15"/>
    <mergeCell ref="H14:AD14"/>
    <mergeCell ref="A1:F1"/>
    <mergeCell ref="A2:F2"/>
    <mergeCell ref="A3:F3"/>
    <mergeCell ref="A4:F4"/>
    <mergeCell ref="A5:F5"/>
    <mergeCell ref="A6:F6"/>
    <mergeCell ref="A7:F7"/>
    <mergeCell ref="A17:A19"/>
    <mergeCell ref="A20:A22"/>
    <mergeCell ref="A23:A25"/>
    <mergeCell ref="C14:F15"/>
    <mergeCell ref="B14:B16"/>
    <mergeCell ref="A14:A16"/>
    <mergeCell ref="A8:F8"/>
    <mergeCell ref="A9:F9"/>
    <mergeCell ref="A10:F10"/>
    <mergeCell ref="A11:F11"/>
    <mergeCell ref="A12:F12"/>
  </mergeCells>
  <hyperlinks>
    <hyperlink ref="AD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V127"/>
  <sheetViews>
    <sheetView zoomScaleNormal="100" workbookViewId="0">
      <pane xSplit="6" ySplit="16" topLeftCell="G17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6" width="15.7109375" style="7" customWidth="1"/>
    <col min="7" max="7" width="2.7109375" style="7" customWidth="1"/>
    <col min="8" max="11" width="10.7109375" style="7"/>
    <col min="12" max="12" width="10.7109375" style="235" customWidth="1"/>
    <col min="13" max="13" width="2.7109375" style="7" customWidth="1"/>
    <col min="14" max="17" width="10.7109375" style="7"/>
    <col min="18" max="18" width="10.7109375" style="235" customWidth="1"/>
    <col min="19" max="19" width="2.7109375" style="7" customWidth="1"/>
    <col min="20" max="23" width="10.7109375" style="7"/>
    <col min="24" max="24" width="10.7109375" style="235" customWidth="1"/>
    <col min="25" max="25" width="2.7109375" style="7" customWidth="1"/>
    <col min="26" max="29" width="10.7109375" style="7"/>
    <col min="30" max="30" width="10.7109375" style="235" customWidth="1"/>
    <col min="31" max="31" width="2.7109375" style="7" customWidth="1"/>
    <col min="32" max="35" width="10.7109375" style="7"/>
    <col min="36" max="36" width="10.7109375" style="235" customWidth="1"/>
    <col min="37" max="37" width="2.7109375" style="7" customWidth="1"/>
    <col min="38" max="41" width="10.7109375" style="7"/>
    <col min="42" max="42" width="10.7109375" style="235" customWidth="1"/>
    <col min="43" max="43" width="2.7109375" style="7" customWidth="1"/>
    <col min="44" max="47" width="10.7109375" style="7"/>
    <col min="48" max="48" width="10.7109375" style="235" customWidth="1"/>
    <col min="49" max="16384" width="10.7109375" style="7"/>
  </cols>
  <sheetData>
    <row r="1" spans="1:48" ht="15" customHeight="1" x14ac:dyDescent="0.25">
      <c r="A1" s="421"/>
      <c r="B1" s="422"/>
      <c r="C1" s="422"/>
      <c r="D1" s="422"/>
      <c r="E1" s="422"/>
      <c r="F1" s="423"/>
      <c r="AK1" s="12"/>
      <c r="AL1" s="12"/>
      <c r="AM1" s="12"/>
      <c r="AN1" s="12"/>
      <c r="AO1" s="12"/>
      <c r="AP1" s="246"/>
      <c r="AQ1" s="12"/>
      <c r="AR1" s="12"/>
      <c r="AS1" s="227"/>
      <c r="AT1" s="227"/>
      <c r="AU1" s="227"/>
      <c r="AV1" s="296"/>
    </row>
    <row r="2" spans="1:48" ht="15" customHeight="1" x14ac:dyDescent="0.25">
      <c r="A2" s="424"/>
      <c r="B2" s="425"/>
      <c r="C2" s="425"/>
      <c r="D2" s="425"/>
      <c r="E2" s="425"/>
      <c r="F2" s="426"/>
      <c r="AJ2" s="246"/>
      <c r="AK2" s="12"/>
      <c r="AL2" s="12"/>
      <c r="AM2" s="12"/>
      <c r="AN2" s="12"/>
      <c r="AO2" s="12"/>
      <c r="AP2" s="246"/>
      <c r="AQ2" s="12"/>
      <c r="AR2" s="12"/>
      <c r="AS2" s="227"/>
      <c r="AT2" s="227"/>
      <c r="AU2" s="227"/>
      <c r="AV2" s="296"/>
    </row>
    <row r="3" spans="1:48" ht="15" customHeight="1" x14ac:dyDescent="0.25">
      <c r="A3" s="424"/>
      <c r="B3" s="425"/>
      <c r="C3" s="425"/>
      <c r="D3" s="425"/>
      <c r="E3" s="425"/>
      <c r="F3" s="426"/>
      <c r="AJ3" s="246"/>
      <c r="AK3" s="12"/>
      <c r="AL3" s="12"/>
      <c r="AM3" s="12"/>
      <c r="AN3" s="12"/>
      <c r="AO3" s="12"/>
      <c r="AP3" s="246"/>
      <c r="AQ3" s="12"/>
      <c r="AR3" s="12"/>
      <c r="AS3" s="227"/>
      <c r="AT3" s="227"/>
      <c r="AU3" s="227"/>
      <c r="AV3" s="296"/>
    </row>
    <row r="4" spans="1:48" ht="15" customHeight="1" x14ac:dyDescent="0.25">
      <c r="A4" s="424"/>
      <c r="B4" s="425"/>
      <c r="C4" s="425"/>
      <c r="D4" s="425"/>
      <c r="E4" s="425"/>
      <c r="F4" s="426"/>
      <c r="AJ4" s="246"/>
      <c r="AK4" s="12"/>
      <c r="AL4" s="12"/>
      <c r="AM4" s="12"/>
      <c r="AN4" s="12"/>
      <c r="AO4" s="12"/>
      <c r="AP4" s="246"/>
      <c r="AQ4" s="12"/>
      <c r="AR4" s="12"/>
      <c r="AS4" s="227"/>
      <c r="AT4" s="227"/>
      <c r="AU4" s="227"/>
      <c r="AV4" s="296"/>
    </row>
    <row r="5" spans="1:48" ht="15" customHeight="1" x14ac:dyDescent="0.25">
      <c r="A5" s="424"/>
      <c r="B5" s="425"/>
      <c r="C5" s="425"/>
      <c r="D5" s="425"/>
      <c r="E5" s="425"/>
      <c r="F5" s="426"/>
      <c r="AJ5" s="246"/>
      <c r="AK5" s="12"/>
      <c r="AL5" s="12"/>
      <c r="AM5" s="12"/>
      <c r="AN5" s="12"/>
      <c r="AO5" s="12"/>
      <c r="AP5" s="246"/>
      <c r="AQ5" s="12"/>
      <c r="AR5" s="12"/>
      <c r="AS5" s="227"/>
      <c r="AT5" s="227"/>
      <c r="AU5" s="227"/>
      <c r="AV5" s="296"/>
    </row>
    <row r="6" spans="1:48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50"/>
      <c r="L6" s="236"/>
      <c r="M6" s="50"/>
      <c r="N6" s="50"/>
      <c r="O6" s="50"/>
      <c r="P6" s="50"/>
      <c r="Q6" s="63"/>
      <c r="AJ6" s="246"/>
      <c r="AK6" s="12"/>
      <c r="AL6" s="12"/>
      <c r="AM6" s="12"/>
      <c r="AN6" s="12"/>
      <c r="AO6" s="12"/>
      <c r="AP6" s="246"/>
      <c r="AQ6" s="12"/>
      <c r="AR6" s="12"/>
      <c r="AS6" s="227"/>
      <c r="AT6" s="227"/>
      <c r="AU6" s="227"/>
      <c r="AV6" s="296"/>
    </row>
    <row r="7" spans="1:48" s="165" customFormat="1" ht="12" customHeight="1" x14ac:dyDescent="0.25">
      <c r="A7" s="430"/>
      <c r="B7" s="431"/>
      <c r="C7" s="431"/>
      <c r="D7" s="431"/>
      <c r="E7" s="431"/>
      <c r="F7" s="432"/>
      <c r="L7" s="237"/>
      <c r="R7" s="237"/>
      <c r="X7" s="237"/>
      <c r="AD7" s="237"/>
      <c r="AJ7" s="237"/>
      <c r="AP7" s="237"/>
      <c r="AV7" s="237"/>
    </row>
    <row r="8" spans="1:48" s="165" customFormat="1" ht="12" customHeight="1" x14ac:dyDescent="0.25">
      <c r="A8" s="430" t="s">
        <v>190</v>
      </c>
      <c r="B8" s="431"/>
      <c r="C8" s="431"/>
      <c r="D8" s="431"/>
      <c r="E8" s="431"/>
      <c r="F8" s="432"/>
      <c r="L8" s="237"/>
      <c r="R8" s="237"/>
      <c r="X8" s="237"/>
      <c r="AD8" s="237"/>
      <c r="AJ8" s="237"/>
      <c r="AP8" s="237"/>
      <c r="AV8" s="237"/>
    </row>
    <row r="9" spans="1:48" s="165" customFormat="1" ht="12" customHeight="1" x14ac:dyDescent="0.25">
      <c r="A9" s="430" t="s">
        <v>41</v>
      </c>
      <c r="B9" s="431"/>
      <c r="C9" s="431"/>
      <c r="D9" s="431"/>
      <c r="E9" s="431"/>
      <c r="F9" s="432"/>
      <c r="L9" s="237"/>
      <c r="R9" s="237"/>
      <c r="X9" s="237"/>
      <c r="AD9" s="237"/>
      <c r="AJ9" s="237"/>
      <c r="AP9" s="237"/>
      <c r="AV9" s="237"/>
    </row>
    <row r="10" spans="1:48" s="165" customFormat="1" ht="12" customHeight="1" x14ac:dyDescent="0.25">
      <c r="A10" s="430" t="s">
        <v>216</v>
      </c>
      <c r="B10" s="431"/>
      <c r="C10" s="431"/>
      <c r="D10" s="431"/>
      <c r="E10" s="431"/>
      <c r="F10" s="432"/>
      <c r="G10" s="65"/>
      <c r="L10" s="237"/>
      <c r="R10" s="237"/>
      <c r="X10" s="237"/>
      <c r="AD10" s="237"/>
      <c r="AJ10" s="237"/>
      <c r="AP10" s="237"/>
      <c r="AV10" s="237"/>
    </row>
    <row r="11" spans="1:48" s="165" customFormat="1" ht="12" customHeight="1" x14ac:dyDescent="0.25">
      <c r="A11" s="430" t="s">
        <v>123</v>
      </c>
      <c r="B11" s="431"/>
      <c r="C11" s="431"/>
      <c r="D11" s="431"/>
      <c r="E11" s="431"/>
      <c r="F11" s="432"/>
      <c r="G11" s="65"/>
      <c r="L11" s="237"/>
      <c r="R11" s="237"/>
      <c r="X11" s="237"/>
      <c r="AD11" s="237"/>
      <c r="AJ11" s="237"/>
      <c r="AP11" s="237"/>
      <c r="AV11" s="237"/>
    </row>
    <row r="12" spans="1:48" s="66" customFormat="1" ht="12" customHeight="1" x14ac:dyDescent="0.25">
      <c r="A12" s="436"/>
      <c r="B12" s="437"/>
      <c r="C12" s="437"/>
      <c r="D12" s="437"/>
      <c r="E12" s="437"/>
      <c r="F12" s="438"/>
      <c r="L12" s="238"/>
      <c r="R12" s="238"/>
      <c r="X12" s="238"/>
      <c r="AD12" s="238"/>
      <c r="AJ12" s="238"/>
      <c r="AP12" s="238"/>
      <c r="AV12" s="238"/>
    </row>
    <row r="13" spans="1:48" s="66" customFormat="1" ht="12" customHeight="1" x14ac:dyDescent="0.25">
      <c r="L13" s="238"/>
      <c r="R13" s="238"/>
      <c r="X13" s="238"/>
      <c r="AD13" s="238"/>
      <c r="AJ13" s="238"/>
      <c r="AP13" s="238"/>
      <c r="AV13" s="248" t="s">
        <v>130</v>
      </c>
    </row>
    <row r="14" spans="1:48" s="66" customFormat="1" ht="12" customHeight="1" x14ac:dyDescent="0.25">
      <c r="A14" s="559" t="s">
        <v>251</v>
      </c>
      <c r="B14" s="459" t="s">
        <v>136</v>
      </c>
      <c r="C14" s="415" t="s">
        <v>69</v>
      </c>
      <c r="D14" s="415"/>
      <c r="E14" s="415"/>
      <c r="F14" s="415"/>
      <c r="G14" s="130"/>
      <c r="H14" s="411" t="s">
        <v>104</v>
      </c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1"/>
      <c r="X14" s="411"/>
      <c r="Y14" s="411"/>
      <c r="Z14" s="411"/>
      <c r="AA14" s="411"/>
      <c r="AB14" s="411"/>
      <c r="AC14" s="411"/>
      <c r="AD14" s="411"/>
      <c r="AE14" s="411"/>
      <c r="AF14" s="411"/>
      <c r="AG14" s="411"/>
      <c r="AH14" s="411"/>
      <c r="AI14" s="411"/>
      <c r="AJ14" s="411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80"/>
    </row>
    <row r="15" spans="1:48" s="66" customFormat="1" ht="12" customHeight="1" x14ac:dyDescent="0.25">
      <c r="A15" s="560"/>
      <c r="B15" s="460"/>
      <c r="C15" s="416"/>
      <c r="D15" s="416"/>
      <c r="E15" s="416"/>
      <c r="F15" s="416"/>
      <c r="G15" s="317"/>
      <c r="H15" s="419" t="s">
        <v>11</v>
      </c>
      <c r="I15" s="419"/>
      <c r="J15" s="419"/>
      <c r="K15" s="419"/>
      <c r="L15" s="419"/>
      <c r="M15" s="317"/>
      <c r="N15" s="419" t="s">
        <v>12</v>
      </c>
      <c r="O15" s="419"/>
      <c r="P15" s="419"/>
      <c r="Q15" s="419"/>
      <c r="R15" s="419"/>
      <c r="S15" s="317"/>
      <c r="T15" s="419" t="s">
        <v>13</v>
      </c>
      <c r="U15" s="419"/>
      <c r="V15" s="419"/>
      <c r="W15" s="419"/>
      <c r="X15" s="419"/>
      <c r="Y15" s="317"/>
      <c r="Z15" s="419" t="s">
        <v>14</v>
      </c>
      <c r="AA15" s="419"/>
      <c r="AB15" s="419"/>
      <c r="AC15" s="419"/>
      <c r="AD15" s="419"/>
      <c r="AE15" s="317"/>
      <c r="AF15" s="419" t="s">
        <v>15</v>
      </c>
      <c r="AG15" s="419"/>
      <c r="AH15" s="419"/>
      <c r="AI15" s="419"/>
      <c r="AJ15" s="419"/>
      <c r="AK15" s="317"/>
      <c r="AL15" s="419" t="s">
        <v>84</v>
      </c>
      <c r="AM15" s="419"/>
      <c r="AN15" s="419"/>
      <c r="AO15" s="419"/>
      <c r="AP15" s="419"/>
      <c r="AQ15" s="317"/>
      <c r="AR15" s="419" t="s">
        <v>1</v>
      </c>
      <c r="AS15" s="419"/>
      <c r="AT15" s="419"/>
      <c r="AU15" s="419"/>
      <c r="AV15" s="449"/>
    </row>
    <row r="16" spans="1:48" s="66" customFormat="1" ht="12" customHeight="1" x14ac:dyDescent="0.25">
      <c r="A16" s="561"/>
      <c r="B16" s="461"/>
      <c r="C16" s="330" t="s">
        <v>0</v>
      </c>
      <c r="D16" s="330" t="s">
        <v>192</v>
      </c>
      <c r="E16" s="330" t="s">
        <v>193</v>
      </c>
      <c r="F16" s="330" t="s">
        <v>194</v>
      </c>
      <c r="G16" s="331"/>
      <c r="H16" s="314" t="s">
        <v>0</v>
      </c>
      <c r="I16" s="314" t="s">
        <v>23</v>
      </c>
      <c r="J16" s="314" t="s">
        <v>24</v>
      </c>
      <c r="K16" s="314" t="s">
        <v>25</v>
      </c>
      <c r="L16" s="257" t="s">
        <v>116</v>
      </c>
      <c r="M16" s="331"/>
      <c r="N16" s="314" t="s">
        <v>0</v>
      </c>
      <c r="O16" s="314" t="s">
        <v>23</v>
      </c>
      <c r="P16" s="314" t="s">
        <v>24</v>
      </c>
      <c r="Q16" s="314" t="s">
        <v>25</v>
      </c>
      <c r="R16" s="257" t="s">
        <v>116</v>
      </c>
      <c r="S16" s="331"/>
      <c r="T16" s="314" t="s">
        <v>0</v>
      </c>
      <c r="U16" s="314" t="s">
        <v>23</v>
      </c>
      <c r="V16" s="314" t="s">
        <v>24</v>
      </c>
      <c r="W16" s="314" t="s">
        <v>25</v>
      </c>
      <c r="X16" s="257" t="s">
        <v>116</v>
      </c>
      <c r="Y16" s="331"/>
      <c r="Z16" s="314" t="s">
        <v>0</v>
      </c>
      <c r="AA16" s="314" t="s">
        <v>23</v>
      </c>
      <c r="AB16" s="314" t="s">
        <v>24</v>
      </c>
      <c r="AC16" s="314" t="s">
        <v>25</v>
      </c>
      <c r="AD16" s="257" t="s">
        <v>116</v>
      </c>
      <c r="AE16" s="331"/>
      <c r="AF16" s="314" t="s">
        <v>0</v>
      </c>
      <c r="AG16" s="314" t="s">
        <v>23</v>
      </c>
      <c r="AH16" s="314" t="s">
        <v>24</v>
      </c>
      <c r="AI16" s="314" t="s">
        <v>25</v>
      </c>
      <c r="AJ16" s="257" t="s">
        <v>116</v>
      </c>
      <c r="AK16" s="331"/>
      <c r="AL16" s="314" t="s">
        <v>0</v>
      </c>
      <c r="AM16" s="314" t="s">
        <v>23</v>
      </c>
      <c r="AN16" s="314" t="s">
        <v>24</v>
      </c>
      <c r="AO16" s="314" t="s">
        <v>25</v>
      </c>
      <c r="AP16" s="257" t="s">
        <v>116</v>
      </c>
      <c r="AQ16" s="331"/>
      <c r="AR16" s="314" t="s">
        <v>0</v>
      </c>
      <c r="AS16" s="314" t="s">
        <v>23</v>
      </c>
      <c r="AT16" s="314" t="s">
        <v>24</v>
      </c>
      <c r="AU16" s="314" t="s">
        <v>25</v>
      </c>
      <c r="AV16" s="284" t="s">
        <v>116</v>
      </c>
    </row>
    <row r="17" spans="1:48" s="66" customFormat="1" ht="12" customHeight="1" x14ac:dyDescent="0.25">
      <c r="A17" s="405" t="s">
        <v>3</v>
      </c>
      <c r="B17" s="318" t="s">
        <v>200</v>
      </c>
      <c r="C17" s="27">
        <v>7334.42</v>
      </c>
      <c r="D17" s="27">
        <v>7181.34</v>
      </c>
      <c r="E17" s="27">
        <v>7487.5</v>
      </c>
      <c r="F17" s="29">
        <v>1.06E-2</v>
      </c>
      <c r="G17" s="28"/>
      <c r="H17" s="27">
        <v>3718.14</v>
      </c>
      <c r="I17" s="27">
        <v>3612.16</v>
      </c>
      <c r="J17" s="27">
        <v>3824.12</v>
      </c>
      <c r="K17" s="29">
        <v>1.4500000000000001E-2</v>
      </c>
      <c r="L17" s="240">
        <f t="shared" ref="L17:L48" si="0">H17/$C17*100</f>
        <v>50.69439710297474</v>
      </c>
      <c r="M17" s="29"/>
      <c r="N17" s="27">
        <v>2024.22</v>
      </c>
      <c r="O17" s="27">
        <v>1952.58</v>
      </c>
      <c r="P17" s="27">
        <v>2095.85</v>
      </c>
      <c r="Q17" s="29">
        <v>1.8100000000000002E-2</v>
      </c>
      <c r="R17" s="240">
        <f>N17/$C17*100</f>
        <v>27.598910343285493</v>
      </c>
      <c r="S17" s="29"/>
      <c r="T17" s="27">
        <v>280.29000000000002</v>
      </c>
      <c r="U17" s="27">
        <v>253.65</v>
      </c>
      <c r="V17" s="27">
        <v>306.93</v>
      </c>
      <c r="W17" s="29">
        <v>4.8500000000000001E-2</v>
      </c>
      <c r="X17" s="240">
        <f>T17/$C17*100</f>
        <v>3.8215700764341283</v>
      </c>
      <c r="Y17" s="29"/>
      <c r="Z17" s="27">
        <v>144.04</v>
      </c>
      <c r="AA17" s="27">
        <v>123.98</v>
      </c>
      <c r="AB17" s="27">
        <v>164.1</v>
      </c>
      <c r="AC17" s="29">
        <v>7.1099999999999997E-2</v>
      </c>
      <c r="AD17" s="240">
        <f>Z17/$C17*100</f>
        <v>1.9638908052715824</v>
      </c>
      <c r="AE17" s="29"/>
      <c r="AF17" s="27">
        <v>516.37</v>
      </c>
      <c r="AG17" s="27">
        <v>493.16</v>
      </c>
      <c r="AH17" s="27">
        <v>539.58000000000004</v>
      </c>
      <c r="AI17" s="29">
        <v>2.29E-2</v>
      </c>
      <c r="AJ17" s="240">
        <f t="shared" ref="AJ17:AJ43" si="1">AF17/$C17*100</f>
        <v>7.0403658366987436</v>
      </c>
      <c r="AK17" s="29"/>
      <c r="AL17" s="27">
        <v>567.33000000000004</v>
      </c>
      <c r="AM17" s="27">
        <v>542.96</v>
      </c>
      <c r="AN17" s="27">
        <v>591.70000000000005</v>
      </c>
      <c r="AO17" s="29">
        <v>2.1899999999999999E-2</v>
      </c>
      <c r="AP17" s="240">
        <f t="shared" ref="AP17:AP43" si="2">AL17/$C17*100</f>
        <v>7.7351719699717227</v>
      </c>
      <c r="AQ17" s="29"/>
      <c r="AR17" s="27">
        <v>84.03</v>
      </c>
      <c r="AS17" s="27">
        <v>71.349999999999994</v>
      </c>
      <c r="AT17" s="27">
        <v>96.71</v>
      </c>
      <c r="AU17" s="29">
        <v>7.6999999999999999E-2</v>
      </c>
      <c r="AV17" s="250">
        <f t="shared" ref="AV17:AV43" si="3">AR17/$C17*100</f>
        <v>1.1456938653635871</v>
      </c>
    </row>
    <row r="18" spans="1:48" s="66" customFormat="1" ht="12" customHeight="1" x14ac:dyDescent="0.25">
      <c r="A18" s="406"/>
      <c r="B18" s="315" t="s">
        <v>2</v>
      </c>
      <c r="C18" s="31">
        <v>4451.66</v>
      </c>
      <c r="D18" s="31">
        <v>4303.08</v>
      </c>
      <c r="E18" s="31">
        <v>4600.2299999999996</v>
      </c>
      <c r="F18" s="33">
        <v>1.7000000000000001E-2</v>
      </c>
      <c r="G18" s="32"/>
      <c r="H18" s="31">
        <v>2560.29</v>
      </c>
      <c r="I18" s="31">
        <v>2457.89</v>
      </c>
      <c r="J18" s="31">
        <v>2662.68</v>
      </c>
      <c r="K18" s="33">
        <v>2.0400000000000001E-2</v>
      </c>
      <c r="L18" s="241">
        <f t="shared" si="0"/>
        <v>57.513152397083331</v>
      </c>
      <c r="M18" s="33"/>
      <c r="N18" s="31">
        <v>1249.21</v>
      </c>
      <c r="O18" s="31">
        <v>1181.7</v>
      </c>
      <c r="P18" s="31">
        <v>1316.72</v>
      </c>
      <c r="Q18" s="33">
        <v>2.76E-2</v>
      </c>
      <c r="R18" s="241">
        <f>N18/$C18*100</f>
        <v>28.06166688381413</v>
      </c>
      <c r="S18" s="33"/>
      <c r="T18" s="31">
        <v>157.66999999999999</v>
      </c>
      <c r="U18" s="31">
        <v>132.47999999999999</v>
      </c>
      <c r="V18" s="31">
        <v>182.87</v>
      </c>
      <c r="W18" s="33">
        <v>8.1500000000000003E-2</v>
      </c>
      <c r="X18" s="241">
        <f>T18/$C18*100</f>
        <v>3.54182484736031</v>
      </c>
      <c r="Y18" s="33"/>
      <c r="Z18" s="31">
        <v>124.13</v>
      </c>
      <c r="AA18" s="31">
        <v>104.32</v>
      </c>
      <c r="AB18" s="31">
        <v>143.94</v>
      </c>
      <c r="AC18" s="33">
        <v>8.14E-2</v>
      </c>
      <c r="AD18" s="241">
        <f>Z18/$C18*100</f>
        <v>2.7883980357888967</v>
      </c>
      <c r="AE18" s="33"/>
      <c r="AF18" s="31">
        <v>228.07</v>
      </c>
      <c r="AG18" s="31">
        <v>208.23</v>
      </c>
      <c r="AH18" s="31">
        <v>247.91</v>
      </c>
      <c r="AI18" s="33">
        <v>4.4400000000000002E-2</v>
      </c>
      <c r="AJ18" s="241">
        <f t="shared" si="1"/>
        <v>5.1232573916246968</v>
      </c>
      <c r="AK18" s="33"/>
      <c r="AL18" s="31">
        <v>69.94</v>
      </c>
      <c r="AM18" s="31">
        <v>58.19</v>
      </c>
      <c r="AN18" s="31">
        <v>81.69</v>
      </c>
      <c r="AO18" s="33">
        <v>8.5699999999999998E-2</v>
      </c>
      <c r="AP18" s="241">
        <f t="shared" si="2"/>
        <v>1.5710993202535681</v>
      </c>
      <c r="AQ18" s="33"/>
      <c r="AR18" s="31">
        <v>62.34</v>
      </c>
      <c r="AS18" s="31">
        <v>50.14</v>
      </c>
      <c r="AT18" s="31">
        <v>74.540000000000006</v>
      </c>
      <c r="AU18" s="33">
        <v>9.98E-2</v>
      </c>
      <c r="AV18" s="251">
        <f t="shared" si="3"/>
        <v>1.4003764887704813</v>
      </c>
    </row>
    <row r="19" spans="1:48" s="66" customFormat="1" ht="12" customHeight="1" x14ac:dyDescent="0.25">
      <c r="A19" s="407"/>
      <c r="B19" s="320" t="s">
        <v>111</v>
      </c>
      <c r="C19" s="34">
        <v>2882.76</v>
      </c>
      <c r="D19" s="34">
        <v>2856.87</v>
      </c>
      <c r="E19" s="34">
        <v>2908.65</v>
      </c>
      <c r="F19" s="36">
        <v>4.5999999999999999E-3</v>
      </c>
      <c r="G19" s="35"/>
      <c r="H19" s="34">
        <v>1157.8499999999999</v>
      </c>
      <c r="I19" s="34">
        <v>1135.01</v>
      </c>
      <c r="J19" s="34">
        <v>1180.69</v>
      </c>
      <c r="K19" s="36">
        <v>1.01E-2</v>
      </c>
      <c r="L19" s="242">
        <f t="shared" si="0"/>
        <v>40.16463389251966</v>
      </c>
      <c r="M19" s="36"/>
      <c r="N19" s="34">
        <v>775.01</v>
      </c>
      <c r="O19" s="34">
        <v>754.54</v>
      </c>
      <c r="P19" s="34">
        <v>795.47</v>
      </c>
      <c r="Q19" s="36">
        <v>1.35E-2</v>
      </c>
      <c r="R19" s="242">
        <f>N19/$C19*100</f>
        <v>26.884305318514201</v>
      </c>
      <c r="S19" s="36"/>
      <c r="T19" s="34">
        <v>122.62</v>
      </c>
      <c r="U19" s="34">
        <v>114.02</v>
      </c>
      <c r="V19" s="34">
        <v>131.21</v>
      </c>
      <c r="W19" s="36">
        <v>3.5799999999999998E-2</v>
      </c>
      <c r="X19" s="242">
        <f>T19/$C19*100</f>
        <v>4.253562558104039</v>
      </c>
      <c r="Y19" s="36"/>
      <c r="Z19" s="34">
        <v>19.91</v>
      </c>
      <c r="AA19" s="34">
        <v>16.27</v>
      </c>
      <c r="AB19" s="34">
        <v>23.56</v>
      </c>
      <c r="AC19" s="36">
        <v>9.3399999999999997E-2</v>
      </c>
      <c r="AD19" s="242">
        <f>Z19/$C19*100</f>
        <v>0.69065756427867731</v>
      </c>
      <c r="AE19" s="36"/>
      <c r="AF19" s="34">
        <v>288.3</v>
      </c>
      <c r="AG19" s="34">
        <v>276.37</v>
      </c>
      <c r="AH19" s="34">
        <v>300.22000000000003</v>
      </c>
      <c r="AI19" s="36">
        <v>2.1100000000000001E-2</v>
      </c>
      <c r="AJ19" s="242">
        <f t="shared" si="1"/>
        <v>10.000832535486824</v>
      </c>
      <c r="AK19" s="36"/>
      <c r="AL19" s="34">
        <v>497.39</v>
      </c>
      <c r="AM19" s="34">
        <v>477.17</v>
      </c>
      <c r="AN19" s="34">
        <v>517.61</v>
      </c>
      <c r="AO19" s="36">
        <v>2.07E-2</v>
      </c>
      <c r="AP19" s="242">
        <f t="shared" si="2"/>
        <v>17.253951074664556</v>
      </c>
      <c r="AQ19" s="36"/>
      <c r="AR19" s="34">
        <v>21.69</v>
      </c>
      <c r="AS19" s="34">
        <v>18.260000000000002</v>
      </c>
      <c r="AT19" s="34">
        <v>25.12</v>
      </c>
      <c r="AU19" s="36">
        <v>8.0600000000000005E-2</v>
      </c>
      <c r="AV19" s="252">
        <f t="shared" si="3"/>
        <v>0.7524039462182075</v>
      </c>
    </row>
    <row r="20" spans="1:48" s="66" customFormat="1" ht="12" customHeight="1" x14ac:dyDescent="0.25">
      <c r="A20" s="408" t="s">
        <v>222</v>
      </c>
      <c r="B20" s="318" t="s">
        <v>200</v>
      </c>
      <c r="C20" s="27">
        <v>21.14</v>
      </c>
      <c r="D20" s="27">
        <v>20.27</v>
      </c>
      <c r="E20" s="27">
        <v>22</v>
      </c>
      <c r="F20" s="29">
        <v>2.1000000000000001E-2</v>
      </c>
      <c r="G20" s="28"/>
      <c r="H20" s="27">
        <v>4.09</v>
      </c>
      <c r="I20" s="27">
        <v>3.61</v>
      </c>
      <c r="J20" s="27">
        <v>4.57</v>
      </c>
      <c r="K20" s="29">
        <v>0.06</v>
      </c>
      <c r="L20" s="240">
        <f t="shared" si="0"/>
        <v>19.347209082308421</v>
      </c>
      <c r="M20" s="29"/>
      <c r="N20" s="27">
        <v>5.87</v>
      </c>
      <c r="O20" s="27">
        <v>5.2</v>
      </c>
      <c r="P20" s="27">
        <v>6.55</v>
      </c>
      <c r="Q20" s="29">
        <v>5.8999999999999997E-2</v>
      </c>
      <c r="R20" s="240">
        <f>N20/$C20*100</f>
        <v>27.767265846736045</v>
      </c>
      <c r="S20" s="29"/>
      <c r="T20" s="27">
        <v>0.14000000000000001</v>
      </c>
      <c r="U20" s="27">
        <v>7.0000000000000007E-2</v>
      </c>
      <c r="V20" s="27">
        <v>0.2</v>
      </c>
      <c r="W20" s="29">
        <v>0.25900000000000001</v>
      </c>
      <c r="X20" s="240">
        <f>T20/$C20*100</f>
        <v>0.66225165562913912</v>
      </c>
      <c r="Y20" s="29"/>
      <c r="Z20" s="27">
        <v>0.08</v>
      </c>
      <c r="AA20" s="27">
        <v>0.02</v>
      </c>
      <c r="AB20" s="27">
        <v>0.14000000000000001</v>
      </c>
      <c r="AC20" s="29">
        <v>0.371</v>
      </c>
      <c r="AD20" s="240">
        <f>Z20/$C20*100</f>
        <v>0.3784295175023652</v>
      </c>
      <c r="AE20" s="29"/>
      <c r="AF20" s="27">
        <v>3.92</v>
      </c>
      <c r="AG20" s="27">
        <v>3.32</v>
      </c>
      <c r="AH20" s="27">
        <v>4.5199999999999996</v>
      </c>
      <c r="AI20" s="29">
        <v>7.8E-2</v>
      </c>
      <c r="AJ20" s="240">
        <f t="shared" si="1"/>
        <v>18.543046357615893</v>
      </c>
      <c r="AK20" s="29"/>
      <c r="AL20" s="27">
        <v>6.7</v>
      </c>
      <c r="AM20" s="27">
        <v>6.02</v>
      </c>
      <c r="AN20" s="27">
        <v>7.38</v>
      </c>
      <c r="AO20" s="29">
        <v>5.1999999999999998E-2</v>
      </c>
      <c r="AP20" s="240">
        <f t="shared" si="2"/>
        <v>31.693472090823082</v>
      </c>
      <c r="AQ20" s="29"/>
      <c r="AR20" s="27">
        <v>0.33</v>
      </c>
      <c r="AS20" s="27">
        <v>0.17</v>
      </c>
      <c r="AT20" s="27">
        <v>0.49</v>
      </c>
      <c r="AU20" s="29">
        <v>0.246</v>
      </c>
      <c r="AV20" s="250">
        <f t="shared" si="3"/>
        <v>1.5610217596972564</v>
      </c>
    </row>
    <row r="21" spans="1:48" s="66" customFormat="1" ht="12" customHeight="1" x14ac:dyDescent="0.25">
      <c r="A21" s="409"/>
      <c r="B21" s="315" t="s">
        <v>2</v>
      </c>
      <c r="C21" s="31">
        <v>7.3</v>
      </c>
      <c r="D21" s="31">
        <v>6.97</v>
      </c>
      <c r="E21" s="31">
        <v>7.63</v>
      </c>
      <c r="F21" s="33">
        <v>2.3E-2</v>
      </c>
      <c r="G21" s="32"/>
      <c r="H21" s="31">
        <v>3.29</v>
      </c>
      <c r="I21" s="31">
        <v>2.9</v>
      </c>
      <c r="J21" s="31">
        <v>3.68</v>
      </c>
      <c r="K21" s="33">
        <v>6.0999999999999999E-2</v>
      </c>
      <c r="L21" s="241">
        <f t="shared" si="0"/>
        <v>45.068493150684937</v>
      </c>
      <c r="M21" s="33"/>
      <c r="N21" s="31">
        <v>2.63</v>
      </c>
      <c r="O21" s="31">
        <v>2.3199999999999998</v>
      </c>
      <c r="P21" s="31">
        <v>2.94</v>
      </c>
      <c r="Q21" s="33">
        <v>0.06</v>
      </c>
      <c r="R21" s="241">
        <f t="shared" ref="R21:R22" si="4">N21/$C21*100</f>
        <v>36.027397260273972</v>
      </c>
      <c r="S21" s="33"/>
      <c r="T21" s="31">
        <v>0.1</v>
      </c>
      <c r="U21" s="31">
        <v>0.04</v>
      </c>
      <c r="V21" s="31">
        <v>0.16</v>
      </c>
      <c r="W21" s="33">
        <v>0.309</v>
      </c>
      <c r="X21" s="241">
        <f t="shared" ref="X21:X22" si="5">T21/$C21*100</f>
        <v>1.3698630136986303</v>
      </c>
      <c r="Y21" s="33"/>
      <c r="Z21" s="31">
        <v>0.04</v>
      </c>
      <c r="AA21" s="31">
        <v>0.01</v>
      </c>
      <c r="AB21" s="31">
        <v>0.08</v>
      </c>
      <c r="AC21" s="33">
        <v>0.443</v>
      </c>
      <c r="AD21" s="241">
        <f t="shared" ref="AD21:AD22" si="6">Z21/$C21*100</f>
        <v>0.54794520547945202</v>
      </c>
      <c r="AE21" s="33"/>
      <c r="AF21" s="31">
        <v>0.18</v>
      </c>
      <c r="AG21" s="31">
        <v>0.1</v>
      </c>
      <c r="AH21" s="31">
        <v>0.25</v>
      </c>
      <c r="AI21" s="33">
        <v>0.219</v>
      </c>
      <c r="AJ21" s="241">
        <f t="shared" si="1"/>
        <v>2.4657534246575343</v>
      </c>
      <c r="AK21" s="33"/>
      <c r="AL21" s="31">
        <v>0.95</v>
      </c>
      <c r="AM21" s="31">
        <v>0.73</v>
      </c>
      <c r="AN21" s="31">
        <v>1.1599999999999999</v>
      </c>
      <c r="AO21" s="33">
        <v>0.115</v>
      </c>
      <c r="AP21" s="241">
        <f t="shared" si="2"/>
        <v>13.013698630136986</v>
      </c>
      <c r="AQ21" s="33"/>
      <c r="AR21" s="31">
        <v>0.11</v>
      </c>
      <c r="AS21" s="31">
        <v>0.04</v>
      </c>
      <c r="AT21" s="31">
        <v>0.19</v>
      </c>
      <c r="AU21" s="33">
        <v>0.33300000000000002</v>
      </c>
      <c r="AV21" s="251">
        <f t="shared" si="3"/>
        <v>1.5068493150684932</v>
      </c>
    </row>
    <row r="22" spans="1:48" s="46" customFormat="1" ht="12" customHeight="1" x14ac:dyDescent="0.25">
      <c r="A22" s="409"/>
      <c r="B22" s="320" t="s">
        <v>111</v>
      </c>
      <c r="C22" s="34">
        <v>13.84</v>
      </c>
      <c r="D22" s="34">
        <v>13.07</v>
      </c>
      <c r="E22" s="34">
        <v>14.61</v>
      </c>
      <c r="F22" s="36">
        <v>2.8000000000000001E-2</v>
      </c>
      <c r="G22" s="35"/>
      <c r="H22" s="34">
        <v>0.8</v>
      </c>
      <c r="I22" s="34">
        <v>0.53</v>
      </c>
      <c r="J22" s="34">
        <v>1.08</v>
      </c>
      <c r="K22" s="36">
        <v>0.17499999999999999</v>
      </c>
      <c r="L22" s="242">
        <f t="shared" si="0"/>
        <v>5.7803468208092488</v>
      </c>
      <c r="M22" s="36"/>
      <c r="N22" s="34">
        <v>3.24</v>
      </c>
      <c r="O22" s="34">
        <v>2.7</v>
      </c>
      <c r="P22" s="34">
        <v>3.79</v>
      </c>
      <c r="Q22" s="36">
        <v>8.5999999999999993E-2</v>
      </c>
      <c r="R22" s="242">
        <f t="shared" si="4"/>
        <v>23.410404624277458</v>
      </c>
      <c r="S22" s="36"/>
      <c r="T22" s="34">
        <v>0.04</v>
      </c>
      <c r="U22" s="34">
        <v>0</v>
      </c>
      <c r="V22" s="34">
        <v>7.0000000000000007E-2</v>
      </c>
      <c r="W22" s="36">
        <v>0.48</v>
      </c>
      <c r="X22" s="242">
        <f t="shared" si="5"/>
        <v>0.28901734104046245</v>
      </c>
      <c r="Y22" s="36"/>
      <c r="Z22" s="34">
        <v>0.04</v>
      </c>
      <c r="AA22" s="34">
        <v>0</v>
      </c>
      <c r="AB22" s="34">
        <v>0.08</v>
      </c>
      <c r="AC22" s="36">
        <v>0.61199999999999999</v>
      </c>
      <c r="AD22" s="242">
        <f t="shared" si="6"/>
        <v>0.28901734104046245</v>
      </c>
      <c r="AE22" s="36"/>
      <c r="AF22" s="34">
        <v>3.74</v>
      </c>
      <c r="AG22" s="34">
        <v>3.14</v>
      </c>
      <c r="AH22" s="34">
        <v>4.34</v>
      </c>
      <c r="AI22" s="36">
        <v>8.2000000000000003E-2</v>
      </c>
      <c r="AJ22" s="242">
        <f t="shared" si="1"/>
        <v>27.02312138728324</v>
      </c>
      <c r="AK22" s="36"/>
      <c r="AL22" s="34">
        <v>5.75</v>
      </c>
      <c r="AM22" s="34">
        <v>5.0999999999999996</v>
      </c>
      <c r="AN22" s="34">
        <v>6.4</v>
      </c>
      <c r="AO22" s="36">
        <v>5.8000000000000003E-2</v>
      </c>
      <c r="AP22" s="242">
        <f t="shared" si="2"/>
        <v>41.546242774566473</v>
      </c>
      <c r="AQ22" s="36"/>
      <c r="AR22" s="34">
        <v>0.22</v>
      </c>
      <c r="AS22" s="34">
        <v>0.08</v>
      </c>
      <c r="AT22" s="34">
        <v>0.36</v>
      </c>
      <c r="AU22" s="36">
        <v>0.32900000000000001</v>
      </c>
      <c r="AV22" s="252">
        <f t="shared" si="3"/>
        <v>1.5895953757225432</v>
      </c>
    </row>
    <row r="23" spans="1:48" s="46" customFormat="1" ht="12" customHeight="1" x14ac:dyDescent="0.25">
      <c r="A23" s="405" t="s">
        <v>197</v>
      </c>
      <c r="B23" s="318" t="s">
        <v>200</v>
      </c>
      <c r="C23" s="27">
        <v>971.93</v>
      </c>
      <c r="D23" s="27">
        <v>907.14</v>
      </c>
      <c r="E23" s="27">
        <v>1036.73</v>
      </c>
      <c r="F23" s="29">
        <v>3.4000000000000002E-2</v>
      </c>
      <c r="G23" s="28"/>
      <c r="H23" s="27">
        <v>495.5</v>
      </c>
      <c r="I23" s="27">
        <v>453.36</v>
      </c>
      <c r="J23" s="27">
        <v>537.64</v>
      </c>
      <c r="K23" s="29">
        <v>4.3400000000000001E-2</v>
      </c>
      <c r="L23" s="240">
        <f t="shared" si="0"/>
        <v>50.98103772905457</v>
      </c>
      <c r="M23" s="29"/>
      <c r="N23" s="27">
        <v>278</v>
      </c>
      <c r="O23" s="27">
        <v>250.54</v>
      </c>
      <c r="P23" s="27">
        <v>305.45999999999998</v>
      </c>
      <c r="Q23" s="29">
        <v>5.04E-2</v>
      </c>
      <c r="R23" s="240">
        <f>N23/$C23*100</f>
        <v>28.602882923667345</v>
      </c>
      <c r="S23" s="29"/>
      <c r="T23" s="27">
        <v>32.979999999999997</v>
      </c>
      <c r="U23" s="27">
        <v>21.94</v>
      </c>
      <c r="V23" s="27">
        <v>44.03</v>
      </c>
      <c r="W23" s="29">
        <v>0.17080000000000001</v>
      </c>
      <c r="X23" s="240">
        <f>T23/$C23*100</f>
        <v>3.3932484849731979</v>
      </c>
      <c r="Y23" s="29"/>
      <c r="Z23" s="27">
        <v>34.01</v>
      </c>
      <c r="AA23" s="27">
        <v>21.92</v>
      </c>
      <c r="AB23" s="27">
        <v>46.09</v>
      </c>
      <c r="AC23" s="29">
        <v>0.18129999999999999</v>
      </c>
      <c r="AD23" s="240">
        <f>Z23/$C23*100</f>
        <v>3.4992231950860662</v>
      </c>
      <c r="AE23" s="29"/>
      <c r="AF23" s="27">
        <v>50.89</v>
      </c>
      <c r="AG23" s="27">
        <v>39.119999999999997</v>
      </c>
      <c r="AH23" s="27">
        <v>62.67</v>
      </c>
      <c r="AI23" s="29">
        <v>0.11799999999999999</v>
      </c>
      <c r="AJ23" s="240">
        <f t="shared" si="1"/>
        <v>5.2359737841202563</v>
      </c>
      <c r="AK23" s="29"/>
      <c r="AL23" s="27">
        <v>69.38</v>
      </c>
      <c r="AM23" s="27">
        <v>57.96</v>
      </c>
      <c r="AN23" s="27">
        <v>80.790000000000006</v>
      </c>
      <c r="AO23" s="29">
        <v>8.4000000000000005E-2</v>
      </c>
      <c r="AP23" s="240">
        <f t="shared" si="2"/>
        <v>7.1383741627483452</v>
      </c>
      <c r="AQ23" s="29"/>
      <c r="AR23" s="27">
        <v>11.17</v>
      </c>
      <c r="AS23" s="27">
        <v>3.8</v>
      </c>
      <c r="AT23" s="27">
        <v>18.55</v>
      </c>
      <c r="AU23" s="29">
        <v>0.33679999999999999</v>
      </c>
      <c r="AV23" s="250">
        <f t="shared" si="3"/>
        <v>1.1492597203502311</v>
      </c>
    </row>
    <row r="24" spans="1:48" s="46" customFormat="1" ht="12" customHeight="1" x14ac:dyDescent="0.25">
      <c r="A24" s="406"/>
      <c r="B24" s="315" t="s">
        <v>2</v>
      </c>
      <c r="C24" s="31">
        <v>572.19000000000005</v>
      </c>
      <c r="D24" s="31">
        <v>509.84</v>
      </c>
      <c r="E24" s="31">
        <v>634.53</v>
      </c>
      <c r="F24" s="33">
        <v>5.5599999999999997E-2</v>
      </c>
      <c r="G24" s="32"/>
      <c r="H24" s="31">
        <v>306.63</v>
      </c>
      <c r="I24" s="31">
        <v>266.87</v>
      </c>
      <c r="J24" s="31">
        <v>346.39</v>
      </c>
      <c r="K24" s="33">
        <v>6.6199999999999995E-2</v>
      </c>
      <c r="L24" s="241">
        <f t="shared" si="0"/>
        <v>53.58884286687988</v>
      </c>
      <c r="M24" s="33"/>
      <c r="N24" s="31">
        <v>173.02</v>
      </c>
      <c r="O24" s="31">
        <v>147.91999999999999</v>
      </c>
      <c r="P24" s="31">
        <v>198.13</v>
      </c>
      <c r="Q24" s="33">
        <v>7.3999999999999996E-2</v>
      </c>
      <c r="R24" s="241">
        <f t="shared" ref="R24:R25" si="7">N24/$C24*100</f>
        <v>30.238207588388473</v>
      </c>
      <c r="S24" s="33"/>
      <c r="T24" s="31">
        <v>21.52</v>
      </c>
      <c r="U24" s="31">
        <v>11.1</v>
      </c>
      <c r="V24" s="31">
        <v>31.95</v>
      </c>
      <c r="W24" s="33">
        <v>0.24709999999999999</v>
      </c>
      <c r="X24" s="241">
        <f t="shared" ref="X24:X25" si="8">T24/$C24*100</f>
        <v>3.7609884828466065</v>
      </c>
      <c r="Y24" s="33"/>
      <c r="Z24" s="31">
        <v>30.28</v>
      </c>
      <c r="AA24" s="31">
        <v>18.29</v>
      </c>
      <c r="AB24" s="31">
        <v>42.27</v>
      </c>
      <c r="AC24" s="33">
        <v>0.20200000000000001</v>
      </c>
      <c r="AD24" s="241">
        <f t="shared" ref="AD24:AD25" si="9">Z24/$C24*100</f>
        <v>5.2919484786521958</v>
      </c>
      <c r="AE24" s="33"/>
      <c r="AF24" s="31">
        <v>29.33</v>
      </c>
      <c r="AG24" s="31">
        <v>18.73</v>
      </c>
      <c r="AH24" s="31">
        <v>39.92</v>
      </c>
      <c r="AI24" s="33">
        <v>0.18429999999999999</v>
      </c>
      <c r="AJ24" s="241">
        <f t="shared" si="1"/>
        <v>5.1259197119837809</v>
      </c>
      <c r="AK24" s="33"/>
      <c r="AL24" s="31">
        <v>0.9</v>
      </c>
      <c r="AM24" s="31">
        <v>0</v>
      </c>
      <c r="AN24" s="31">
        <v>2.66</v>
      </c>
      <c r="AO24" s="33">
        <v>1</v>
      </c>
      <c r="AP24" s="241">
        <f t="shared" si="2"/>
        <v>0.15729041052797146</v>
      </c>
      <c r="AQ24" s="33"/>
      <c r="AR24" s="31">
        <v>10.51</v>
      </c>
      <c r="AS24" s="31">
        <v>3.18</v>
      </c>
      <c r="AT24" s="31">
        <v>17.84</v>
      </c>
      <c r="AU24" s="33">
        <v>0.35589999999999999</v>
      </c>
      <c r="AV24" s="251">
        <f t="shared" si="3"/>
        <v>1.8368024607210889</v>
      </c>
    </row>
    <row r="25" spans="1:48" s="46" customFormat="1" ht="12" customHeight="1" x14ac:dyDescent="0.25">
      <c r="A25" s="407"/>
      <c r="B25" s="320" t="s">
        <v>111</v>
      </c>
      <c r="C25" s="34">
        <v>399.75</v>
      </c>
      <c r="D25" s="34">
        <v>385.77</v>
      </c>
      <c r="E25" s="34">
        <v>413.73</v>
      </c>
      <c r="F25" s="36">
        <v>1.78E-2</v>
      </c>
      <c r="G25" s="35"/>
      <c r="H25" s="34">
        <v>188.87</v>
      </c>
      <c r="I25" s="34">
        <v>177.42</v>
      </c>
      <c r="J25" s="34">
        <v>200.32</v>
      </c>
      <c r="K25" s="36">
        <v>3.09E-2</v>
      </c>
      <c r="L25" s="242">
        <f t="shared" si="0"/>
        <v>47.247029393370859</v>
      </c>
      <c r="M25" s="36"/>
      <c r="N25" s="34">
        <v>104.98</v>
      </c>
      <c r="O25" s="34">
        <v>94.78</v>
      </c>
      <c r="P25" s="34">
        <v>115.18</v>
      </c>
      <c r="Q25" s="36">
        <v>4.9599999999999998E-2</v>
      </c>
      <c r="R25" s="242">
        <f t="shared" si="7"/>
        <v>26.261413383364602</v>
      </c>
      <c r="S25" s="36"/>
      <c r="T25" s="34">
        <v>11.46</v>
      </c>
      <c r="U25" s="34">
        <v>7.47</v>
      </c>
      <c r="V25" s="34">
        <v>15.45</v>
      </c>
      <c r="W25" s="36">
        <v>0.1777</v>
      </c>
      <c r="X25" s="242">
        <f t="shared" si="8"/>
        <v>2.8667917448405253</v>
      </c>
      <c r="Y25" s="36"/>
      <c r="Z25" s="34">
        <v>3.73</v>
      </c>
      <c r="AA25" s="34">
        <v>1.39</v>
      </c>
      <c r="AB25" s="34">
        <v>6.06</v>
      </c>
      <c r="AC25" s="36">
        <v>0.31969999999999998</v>
      </c>
      <c r="AD25" s="242">
        <f t="shared" si="9"/>
        <v>0.93308317698561594</v>
      </c>
      <c r="AE25" s="36"/>
      <c r="AF25" s="34">
        <v>21.57</v>
      </c>
      <c r="AG25" s="34">
        <v>16.47</v>
      </c>
      <c r="AH25" s="34">
        <v>26.66</v>
      </c>
      <c r="AI25" s="36">
        <v>0.1205</v>
      </c>
      <c r="AJ25" s="242">
        <f t="shared" si="1"/>
        <v>5.3958724202626644</v>
      </c>
      <c r="AK25" s="36"/>
      <c r="AL25" s="34">
        <v>68.48</v>
      </c>
      <c r="AM25" s="34">
        <v>57.33</v>
      </c>
      <c r="AN25" s="34">
        <v>79.63</v>
      </c>
      <c r="AO25" s="36">
        <v>8.3099999999999993E-2</v>
      </c>
      <c r="AP25" s="242">
        <f t="shared" si="2"/>
        <v>17.130706691682303</v>
      </c>
      <c r="AQ25" s="36"/>
      <c r="AR25" s="34">
        <v>0.66</v>
      </c>
      <c r="AS25" s="34">
        <v>0</v>
      </c>
      <c r="AT25" s="34">
        <v>1.59</v>
      </c>
      <c r="AU25" s="36">
        <v>0.70989999999999998</v>
      </c>
      <c r="AV25" s="252">
        <f t="shared" si="3"/>
        <v>0.16510318949343339</v>
      </c>
    </row>
    <row r="26" spans="1:48" s="46" customFormat="1" ht="12" customHeight="1" x14ac:dyDescent="0.25">
      <c r="A26" s="408" t="s">
        <v>223</v>
      </c>
      <c r="B26" s="318" t="s">
        <v>200</v>
      </c>
      <c r="C26" s="27">
        <v>73.63</v>
      </c>
      <c r="D26" s="27">
        <v>70.61</v>
      </c>
      <c r="E26" s="27">
        <v>76.64</v>
      </c>
      <c r="F26" s="29">
        <v>2.1000000000000001E-2</v>
      </c>
      <c r="G26" s="28"/>
      <c r="H26" s="27">
        <v>39.21</v>
      </c>
      <c r="I26" s="27">
        <v>36.08</v>
      </c>
      <c r="J26" s="27">
        <v>42.34</v>
      </c>
      <c r="K26" s="29">
        <v>4.1000000000000002E-2</v>
      </c>
      <c r="L26" s="240">
        <f t="shared" si="0"/>
        <v>53.25275023767486</v>
      </c>
      <c r="M26" s="29"/>
      <c r="N26" s="27">
        <v>19.21</v>
      </c>
      <c r="O26" s="27">
        <v>16.96</v>
      </c>
      <c r="P26" s="27">
        <v>21.46</v>
      </c>
      <c r="Q26" s="29">
        <v>0.06</v>
      </c>
      <c r="R26" s="240">
        <f>N26/$C26*100</f>
        <v>26.089909004481871</v>
      </c>
      <c r="S26" s="29"/>
      <c r="T26" s="27">
        <v>2.4700000000000002</v>
      </c>
      <c r="U26" s="27">
        <v>1.54</v>
      </c>
      <c r="V26" s="27">
        <v>3.4</v>
      </c>
      <c r="W26" s="29">
        <v>0.192</v>
      </c>
      <c r="X26" s="240">
        <f>T26/$C26*100</f>
        <v>3.3546108922993345</v>
      </c>
      <c r="Y26" s="29"/>
      <c r="Z26" s="27">
        <v>0.83</v>
      </c>
      <c r="AA26" s="27">
        <v>0.35</v>
      </c>
      <c r="AB26" s="27">
        <v>1.31</v>
      </c>
      <c r="AC26" s="29">
        <v>0.29399999999999998</v>
      </c>
      <c r="AD26" s="240">
        <f>Z26/$C26*100</f>
        <v>1.1272579111775092</v>
      </c>
      <c r="AE26" s="29"/>
      <c r="AF26" s="27">
        <v>5.32</v>
      </c>
      <c r="AG26" s="27">
        <v>4.3</v>
      </c>
      <c r="AH26" s="27">
        <v>6.33</v>
      </c>
      <c r="AI26" s="29">
        <v>9.8000000000000004E-2</v>
      </c>
      <c r="AJ26" s="240">
        <f t="shared" si="1"/>
        <v>7.2253157680293363</v>
      </c>
      <c r="AK26" s="29"/>
      <c r="AL26" s="27">
        <v>6.23</v>
      </c>
      <c r="AM26" s="27">
        <v>4.7</v>
      </c>
      <c r="AN26" s="27">
        <v>7.76</v>
      </c>
      <c r="AO26" s="29">
        <v>0.125</v>
      </c>
      <c r="AP26" s="240">
        <f t="shared" si="2"/>
        <v>8.4612250441396188</v>
      </c>
      <c r="AQ26" s="29"/>
      <c r="AR26" s="27">
        <v>0.36</v>
      </c>
      <c r="AS26" s="27">
        <v>0.11</v>
      </c>
      <c r="AT26" s="27">
        <v>0.62</v>
      </c>
      <c r="AU26" s="29">
        <v>0.36</v>
      </c>
      <c r="AV26" s="250">
        <f t="shared" si="3"/>
        <v>0.48893114219747386</v>
      </c>
    </row>
    <row r="27" spans="1:48" s="46" customFormat="1" ht="12" customHeight="1" x14ac:dyDescent="0.25">
      <c r="A27" s="409"/>
      <c r="B27" s="315" t="s">
        <v>2</v>
      </c>
      <c r="C27" s="31">
        <v>42.4</v>
      </c>
      <c r="D27" s="31">
        <v>40.01</v>
      </c>
      <c r="E27" s="31">
        <v>44.79</v>
      </c>
      <c r="F27" s="33">
        <v>2.9000000000000001E-2</v>
      </c>
      <c r="G27" s="32"/>
      <c r="H27" s="31">
        <v>25.91</v>
      </c>
      <c r="I27" s="31">
        <v>23.52</v>
      </c>
      <c r="J27" s="31">
        <v>28.3</v>
      </c>
      <c r="K27" s="33">
        <v>4.7E-2</v>
      </c>
      <c r="L27" s="241">
        <f t="shared" si="0"/>
        <v>61.108490566037744</v>
      </c>
      <c r="M27" s="33"/>
      <c r="N27" s="31">
        <v>10.98</v>
      </c>
      <c r="O27" s="31">
        <v>9.2799999999999994</v>
      </c>
      <c r="P27" s="31">
        <v>12.68</v>
      </c>
      <c r="Q27" s="33">
        <v>7.9000000000000001E-2</v>
      </c>
      <c r="R27" s="241">
        <f t="shared" ref="R27" si="10">N27/$C27*100</f>
        <v>25.896226415094343</v>
      </c>
      <c r="S27" s="33"/>
      <c r="T27" s="31">
        <v>1.8</v>
      </c>
      <c r="U27" s="31">
        <v>1.03</v>
      </c>
      <c r="V27" s="31">
        <v>2.57</v>
      </c>
      <c r="W27" s="33">
        <v>0.219</v>
      </c>
      <c r="X27" s="241">
        <f t="shared" ref="X27" si="11">T27/$C27*100</f>
        <v>4.2452830188679247</v>
      </c>
      <c r="Y27" s="33"/>
      <c r="Z27" s="31">
        <v>0.65</v>
      </c>
      <c r="AA27" s="31">
        <v>0.23</v>
      </c>
      <c r="AB27" s="31">
        <v>1.06</v>
      </c>
      <c r="AC27" s="33">
        <v>0.32800000000000001</v>
      </c>
      <c r="AD27" s="241">
        <f t="shared" ref="AD27" si="12">Z27/$C27*100</f>
        <v>1.5330188679245285</v>
      </c>
      <c r="AE27" s="33"/>
      <c r="AF27" s="31">
        <v>2.42</v>
      </c>
      <c r="AG27" s="31">
        <v>1.76</v>
      </c>
      <c r="AH27" s="31">
        <v>3.07</v>
      </c>
      <c r="AI27" s="33">
        <v>0.13800000000000001</v>
      </c>
      <c r="AJ27" s="241">
        <f t="shared" si="1"/>
        <v>5.7075471698113205</v>
      </c>
      <c r="AK27" s="33"/>
      <c r="AL27" s="31">
        <v>0.37</v>
      </c>
      <c r="AM27" s="31">
        <v>0.13</v>
      </c>
      <c r="AN27" s="31">
        <v>0.61</v>
      </c>
      <c r="AO27" s="33">
        <v>0.33200000000000002</v>
      </c>
      <c r="AP27" s="241">
        <f t="shared" si="2"/>
        <v>0.87264150943396224</v>
      </c>
      <c r="AQ27" s="33"/>
      <c r="AR27" s="31">
        <v>0.28000000000000003</v>
      </c>
      <c r="AS27" s="31">
        <v>0.04</v>
      </c>
      <c r="AT27" s="31">
        <v>0.52</v>
      </c>
      <c r="AU27" s="33">
        <v>0.441</v>
      </c>
      <c r="AV27" s="251">
        <f t="shared" si="3"/>
        <v>0.66037735849056611</v>
      </c>
    </row>
    <row r="28" spans="1:48" s="46" customFormat="1" ht="12" customHeight="1" x14ac:dyDescent="0.25">
      <c r="A28" s="409"/>
      <c r="B28" s="320" t="s">
        <v>111</v>
      </c>
      <c r="C28" s="34">
        <v>31.23</v>
      </c>
      <c r="D28" s="34">
        <v>29.68</v>
      </c>
      <c r="E28" s="34">
        <v>32.78</v>
      </c>
      <c r="F28" s="36">
        <v>2.5000000000000001E-2</v>
      </c>
      <c r="G28" s="35"/>
      <c r="H28" s="34">
        <v>13.3</v>
      </c>
      <c r="I28" s="34">
        <v>11.42</v>
      </c>
      <c r="J28" s="34">
        <v>15.19</v>
      </c>
      <c r="K28" s="36">
        <v>7.1999999999999995E-2</v>
      </c>
      <c r="L28" s="242">
        <f t="shared" si="0"/>
        <v>42.587255843739996</v>
      </c>
      <c r="M28" s="36"/>
      <c r="N28" s="34">
        <v>8.23</v>
      </c>
      <c r="O28" s="34">
        <v>6.78</v>
      </c>
      <c r="P28" s="34">
        <v>9.67</v>
      </c>
      <c r="Q28" s="36">
        <v>0.09</v>
      </c>
      <c r="R28" s="242">
        <f>N28/$C28*100</f>
        <v>26.352865834133848</v>
      </c>
      <c r="S28" s="36"/>
      <c r="T28" s="34">
        <v>0.67</v>
      </c>
      <c r="U28" s="34">
        <v>0.23</v>
      </c>
      <c r="V28" s="34">
        <v>1.1000000000000001</v>
      </c>
      <c r="W28" s="36">
        <v>0.33200000000000002</v>
      </c>
      <c r="X28" s="242">
        <f>T28/$C28*100</f>
        <v>2.1453730387447969</v>
      </c>
      <c r="Y28" s="36"/>
      <c r="Z28" s="34">
        <v>0.18</v>
      </c>
      <c r="AA28" s="34">
        <v>0</v>
      </c>
      <c r="AB28" s="34">
        <v>0.41</v>
      </c>
      <c r="AC28" s="36">
        <v>0.625</v>
      </c>
      <c r="AD28" s="242">
        <f>Z28/$C28*100</f>
        <v>0.57636887608069165</v>
      </c>
      <c r="AE28" s="36"/>
      <c r="AF28" s="34">
        <v>2.9</v>
      </c>
      <c r="AG28" s="34">
        <v>2.14</v>
      </c>
      <c r="AH28" s="34">
        <v>3.66</v>
      </c>
      <c r="AI28" s="36">
        <v>0.13400000000000001</v>
      </c>
      <c r="AJ28" s="242">
        <f t="shared" si="1"/>
        <v>9.2859430035222541</v>
      </c>
      <c r="AK28" s="36"/>
      <c r="AL28" s="34">
        <v>5.86</v>
      </c>
      <c r="AM28" s="34">
        <v>4.37</v>
      </c>
      <c r="AN28" s="34">
        <v>7.36</v>
      </c>
      <c r="AO28" s="36">
        <v>0.13</v>
      </c>
      <c r="AP28" s="242">
        <f t="shared" si="2"/>
        <v>18.764008965738075</v>
      </c>
      <c r="AQ28" s="36"/>
      <c r="AR28" s="34">
        <v>0.08</v>
      </c>
      <c r="AS28" s="34">
        <v>0</v>
      </c>
      <c r="AT28" s="34">
        <v>0.16</v>
      </c>
      <c r="AU28" s="36">
        <v>0.50600000000000001</v>
      </c>
      <c r="AV28" s="252">
        <f t="shared" si="3"/>
        <v>0.25616394492475186</v>
      </c>
    </row>
    <row r="29" spans="1:48" ht="12" customHeight="1" x14ac:dyDescent="0.25">
      <c r="A29" s="405" t="s">
        <v>224</v>
      </c>
      <c r="B29" s="318" t="s">
        <v>200</v>
      </c>
      <c r="C29" s="27">
        <v>286.23</v>
      </c>
      <c r="D29" s="27">
        <v>256.38</v>
      </c>
      <c r="E29" s="27">
        <v>316.07</v>
      </c>
      <c r="F29" s="29">
        <v>5.2999999999999999E-2</v>
      </c>
      <c r="G29" s="28"/>
      <c r="H29" s="27">
        <v>204.62</v>
      </c>
      <c r="I29" s="27">
        <v>181.27</v>
      </c>
      <c r="J29" s="27">
        <v>227.98</v>
      </c>
      <c r="K29" s="29">
        <v>5.8000000000000003E-2</v>
      </c>
      <c r="L29" s="240">
        <f t="shared" si="0"/>
        <v>71.48796422457464</v>
      </c>
      <c r="M29" s="29"/>
      <c r="N29" s="27">
        <v>49.42</v>
      </c>
      <c r="O29" s="27">
        <v>37.85</v>
      </c>
      <c r="P29" s="27">
        <v>61</v>
      </c>
      <c r="Q29" s="29">
        <v>0.12</v>
      </c>
      <c r="R29" s="240">
        <f t="shared" ref="R29:R30" si="13">N29/$C29*100</f>
        <v>17.265835167522621</v>
      </c>
      <c r="S29" s="29"/>
      <c r="T29" s="27">
        <v>6.29</v>
      </c>
      <c r="U29" s="27">
        <v>3.07</v>
      </c>
      <c r="V29" s="27">
        <v>9.52</v>
      </c>
      <c r="W29" s="29">
        <v>0.26200000000000001</v>
      </c>
      <c r="X29" s="240">
        <f t="shared" ref="X29:X30" si="14">T29/$C29*100</f>
        <v>2.1975334521189249</v>
      </c>
      <c r="Y29" s="29"/>
      <c r="Z29" s="27">
        <v>0.88</v>
      </c>
      <c r="AA29" s="27">
        <v>0</v>
      </c>
      <c r="AB29" s="27">
        <v>1.85</v>
      </c>
      <c r="AC29" s="29">
        <v>0.56699999999999995</v>
      </c>
      <c r="AD29" s="240">
        <f t="shared" ref="AD29:AD30" si="15">Z29/$C29*100</f>
        <v>0.30744506166369701</v>
      </c>
      <c r="AE29" s="29"/>
      <c r="AF29" s="27">
        <v>10.52</v>
      </c>
      <c r="AG29" s="27">
        <v>7.16</v>
      </c>
      <c r="AH29" s="27">
        <v>13.87</v>
      </c>
      <c r="AI29" s="29">
        <v>0.16300000000000001</v>
      </c>
      <c r="AJ29" s="240">
        <f t="shared" si="1"/>
        <v>3.6753659644341954</v>
      </c>
      <c r="AK29" s="29"/>
      <c r="AL29" s="27">
        <v>9.34</v>
      </c>
      <c r="AM29" s="27">
        <v>5.83</v>
      </c>
      <c r="AN29" s="27">
        <v>12.85</v>
      </c>
      <c r="AO29" s="29">
        <v>0.192</v>
      </c>
      <c r="AP29" s="240">
        <f t="shared" si="2"/>
        <v>3.2631100862942386</v>
      </c>
      <c r="AQ29" s="29"/>
      <c r="AR29" s="27">
        <v>5.15</v>
      </c>
      <c r="AS29" s="27">
        <v>2.6</v>
      </c>
      <c r="AT29" s="27">
        <v>7.7</v>
      </c>
      <c r="AU29" s="29">
        <v>0.253</v>
      </c>
      <c r="AV29" s="250">
        <f t="shared" si="3"/>
        <v>1.7992523495091359</v>
      </c>
    </row>
    <row r="30" spans="1:48" ht="12" customHeight="1" x14ac:dyDescent="0.25">
      <c r="A30" s="406"/>
      <c r="B30" s="315" t="s">
        <v>2</v>
      </c>
      <c r="C30" s="31">
        <v>262.16000000000003</v>
      </c>
      <c r="D30" s="31">
        <v>233.77</v>
      </c>
      <c r="E30" s="31">
        <v>290.54000000000002</v>
      </c>
      <c r="F30" s="33">
        <v>5.5E-2</v>
      </c>
      <c r="G30" s="32"/>
      <c r="H30" s="31">
        <v>192.15</v>
      </c>
      <c r="I30" s="31">
        <v>169.17</v>
      </c>
      <c r="J30" s="31">
        <v>215.14</v>
      </c>
      <c r="K30" s="33">
        <v>6.0999999999999999E-2</v>
      </c>
      <c r="L30" s="241">
        <f t="shared" si="0"/>
        <v>73.29493439121147</v>
      </c>
      <c r="M30" s="33"/>
      <c r="N30" s="31">
        <v>44.26</v>
      </c>
      <c r="O30" s="31">
        <v>35.47</v>
      </c>
      <c r="P30" s="31">
        <v>53.06</v>
      </c>
      <c r="Q30" s="33">
        <v>0.10100000000000001</v>
      </c>
      <c r="R30" s="241">
        <f t="shared" si="13"/>
        <v>16.88281965212084</v>
      </c>
      <c r="S30" s="33"/>
      <c r="T30" s="31">
        <v>5.51</v>
      </c>
      <c r="U30" s="31">
        <v>2.2799999999999998</v>
      </c>
      <c r="V30" s="31">
        <v>8.73</v>
      </c>
      <c r="W30" s="33">
        <v>0.29899999999999999</v>
      </c>
      <c r="X30" s="241">
        <f t="shared" si="14"/>
        <v>2.1017699115044244</v>
      </c>
      <c r="Y30" s="33"/>
      <c r="Z30" s="31">
        <v>0.7</v>
      </c>
      <c r="AA30" s="31">
        <v>0</v>
      </c>
      <c r="AB30" s="31">
        <v>1.66</v>
      </c>
      <c r="AC30" s="33">
        <v>0.70699999999999996</v>
      </c>
      <c r="AD30" s="241">
        <f t="shared" si="15"/>
        <v>0.26701251144339327</v>
      </c>
      <c r="AE30" s="33"/>
      <c r="AF30" s="31">
        <v>8.4499999999999993</v>
      </c>
      <c r="AG30" s="31">
        <v>5.12</v>
      </c>
      <c r="AH30" s="31">
        <v>11.79</v>
      </c>
      <c r="AI30" s="33">
        <v>0.20100000000000001</v>
      </c>
      <c r="AJ30" s="241">
        <f t="shared" si="1"/>
        <v>3.2232224595666761</v>
      </c>
      <c r="AK30" s="33"/>
      <c r="AL30" s="31">
        <v>6.49</v>
      </c>
      <c r="AM30" s="31">
        <v>3.03</v>
      </c>
      <c r="AN30" s="31">
        <v>9.9600000000000009</v>
      </c>
      <c r="AO30" s="33">
        <v>0.27200000000000002</v>
      </c>
      <c r="AP30" s="241">
        <f t="shared" si="2"/>
        <v>2.4755874275251752</v>
      </c>
      <c r="AQ30" s="33"/>
      <c r="AR30" s="31">
        <v>4.59</v>
      </c>
      <c r="AS30" s="31">
        <v>2.0499999999999998</v>
      </c>
      <c r="AT30" s="31">
        <v>7.14</v>
      </c>
      <c r="AU30" s="33">
        <v>0.28299999999999997</v>
      </c>
      <c r="AV30" s="251">
        <f t="shared" si="3"/>
        <v>1.7508391821788218</v>
      </c>
    </row>
    <row r="31" spans="1:48" ht="12" customHeight="1" x14ac:dyDescent="0.25">
      <c r="A31" s="407"/>
      <c r="B31" s="320" t="s">
        <v>111</v>
      </c>
      <c r="C31" s="34">
        <v>24.07</v>
      </c>
      <c r="D31" s="34">
        <v>23.07</v>
      </c>
      <c r="E31" s="34">
        <v>25.07</v>
      </c>
      <c r="F31" s="36">
        <v>2.1000000000000001E-2</v>
      </c>
      <c r="G31" s="35"/>
      <c r="H31" s="34">
        <v>12.47</v>
      </c>
      <c r="I31" s="34">
        <v>11.62</v>
      </c>
      <c r="J31" s="34">
        <v>13.33</v>
      </c>
      <c r="K31" s="36">
        <v>3.5000000000000003E-2</v>
      </c>
      <c r="L31" s="242">
        <f t="shared" si="0"/>
        <v>51.807228915662648</v>
      </c>
      <c r="M31" s="36"/>
      <c r="N31" s="34">
        <v>5.16</v>
      </c>
      <c r="O31" s="34">
        <v>4.37</v>
      </c>
      <c r="P31" s="34">
        <v>5.95</v>
      </c>
      <c r="Q31" s="36">
        <v>7.8E-2</v>
      </c>
      <c r="R31" s="242">
        <f>N31/$C31*100</f>
        <v>21.437474034067307</v>
      </c>
      <c r="S31" s="36"/>
      <c r="T31" s="34">
        <v>0.79</v>
      </c>
      <c r="U31" s="34">
        <v>0.49</v>
      </c>
      <c r="V31" s="34">
        <v>1.08</v>
      </c>
      <c r="W31" s="36">
        <v>0.191</v>
      </c>
      <c r="X31" s="242">
        <f>T31/$C31*100</f>
        <v>3.2820938928126298</v>
      </c>
      <c r="Y31" s="36"/>
      <c r="Z31" s="34">
        <v>0.18</v>
      </c>
      <c r="AA31" s="34">
        <v>0.02</v>
      </c>
      <c r="AB31" s="34">
        <v>0.34</v>
      </c>
      <c r="AC31" s="36">
        <v>0.443</v>
      </c>
      <c r="AD31" s="242">
        <f>Z31/$C31*100</f>
        <v>0.74781886165351052</v>
      </c>
      <c r="AE31" s="36"/>
      <c r="AF31" s="34">
        <v>2.06</v>
      </c>
      <c r="AG31" s="34">
        <v>1.57</v>
      </c>
      <c r="AH31" s="34">
        <v>2.5499999999999998</v>
      </c>
      <c r="AI31" s="36">
        <v>0.121</v>
      </c>
      <c r="AJ31" s="242">
        <f t="shared" si="1"/>
        <v>8.5583714167012879</v>
      </c>
      <c r="AK31" s="36"/>
      <c r="AL31" s="34">
        <v>2.85</v>
      </c>
      <c r="AM31" s="34">
        <v>2.2999999999999998</v>
      </c>
      <c r="AN31" s="34">
        <v>3.39</v>
      </c>
      <c r="AO31" s="36">
        <v>9.8000000000000004E-2</v>
      </c>
      <c r="AP31" s="242">
        <f t="shared" si="2"/>
        <v>11.840465309513917</v>
      </c>
      <c r="AQ31" s="36"/>
      <c r="AR31" s="34">
        <v>0.56000000000000005</v>
      </c>
      <c r="AS31" s="34">
        <v>0.32</v>
      </c>
      <c r="AT31" s="34">
        <v>0.8</v>
      </c>
      <c r="AU31" s="36">
        <v>0.215</v>
      </c>
      <c r="AV31" s="252">
        <f t="shared" si="3"/>
        <v>2.3265475695886999</v>
      </c>
    </row>
    <row r="32" spans="1:48" ht="12" customHeight="1" x14ac:dyDescent="0.25">
      <c r="A32" s="408" t="s">
        <v>198</v>
      </c>
      <c r="B32" s="318" t="s">
        <v>200</v>
      </c>
      <c r="C32" s="27">
        <v>688.21</v>
      </c>
      <c r="D32" s="27">
        <v>575.46</v>
      </c>
      <c r="E32" s="27">
        <v>800.97</v>
      </c>
      <c r="F32" s="29">
        <v>8.4000000000000005E-2</v>
      </c>
      <c r="G32" s="28"/>
      <c r="H32" s="27">
        <v>355.19</v>
      </c>
      <c r="I32" s="27">
        <v>282.44</v>
      </c>
      <c r="J32" s="27">
        <v>427.95</v>
      </c>
      <c r="K32" s="29">
        <v>0.105</v>
      </c>
      <c r="L32" s="240">
        <f t="shared" si="0"/>
        <v>51.610700222315863</v>
      </c>
      <c r="M32" s="29"/>
      <c r="N32" s="27">
        <v>247.6</v>
      </c>
      <c r="O32" s="27">
        <v>192.99</v>
      </c>
      <c r="P32" s="27">
        <v>302.20999999999998</v>
      </c>
      <c r="Q32" s="29">
        <v>0.113</v>
      </c>
      <c r="R32" s="240">
        <f t="shared" ref="R32:R33" si="16">N32/$C32*100</f>
        <v>35.977390622048503</v>
      </c>
      <c r="S32" s="29"/>
      <c r="T32" s="27">
        <v>37.380000000000003</v>
      </c>
      <c r="U32" s="27">
        <v>17.59</v>
      </c>
      <c r="V32" s="27">
        <v>57.18</v>
      </c>
      <c r="W32" s="29">
        <v>0.27</v>
      </c>
      <c r="X32" s="240">
        <f t="shared" ref="X32:X33" si="17">T32/$C32*100</f>
        <v>5.4314816698391475</v>
      </c>
      <c r="Y32" s="29"/>
      <c r="Z32" s="27">
        <v>16.66</v>
      </c>
      <c r="AA32" s="27">
        <v>4.71</v>
      </c>
      <c r="AB32" s="27">
        <v>28.61</v>
      </c>
      <c r="AC32" s="29">
        <v>0.36599999999999999</v>
      </c>
      <c r="AD32" s="240">
        <f t="shared" ref="AD32:AD33" si="18">Z32/$C32*100</f>
        <v>2.4207727292541521</v>
      </c>
      <c r="AE32" s="29"/>
      <c r="AF32" s="27">
        <v>15.37</v>
      </c>
      <c r="AG32" s="27">
        <v>5.61</v>
      </c>
      <c r="AH32" s="27">
        <v>25.13</v>
      </c>
      <c r="AI32" s="29">
        <v>0.32400000000000001</v>
      </c>
      <c r="AJ32" s="240">
        <f t="shared" si="1"/>
        <v>2.2333299428953368</v>
      </c>
      <c r="AK32" s="29"/>
      <c r="AL32" s="27">
        <v>8.91</v>
      </c>
      <c r="AM32" s="27">
        <v>1.6</v>
      </c>
      <c r="AN32" s="27">
        <v>16.22</v>
      </c>
      <c r="AO32" s="29">
        <v>0.41899999999999998</v>
      </c>
      <c r="AP32" s="240">
        <f t="shared" si="2"/>
        <v>1.294662966245768</v>
      </c>
      <c r="AQ32" s="29"/>
      <c r="AR32" s="27">
        <v>7.1</v>
      </c>
      <c r="AS32" s="27">
        <v>0.97</v>
      </c>
      <c r="AT32" s="27">
        <v>13.22</v>
      </c>
      <c r="AU32" s="29">
        <v>0.44</v>
      </c>
      <c r="AV32" s="250">
        <f t="shared" si="3"/>
        <v>1.0316618474012291</v>
      </c>
    </row>
    <row r="33" spans="1:48" ht="12" customHeight="1" x14ac:dyDescent="0.25">
      <c r="A33" s="409"/>
      <c r="B33" s="315" t="s">
        <v>2</v>
      </c>
      <c r="C33" s="31">
        <v>683.74</v>
      </c>
      <c r="D33" s="31">
        <v>572.1</v>
      </c>
      <c r="E33" s="31">
        <v>795.37</v>
      </c>
      <c r="F33" s="33">
        <v>8.3299999999999999E-2</v>
      </c>
      <c r="G33" s="32"/>
      <c r="H33" s="31">
        <v>353.91</v>
      </c>
      <c r="I33" s="31">
        <v>281.27999999999997</v>
      </c>
      <c r="J33" s="31">
        <v>426.55</v>
      </c>
      <c r="K33" s="33">
        <v>0.1047</v>
      </c>
      <c r="L33" s="241">
        <f t="shared" si="0"/>
        <v>51.76090326732384</v>
      </c>
      <c r="M33" s="33"/>
      <c r="N33" s="31">
        <v>246.66</v>
      </c>
      <c r="O33" s="31">
        <v>192.58</v>
      </c>
      <c r="P33" s="31">
        <v>300.74</v>
      </c>
      <c r="Q33" s="33">
        <v>0.1119</v>
      </c>
      <c r="R33" s="241">
        <f t="shared" si="16"/>
        <v>36.07511627226723</v>
      </c>
      <c r="S33" s="33"/>
      <c r="T33" s="31">
        <v>37.22</v>
      </c>
      <c r="U33" s="31">
        <v>17.45</v>
      </c>
      <c r="V33" s="31">
        <v>56.99</v>
      </c>
      <c r="W33" s="33">
        <v>0.27100000000000002</v>
      </c>
      <c r="X33" s="241">
        <f t="shared" si="17"/>
        <v>5.4435896685874745</v>
      </c>
      <c r="Y33" s="33"/>
      <c r="Z33" s="31">
        <v>16.57</v>
      </c>
      <c r="AA33" s="31">
        <v>4.6100000000000003</v>
      </c>
      <c r="AB33" s="31">
        <v>28.53</v>
      </c>
      <c r="AC33" s="33">
        <v>0.36820000000000003</v>
      </c>
      <c r="AD33" s="241">
        <f t="shared" si="18"/>
        <v>2.4234358089332204</v>
      </c>
      <c r="AE33" s="33"/>
      <c r="AF33" s="31">
        <v>14.93</v>
      </c>
      <c r="AG33" s="31">
        <v>5.2</v>
      </c>
      <c r="AH33" s="31">
        <v>24.67</v>
      </c>
      <c r="AI33" s="33">
        <v>0.33260000000000001</v>
      </c>
      <c r="AJ33" s="241">
        <f t="shared" si="1"/>
        <v>2.1835785532512357</v>
      </c>
      <c r="AK33" s="33"/>
      <c r="AL33" s="31">
        <v>7.41</v>
      </c>
      <c r="AM33" s="31">
        <v>0.1</v>
      </c>
      <c r="AN33" s="31">
        <v>14.73</v>
      </c>
      <c r="AO33" s="33">
        <v>0.50360000000000005</v>
      </c>
      <c r="AP33" s="241">
        <f t="shared" si="2"/>
        <v>1.0837452832948198</v>
      </c>
      <c r="AQ33" s="33"/>
      <c r="AR33" s="31">
        <v>7.02</v>
      </c>
      <c r="AS33" s="31">
        <v>0.89</v>
      </c>
      <c r="AT33" s="31">
        <v>13.15</v>
      </c>
      <c r="AU33" s="33">
        <v>0.44540000000000002</v>
      </c>
      <c r="AV33" s="251">
        <f t="shared" si="3"/>
        <v>1.0267060578582501</v>
      </c>
    </row>
    <row r="34" spans="1:48" ht="12" customHeight="1" x14ac:dyDescent="0.25">
      <c r="A34" s="409"/>
      <c r="B34" s="320" t="s">
        <v>111</v>
      </c>
      <c r="C34" s="34">
        <v>4.4800000000000004</v>
      </c>
      <c r="D34" s="34">
        <v>4.29</v>
      </c>
      <c r="E34" s="34">
        <v>4.67</v>
      </c>
      <c r="F34" s="36">
        <v>2.1999999999999999E-2</v>
      </c>
      <c r="G34" s="35"/>
      <c r="H34" s="34">
        <v>1.28</v>
      </c>
      <c r="I34" s="34">
        <v>1.0900000000000001</v>
      </c>
      <c r="J34" s="34">
        <v>1.46</v>
      </c>
      <c r="K34" s="36">
        <v>7.4999999999999997E-2</v>
      </c>
      <c r="L34" s="242">
        <f t="shared" si="0"/>
        <v>28.571428571428569</v>
      </c>
      <c r="M34" s="36"/>
      <c r="N34" s="34">
        <v>0.94</v>
      </c>
      <c r="O34" s="34">
        <v>0.8</v>
      </c>
      <c r="P34" s="34">
        <v>1.08</v>
      </c>
      <c r="Q34" s="36">
        <v>7.3999999999999996E-2</v>
      </c>
      <c r="R34" s="242">
        <f>N34/$C34*100</f>
        <v>20.982142857142854</v>
      </c>
      <c r="S34" s="36"/>
      <c r="T34" s="34">
        <v>0.16</v>
      </c>
      <c r="U34" s="34">
        <v>0.09</v>
      </c>
      <c r="V34" s="34">
        <v>0.23</v>
      </c>
      <c r="W34" s="36">
        <v>0.22900000000000001</v>
      </c>
      <c r="X34" s="242">
        <f>T34/$C34*100</f>
        <v>3.5714285714285712</v>
      </c>
      <c r="Y34" s="36"/>
      <c r="Z34" s="34">
        <v>0.09</v>
      </c>
      <c r="AA34" s="34">
        <v>0.01</v>
      </c>
      <c r="AB34" s="34">
        <v>0.16</v>
      </c>
      <c r="AC34" s="36">
        <v>0.42399999999999999</v>
      </c>
      <c r="AD34" s="242">
        <f>Z34/$C34*100</f>
        <v>2.0089285714285712</v>
      </c>
      <c r="AE34" s="36"/>
      <c r="AF34" s="34">
        <v>0.44</v>
      </c>
      <c r="AG34" s="34">
        <v>0.34</v>
      </c>
      <c r="AH34" s="34">
        <v>0.53</v>
      </c>
      <c r="AI34" s="36">
        <v>0.112</v>
      </c>
      <c r="AJ34" s="242">
        <f t="shared" si="1"/>
        <v>9.8214285714285712</v>
      </c>
      <c r="AK34" s="36"/>
      <c r="AL34" s="34">
        <v>1.49</v>
      </c>
      <c r="AM34" s="34">
        <v>1.25</v>
      </c>
      <c r="AN34" s="34">
        <v>1.74</v>
      </c>
      <c r="AO34" s="36">
        <v>8.4000000000000005E-2</v>
      </c>
      <c r="AP34" s="242">
        <f t="shared" si="2"/>
        <v>33.258928571428569</v>
      </c>
      <c r="AQ34" s="36"/>
      <c r="AR34" s="34">
        <v>0.08</v>
      </c>
      <c r="AS34" s="34">
        <v>0.03</v>
      </c>
      <c r="AT34" s="34">
        <v>0.12</v>
      </c>
      <c r="AU34" s="36">
        <v>0.29499999999999998</v>
      </c>
      <c r="AV34" s="252">
        <f t="shared" si="3"/>
        <v>1.7857142857142856</v>
      </c>
    </row>
    <row r="35" spans="1:48" ht="12" customHeight="1" x14ac:dyDescent="0.25">
      <c r="A35" s="405" t="s">
        <v>225</v>
      </c>
      <c r="B35" s="318" t="s">
        <v>200</v>
      </c>
      <c r="C35" s="27">
        <v>406.95</v>
      </c>
      <c r="D35" s="27">
        <v>387.65</v>
      </c>
      <c r="E35" s="27">
        <v>426.25</v>
      </c>
      <c r="F35" s="29">
        <v>2.4E-2</v>
      </c>
      <c r="G35" s="28"/>
      <c r="H35" s="27">
        <v>229.92</v>
      </c>
      <c r="I35" s="27">
        <v>212.53</v>
      </c>
      <c r="J35" s="27">
        <v>247.31</v>
      </c>
      <c r="K35" s="29">
        <v>3.9E-2</v>
      </c>
      <c r="L35" s="240">
        <f t="shared" si="0"/>
        <v>56.498341319572432</v>
      </c>
      <c r="M35" s="29"/>
      <c r="N35" s="27">
        <v>97.41</v>
      </c>
      <c r="O35" s="27">
        <v>87.84</v>
      </c>
      <c r="P35" s="27">
        <v>106.98</v>
      </c>
      <c r="Q35" s="29">
        <v>0.05</v>
      </c>
      <c r="R35" s="240">
        <f t="shared" ref="R35:R36" si="19">N35/$C35*100</f>
        <v>23.936601548101734</v>
      </c>
      <c r="S35" s="29"/>
      <c r="T35" s="27">
        <v>15.68</v>
      </c>
      <c r="U35" s="27">
        <v>12.04</v>
      </c>
      <c r="V35" s="27">
        <v>19.32</v>
      </c>
      <c r="W35" s="29">
        <v>0.11799999999999999</v>
      </c>
      <c r="X35" s="240">
        <f t="shared" ref="X35:X36" si="20">T35/$C35*100</f>
        <v>3.8530532006388993</v>
      </c>
      <c r="Y35" s="29"/>
      <c r="Z35" s="27">
        <v>22.64</v>
      </c>
      <c r="AA35" s="27">
        <v>16.18</v>
      </c>
      <c r="AB35" s="27">
        <v>29.1</v>
      </c>
      <c r="AC35" s="29">
        <v>0.14599999999999999</v>
      </c>
      <c r="AD35" s="240">
        <f t="shared" ref="AD35:AD36" si="21">Z35/$C35*100</f>
        <v>5.5633370192898397</v>
      </c>
      <c r="AE35" s="29"/>
      <c r="AF35" s="27">
        <v>20.45</v>
      </c>
      <c r="AG35" s="27">
        <v>16.239999999999998</v>
      </c>
      <c r="AH35" s="27">
        <v>24.67</v>
      </c>
      <c r="AI35" s="29">
        <v>0.105</v>
      </c>
      <c r="AJ35" s="240">
        <f t="shared" si="1"/>
        <v>5.0251873694557068</v>
      </c>
      <c r="AK35" s="29"/>
      <c r="AL35" s="27">
        <v>17.829999999999998</v>
      </c>
      <c r="AM35" s="27">
        <v>12.62</v>
      </c>
      <c r="AN35" s="27">
        <v>23.03</v>
      </c>
      <c r="AO35" s="29">
        <v>0.14899999999999999</v>
      </c>
      <c r="AP35" s="240">
        <f t="shared" si="2"/>
        <v>4.3813736331244622</v>
      </c>
      <c r="AQ35" s="29"/>
      <c r="AR35" s="27">
        <v>3.02</v>
      </c>
      <c r="AS35" s="27">
        <v>1.3</v>
      </c>
      <c r="AT35" s="27">
        <v>4.75</v>
      </c>
      <c r="AU35" s="29">
        <v>0.29099999999999998</v>
      </c>
      <c r="AV35" s="250">
        <f t="shared" si="3"/>
        <v>0.74210590981693081</v>
      </c>
    </row>
    <row r="36" spans="1:48" ht="12" customHeight="1" x14ac:dyDescent="0.25">
      <c r="A36" s="406"/>
      <c r="B36" s="315" t="s">
        <v>2</v>
      </c>
      <c r="C36" s="31">
        <v>286.58</v>
      </c>
      <c r="D36" s="31">
        <v>268.07</v>
      </c>
      <c r="E36" s="31">
        <v>305.08</v>
      </c>
      <c r="F36" s="33">
        <v>3.3000000000000002E-2</v>
      </c>
      <c r="G36" s="32"/>
      <c r="H36" s="31">
        <v>169.39</v>
      </c>
      <c r="I36" s="31">
        <v>153.04</v>
      </c>
      <c r="J36" s="31">
        <v>185.75</v>
      </c>
      <c r="K36" s="33">
        <v>4.9000000000000002E-2</v>
      </c>
      <c r="L36" s="241">
        <f t="shared" si="0"/>
        <v>59.107404564170565</v>
      </c>
      <c r="M36" s="33"/>
      <c r="N36" s="31">
        <v>63.56</v>
      </c>
      <c r="O36" s="31">
        <v>54.58</v>
      </c>
      <c r="P36" s="31">
        <v>72.540000000000006</v>
      </c>
      <c r="Q36" s="33">
        <v>7.1999999999999995E-2</v>
      </c>
      <c r="R36" s="241">
        <f t="shared" si="19"/>
        <v>22.178798241328774</v>
      </c>
      <c r="S36" s="33"/>
      <c r="T36" s="31">
        <v>11.22</v>
      </c>
      <c r="U36" s="31">
        <v>7.84</v>
      </c>
      <c r="V36" s="31">
        <v>14.6</v>
      </c>
      <c r="W36" s="33">
        <v>0.154</v>
      </c>
      <c r="X36" s="241">
        <f t="shared" si="20"/>
        <v>3.9151371344825185</v>
      </c>
      <c r="Y36" s="33"/>
      <c r="Z36" s="31">
        <v>21.77</v>
      </c>
      <c r="AA36" s="31">
        <v>15.33</v>
      </c>
      <c r="AB36" s="31">
        <v>28.21</v>
      </c>
      <c r="AC36" s="33">
        <v>0.151</v>
      </c>
      <c r="AD36" s="241">
        <f t="shared" si="21"/>
        <v>7.5964826575476305</v>
      </c>
      <c r="AE36" s="33"/>
      <c r="AF36" s="31">
        <v>9.3699999999999992</v>
      </c>
      <c r="AG36" s="31">
        <v>5.93</v>
      </c>
      <c r="AH36" s="31">
        <v>12.81</v>
      </c>
      <c r="AI36" s="33">
        <v>0.187</v>
      </c>
      <c r="AJ36" s="241">
        <f t="shared" si="1"/>
        <v>3.2695931328075933</v>
      </c>
      <c r="AK36" s="33"/>
      <c r="AL36" s="31">
        <v>8.61</v>
      </c>
      <c r="AM36" s="31">
        <v>3.89</v>
      </c>
      <c r="AN36" s="31">
        <v>13.33</v>
      </c>
      <c r="AO36" s="33">
        <v>0.27900000000000003</v>
      </c>
      <c r="AP36" s="241">
        <f t="shared" si="2"/>
        <v>3.0043966780654614</v>
      </c>
      <c r="AQ36" s="33"/>
      <c r="AR36" s="31">
        <v>2.66</v>
      </c>
      <c r="AS36" s="31">
        <v>1.07</v>
      </c>
      <c r="AT36" s="31">
        <v>4.24</v>
      </c>
      <c r="AU36" s="33">
        <v>0.30499999999999999</v>
      </c>
      <c r="AV36" s="251">
        <f t="shared" si="3"/>
        <v>0.92818759159745989</v>
      </c>
    </row>
    <row r="37" spans="1:48" ht="12" customHeight="1" x14ac:dyDescent="0.25">
      <c r="A37" s="407"/>
      <c r="B37" s="320" t="s">
        <v>111</v>
      </c>
      <c r="C37" s="34">
        <v>120.37</v>
      </c>
      <c r="D37" s="34">
        <v>116.33</v>
      </c>
      <c r="E37" s="34">
        <v>124.41</v>
      </c>
      <c r="F37" s="36">
        <v>1.7000000000000001E-2</v>
      </c>
      <c r="G37" s="35"/>
      <c r="H37" s="34">
        <v>60.52</v>
      </c>
      <c r="I37" s="34">
        <v>56.32</v>
      </c>
      <c r="J37" s="34">
        <v>64.72</v>
      </c>
      <c r="K37" s="36">
        <v>3.5000000000000003E-2</v>
      </c>
      <c r="L37" s="242">
        <f t="shared" si="0"/>
        <v>50.278308548641689</v>
      </c>
      <c r="M37" s="36"/>
      <c r="N37" s="34">
        <v>33.85</v>
      </c>
      <c r="O37" s="34">
        <v>30.72</v>
      </c>
      <c r="P37" s="34">
        <v>36.979999999999997</v>
      </c>
      <c r="Q37" s="36">
        <v>4.7E-2</v>
      </c>
      <c r="R37" s="242">
        <f>N37/$C37*100</f>
        <v>28.121624989615352</v>
      </c>
      <c r="S37" s="36"/>
      <c r="T37" s="34">
        <v>4.46</v>
      </c>
      <c r="U37" s="34">
        <v>3.19</v>
      </c>
      <c r="V37" s="34">
        <v>5.72</v>
      </c>
      <c r="W37" s="36">
        <v>0.14499999999999999</v>
      </c>
      <c r="X37" s="242">
        <f>T37/$C37*100</f>
        <v>3.7052421699759073</v>
      </c>
      <c r="Y37" s="36"/>
      <c r="Z37" s="34">
        <v>0.87</v>
      </c>
      <c r="AA37" s="34">
        <v>0.27</v>
      </c>
      <c r="AB37" s="34">
        <v>1.48</v>
      </c>
      <c r="AC37" s="36">
        <v>0.35099999999999998</v>
      </c>
      <c r="AD37" s="242">
        <f>Z37/$C37*100</f>
        <v>0.72277145468139892</v>
      </c>
      <c r="AE37" s="36"/>
      <c r="AF37" s="34">
        <v>11.08</v>
      </c>
      <c r="AG37" s="34">
        <v>8.74</v>
      </c>
      <c r="AH37" s="34">
        <v>13.43</v>
      </c>
      <c r="AI37" s="36">
        <v>0.108</v>
      </c>
      <c r="AJ37" s="242">
        <f t="shared" si="1"/>
        <v>9.2049513998504615</v>
      </c>
      <c r="AK37" s="36"/>
      <c r="AL37" s="34">
        <v>9.2100000000000009</v>
      </c>
      <c r="AM37" s="34">
        <v>7.03</v>
      </c>
      <c r="AN37" s="34">
        <v>11.39</v>
      </c>
      <c r="AO37" s="36">
        <v>0.121</v>
      </c>
      <c r="AP37" s="242">
        <f t="shared" si="2"/>
        <v>7.651408158178949</v>
      </c>
      <c r="AQ37" s="36"/>
      <c r="AR37" s="34">
        <v>0.37</v>
      </c>
      <c r="AS37" s="34">
        <v>0</v>
      </c>
      <c r="AT37" s="34">
        <v>0.81</v>
      </c>
      <c r="AU37" s="36">
        <v>0.61499999999999999</v>
      </c>
      <c r="AV37" s="252">
        <f t="shared" si="3"/>
        <v>0.30738556118634208</v>
      </c>
    </row>
    <row r="38" spans="1:48" ht="12" customHeight="1" x14ac:dyDescent="0.25">
      <c r="A38" s="408" t="s">
        <v>226</v>
      </c>
      <c r="B38" s="318" t="s">
        <v>200</v>
      </c>
      <c r="C38" s="27">
        <v>217.99</v>
      </c>
      <c r="D38" s="27">
        <v>207.8</v>
      </c>
      <c r="E38" s="27">
        <v>228.19</v>
      </c>
      <c r="F38" s="29">
        <v>2.4E-2</v>
      </c>
      <c r="G38" s="28"/>
      <c r="H38" s="27">
        <v>73.81</v>
      </c>
      <c r="I38" s="27">
        <v>67.03</v>
      </c>
      <c r="J38" s="27">
        <v>80.58</v>
      </c>
      <c r="K38" s="29">
        <v>4.7E-2</v>
      </c>
      <c r="L38" s="240">
        <f t="shared" si="0"/>
        <v>33.859351346392039</v>
      </c>
      <c r="M38" s="29"/>
      <c r="N38" s="27">
        <v>84.12</v>
      </c>
      <c r="O38" s="27">
        <v>76.78</v>
      </c>
      <c r="P38" s="27">
        <v>91.46</v>
      </c>
      <c r="Q38" s="29">
        <v>4.4999999999999998E-2</v>
      </c>
      <c r="R38" s="240">
        <f t="shared" ref="R38:R39" si="22">N38/$C38*100</f>
        <v>38.588926097527413</v>
      </c>
      <c r="S38" s="29"/>
      <c r="T38" s="27">
        <v>6.64</v>
      </c>
      <c r="U38" s="27">
        <v>4.6100000000000003</v>
      </c>
      <c r="V38" s="27">
        <v>8.66</v>
      </c>
      <c r="W38" s="29">
        <v>0.156</v>
      </c>
      <c r="X38" s="240">
        <f t="shared" ref="X38:X39" si="23">T38/$C38*100</f>
        <v>3.0460112849213261</v>
      </c>
      <c r="Y38" s="29"/>
      <c r="Z38" s="27">
        <v>1.7</v>
      </c>
      <c r="AA38" s="27">
        <v>0.82</v>
      </c>
      <c r="AB38" s="27">
        <v>2.59</v>
      </c>
      <c r="AC38" s="29">
        <v>0.26500000000000001</v>
      </c>
      <c r="AD38" s="240">
        <f t="shared" ref="AD38:AD39" si="24">Z38/$C38*100</f>
        <v>0.7798522868021468</v>
      </c>
      <c r="AE38" s="29"/>
      <c r="AF38" s="27">
        <v>26.83</v>
      </c>
      <c r="AG38" s="27">
        <v>23.23</v>
      </c>
      <c r="AH38" s="27">
        <v>30.44</v>
      </c>
      <c r="AI38" s="29">
        <v>6.9000000000000006E-2</v>
      </c>
      <c r="AJ38" s="240">
        <f t="shared" si="1"/>
        <v>12.307904032295058</v>
      </c>
      <c r="AK38" s="29"/>
      <c r="AL38" s="27">
        <v>23.77</v>
      </c>
      <c r="AM38" s="27">
        <v>20.21</v>
      </c>
      <c r="AN38" s="27">
        <v>27.32</v>
      </c>
      <c r="AO38" s="29">
        <v>7.5999999999999998E-2</v>
      </c>
      <c r="AP38" s="240">
        <f t="shared" si="2"/>
        <v>10.904169916051194</v>
      </c>
      <c r="AQ38" s="29"/>
      <c r="AR38" s="27">
        <v>1.1299999999999999</v>
      </c>
      <c r="AS38" s="27">
        <v>0.36</v>
      </c>
      <c r="AT38" s="27">
        <v>1.9</v>
      </c>
      <c r="AU38" s="29">
        <v>0.34599999999999997</v>
      </c>
      <c r="AV38" s="250">
        <f t="shared" si="3"/>
        <v>0.51837240240377991</v>
      </c>
    </row>
    <row r="39" spans="1:48" ht="12" customHeight="1" x14ac:dyDescent="0.25">
      <c r="A39" s="409"/>
      <c r="B39" s="315" t="s">
        <v>2</v>
      </c>
      <c r="C39" s="31">
        <v>90.66</v>
      </c>
      <c r="D39" s="31">
        <v>82.8</v>
      </c>
      <c r="E39" s="31">
        <v>98.53</v>
      </c>
      <c r="F39" s="33">
        <v>4.3999999999999997E-2</v>
      </c>
      <c r="G39" s="32"/>
      <c r="H39" s="31">
        <v>40.81</v>
      </c>
      <c r="I39" s="31">
        <v>35.51</v>
      </c>
      <c r="J39" s="31">
        <v>46.11</v>
      </c>
      <c r="K39" s="33">
        <v>6.6000000000000003E-2</v>
      </c>
      <c r="L39" s="241">
        <f t="shared" si="0"/>
        <v>45.014339289653655</v>
      </c>
      <c r="M39" s="33"/>
      <c r="N39" s="31">
        <v>38.380000000000003</v>
      </c>
      <c r="O39" s="31">
        <v>33.19</v>
      </c>
      <c r="P39" s="31">
        <v>43.56</v>
      </c>
      <c r="Q39" s="33">
        <v>6.9000000000000006E-2</v>
      </c>
      <c r="R39" s="241">
        <f t="shared" si="22"/>
        <v>42.333995146701966</v>
      </c>
      <c r="S39" s="33"/>
      <c r="T39" s="31">
        <v>0.98</v>
      </c>
      <c r="U39" s="31">
        <v>0.11</v>
      </c>
      <c r="V39" s="31">
        <v>1.84</v>
      </c>
      <c r="W39" s="33">
        <v>0.45200000000000001</v>
      </c>
      <c r="X39" s="241">
        <f t="shared" si="23"/>
        <v>1.0809618354290755</v>
      </c>
      <c r="Y39" s="33"/>
      <c r="Z39" s="31">
        <v>1.1399999999999999</v>
      </c>
      <c r="AA39" s="31">
        <v>0.42</v>
      </c>
      <c r="AB39" s="31">
        <v>1.86</v>
      </c>
      <c r="AC39" s="33">
        <v>0.32400000000000001</v>
      </c>
      <c r="AD39" s="241">
        <f t="shared" si="24"/>
        <v>1.2574454003970881</v>
      </c>
      <c r="AE39" s="33"/>
      <c r="AF39" s="31">
        <v>7.61</v>
      </c>
      <c r="AG39" s="31">
        <v>5.13</v>
      </c>
      <c r="AH39" s="31">
        <v>10.09</v>
      </c>
      <c r="AI39" s="33">
        <v>0.16600000000000001</v>
      </c>
      <c r="AJ39" s="241">
        <f t="shared" si="1"/>
        <v>8.3939995587910872</v>
      </c>
      <c r="AK39" s="33"/>
      <c r="AL39" s="31">
        <v>0.62</v>
      </c>
      <c r="AM39" s="31">
        <v>0</v>
      </c>
      <c r="AN39" s="31">
        <v>1.33</v>
      </c>
      <c r="AO39" s="33">
        <v>0.58099999999999996</v>
      </c>
      <c r="AP39" s="241">
        <f t="shared" si="2"/>
        <v>0.68387381425104787</v>
      </c>
      <c r="AQ39" s="33"/>
      <c r="AR39" s="31">
        <v>1.1299999999999999</v>
      </c>
      <c r="AS39" s="31">
        <v>0.36</v>
      </c>
      <c r="AT39" s="31">
        <v>1.9</v>
      </c>
      <c r="AU39" s="33">
        <v>0.34599999999999997</v>
      </c>
      <c r="AV39" s="251">
        <f t="shared" si="3"/>
        <v>1.246415177586587</v>
      </c>
    </row>
    <row r="40" spans="1:48" ht="12" customHeight="1" x14ac:dyDescent="0.25">
      <c r="A40" s="409"/>
      <c r="B40" s="320" t="s">
        <v>111</v>
      </c>
      <c r="C40" s="34">
        <v>127.33</v>
      </c>
      <c r="D40" s="34">
        <v>120.64</v>
      </c>
      <c r="E40" s="34">
        <v>134.01</v>
      </c>
      <c r="F40" s="36">
        <v>2.7E-2</v>
      </c>
      <c r="G40" s="35"/>
      <c r="H40" s="34">
        <v>33</v>
      </c>
      <c r="I40" s="34">
        <v>29</v>
      </c>
      <c r="J40" s="34">
        <v>36.99</v>
      </c>
      <c r="K40" s="36">
        <v>6.2E-2</v>
      </c>
      <c r="L40" s="242">
        <f t="shared" si="0"/>
        <v>25.916908819602607</v>
      </c>
      <c r="M40" s="36"/>
      <c r="N40" s="34">
        <v>45.74</v>
      </c>
      <c r="O40" s="34">
        <v>40.43</v>
      </c>
      <c r="P40" s="34">
        <v>51.05</v>
      </c>
      <c r="Q40" s="36">
        <v>5.8999999999999997E-2</v>
      </c>
      <c r="R40" s="242">
        <f>N40/$C40*100</f>
        <v>35.922406345715856</v>
      </c>
      <c r="S40" s="36"/>
      <c r="T40" s="34">
        <v>5.66</v>
      </c>
      <c r="U40" s="34">
        <v>3.85</v>
      </c>
      <c r="V40" s="34">
        <v>7.47</v>
      </c>
      <c r="W40" s="36">
        <v>0.16400000000000001</v>
      </c>
      <c r="X40" s="242">
        <f>T40/$C40*100</f>
        <v>4.4451425429985081</v>
      </c>
      <c r="Y40" s="36"/>
      <c r="Z40" s="34">
        <v>0.56000000000000005</v>
      </c>
      <c r="AA40" s="34">
        <v>0.04</v>
      </c>
      <c r="AB40" s="34">
        <v>1.0900000000000001</v>
      </c>
      <c r="AC40" s="36">
        <v>0.47199999999999998</v>
      </c>
      <c r="AD40" s="242">
        <f>Z40/$C40*100</f>
        <v>0.43980208905992307</v>
      </c>
      <c r="AE40" s="36"/>
      <c r="AF40" s="34">
        <v>19.22</v>
      </c>
      <c r="AG40" s="34">
        <v>16.53</v>
      </c>
      <c r="AH40" s="34">
        <v>21.91</v>
      </c>
      <c r="AI40" s="36">
        <v>7.0999999999999994E-2</v>
      </c>
      <c r="AJ40" s="242">
        <f t="shared" si="1"/>
        <v>15.094635985235213</v>
      </c>
      <c r="AK40" s="36"/>
      <c r="AL40" s="34">
        <v>23.14</v>
      </c>
      <c r="AM40" s="34">
        <v>19.77</v>
      </c>
      <c r="AN40" s="34">
        <v>26.52</v>
      </c>
      <c r="AO40" s="36">
        <v>7.3999999999999996E-2</v>
      </c>
      <c r="AP40" s="242">
        <f t="shared" si="2"/>
        <v>18.17325060865468</v>
      </c>
      <c r="AQ40" s="36"/>
      <c r="AR40" s="34">
        <v>0</v>
      </c>
      <c r="AS40" s="34">
        <v>0</v>
      </c>
      <c r="AT40" s="34">
        <v>0</v>
      </c>
      <c r="AU40" s="36" t="s">
        <v>253</v>
      </c>
      <c r="AV40" s="252">
        <f t="shared" si="3"/>
        <v>0</v>
      </c>
    </row>
    <row r="41" spans="1:48" ht="12" customHeight="1" x14ac:dyDescent="0.25">
      <c r="A41" s="405" t="s">
        <v>227</v>
      </c>
      <c r="B41" s="318" t="s">
        <v>200</v>
      </c>
      <c r="C41" s="27">
        <v>176.55</v>
      </c>
      <c r="D41" s="27">
        <v>166.41</v>
      </c>
      <c r="E41" s="27">
        <v>186.69</v>
      </c>
      <c r="F41" s="29">
        <v>2.9000000000000001E-2</v>
      </c>
      <c r="G41" s="28"/>
      <c r="H41" s="27">
        <v>91.34</v>
      </c>
      <c r="I41" s="27">
        <v>83.76</v>
      </c>
      <c r="J41" s="27">
        <v>98.93</v>
      </c>
      <c r="K41" s="29">
        <v>4.2000000000000003E-2</v>
      </c>
      <c r="L41" s="240">
        <f t="shared" si="0"/>
        <v>51.736052109883879</v>
      </c>
      <c r="M41" s="29"/>
      <c r="N41" s="27">
        <v>53.88</v>
      </c>
      <c r="O41" s="27">
        <v>48.42</v>
      </c>
      <c r="P41" s="27">
        <v>59.34</v>
      </c>
      <c r="Q41" s="29">
        <v>5.1999999999999998E-2</v>
      </c>
      <c r="R41" s="240">
        <f t="shared" ref="R41" si="25">N41/$C41*100</f>
        <v>30.518266779949023</v>
      </c>
      <c r="S41" s="29"/>
      <c r="T41" s="27">
        <v>5.0199999999999996</v>
      </c>
      <c r="U41" s="27">
        <v>3.49</v>
      </c>
      <c r="V41" s="27">
        <v>6.55</v>
      </c>
      <c r="W41" s="29">
        <v>0.156</v>
      </c>
      <c r="X41" s="240">
        <f t="shared" ref="X41" si="26">T41/$C41*100</f>
        <v>2.8433871424525625</v>
      </c>
      <c r="Y41" s="29"/>
      <c r="Z41" s="27">
        <v>1.37</v>
      </c>
      <c r="AA41" s="27">
        <v>0.51</v>
      </c>
      <c r="AB41" s="27">
        <v>2.23</v>
      </c>
      <c r="AC41" s="29">
        <v>0.32</v>
      </c>
      <c r="AD41" s="240">
        <f t="shared" ref="AD41" si="27">Z41/$C41*100</f>
        <v>0.77598414047012176</v>
      </c>
      <c r="AE41" s="29"/>
      <c r="AF41" s="27">
        <v>10.14</v>
      </c>
      <c r="AG41" s="27">
        <v>8.39</v>
      </c>
      <c r="AH41" s="27">
        <v>11.89</v>
      </c>
      <c r="AI41" s="29">
        <v>8.7999999999999995E-2</v>
      </c>
      <c r="AJ41" s="240">
        <f t="shared" si="1"/>
        <v>5.7434154630416314</v>
      </c>
      <c r="AK41" s="29"/>
      <c r="AL41" s="27">
        <v>13.77</v>
      </c>
      <c r="AM41" s="27">
        <v>11.05</v>
      </c>
      <c r="AN41" s="27">
        <v>16.48</v>
      </c>
      <c r="AO41" s="29">
        <v>0.10100000000000001</v>
      </c>
      <c r="AP41" s="240">
        <f t="shared" si="2"/>
        <v>7.7994902293967705</v>
      </c>
      <c r="AQ41" s="29"/>
      <c r="AR41" s="27">
        <v>1.02</v>
      </c>
      <c r="AS41" s="27">
        <v>0.23</v>
      </c>
      <c r="AT41" s="27">
        <v>1.81</v>
      </c>
      <c r="AU41" s="29">
        <v>0.39400000000000002</v>
      </c>
      <c r="AV41" s="250">
        <f t="shared" si="3"/>
        <v>0.57774001699235333</v>
      </c>
    </row>
    <row r="42" spans="1:48" ht="12" customHeight="1" x14ac:dyDescent="0.25">
      <c r="A42" s="406"/>
      <c r="B42" s="315" t="s">
        <v>2</v>
      </c>
      <c r="C42" s="31">
        <v>98.46</v>
      </c>
      <c r="D42" s="31">
        <v>88.69</v>
      </c>
      <c r="E42" s="31">
        <v>108.23</v>
      </c>
      <c r="F42" s="33">
        <v>5.0999999999999997E-2</v>
      </c>
      <c r="G42" s="32"/>
      <c r="H42" s="31">
        <v>54.06</v>
      </c>
      <c r="I42" s="31">
        <v>47.01</v>
      </c>
      <c r="J42" s="31">
        <v>61.11</v>
      </c>
      <c r="K42" s="33">
        <v>6.7000000000000004E-2</v>
      </c>
      <c r="L42" s="241">
        <f t="shared" si="0"/>
        <v>54.905545399146874</v>
      </c>
      <c r="M42" s="33"/>
      <c r="N42" s="31">
        <v>33.729999999999997</v>
      </c>
      <c r="O42" s="31">
        <v>28.84</v>
      </c>
      <c r="P42" s="31">
        <v>38.630000000000003</v>
      </c>
      <c r="Q42" s="33">
        <v>7.3999999999999996E-2</v>
      </c>
      <c r="R42" s="241">
        <f>N42/$C42*100</f>
        <v>34.257566524476943</v>
      </c>
      <c r="S42" s="33"/>
      <c r="T42" s="31">
        <v>2.86</v>
      </c>
      <c r="U42" s="31">
        <v>1.48</v>
      </c>
      <c r="V42" s="31">
        <v>4.25</v>
      </c>
      <c r="W42" s="33">
        <v>0.247</v>
      </c>
      <c r="X42" s="241">
        <f>T42/$C42*100</f>
        <v>2.9047328864513511</v>
      </c>
      <c r="Y42" s="33"/>
      <c r="Z42" s="31">
        <v>0.93</v>
      </c>
      <c r="AA42" s="31">
        <v>0.14000000000000001</v>
      </c>
      <c r="AB42" s="31">
        <v>1.72</v>
      </c>
      <c r="AC42" s="33">
        <v>0.432</v>
      </c>
      <c r="AD42" s="241">
        <f>Z42/$C42*100</f>
        <v>0.94454600853138337</v>
      </c>
      <c r="AE42" s="33"/>
      <c r="AF42" s="31">
        <v>5.15</v>
      </c>
      <c r="AG42" s="31">
        <v>3.67</v>
      </c>
      <c r="AH42" s="31">
        <v>6.63</v>
      </c>
      <c r="AI42" s="33">
        <v>0.14699999999999999</v>
      </c>
      <c r="AJ42" s="241">
        <f t="shared" si="1"/>
        <v>5.2305504773512093</v>
      </c>
      <c r="AK42" s="33"/>
      <c r="AL42" s="31">
        <v>0.77</v>
      </c>
      <c r="AM42" s="31">
        <v>0</v>
      </c>
      <c r="AN42" s="31">
        <v>1.56</v>
      </c>
      <c r="AO42" s="33">
        <v>0.52</v>
      </c>
      <c r="AP42" s="241">
        <f t="shared" si="2"/>
        <v>0.78204346942920988</v>
      </c>
      <c r="AQ42" s="33"/>
      <c r="AR42" s="31">
        <v>0.96</v>
      </c>
      <c r="AS42" s="31">
        <v>0.17</v>
      </c>
      <c r="AT42" s="31">
        <v>1.74</v>
      </c>
      <c r="AU42" s="33">
        <v>0.41799999999999998</v>
      </c>
      <c r="AV42" s="251">
        <f t="shared" si="3"/>
        <v>0.97501523461304085</v>
      </c>
    </row>
    <row r="43" spans="1:48" ht="12" customHeight="1" x14ac:dyDescent="0.25">
      <c r="A43" s="407"/>
      <c r="B43" s="320" t="s">
        <v>111</v>
      </c>
      <c r="C43" s="34">
        <v>78.09</v>
      </c>
      <c r="D43" s="34">
        <v>75.56</v>
      </c>
      <c r="E43" s="34">
        <v>80.62</v>
      </c>
      <c r="F43" s="36">
        <v>1.7000000000000001E-2</v>
      </c>
      <c r="G43" s="35"/>
      <c r="H43" s="34">
        <v>37.28</v>
      </c>
      <c r="I43" s="34">
        <v>34.44</v>
      </c>
      <c r="J43" s="34">
        <v>40.130000000000003</v>
      </c>
      <c r="K43" s="36">
        <v>3.9E-2</v>
      </c>
      <c r="L43" s="242">
        <f t="shared" si="0"/>
        <v>47.739787424766291</v>
      </c>
      <c r="M43" s="36"/>
      <c r="N43" s="34">
        <v>20.149999999999999</v>
      </c>
      <c r="O43" s="34">
        <v>17.98</v>
      </c>
      <c r="P43" s="34">
        <v>22.31</v>
      </c>
      <c r="Q43" s="36">
        <v>5.5E-2</v>
      </c>
      <c r="R43" s="242">
        <f t="shared" ref="R43" si="28">N43/$C43*100</f>
        <v>25.803559994877702</v>
      </c>
      <c r="S43" s="36"/>
      <c r="T43" s="34">
        <v>2.15</v>
      </c>
      <c r="U43" s="34">
        <v>1.48</v>
      </c>
      <c r="V43" s="34">
        <v>2.83</v>
      </c>
      <c r="W43" s="36">
        <v>0.16</v>
      </c>
      <c r="X43" s="242">
        <f t="shared" ref="X43" si="29">T43/$C43*100</f>
        <v>2.7532334485849659</v>
      </c>
      <c r="Y43" s="36"/>
      <c r="Z43" s="34">
        <v>0.44</v>
      </c>
      <c r="AA43" s="34">
        <v>0.08</v>
      </c>
      <c r="AB43" s="34">
        <v>0.81</v>
      </c>
      <c r="AC43" s="36">
        <v>0.41599999999999998</v>
      </c>
      <c r="AD43" s="242">
        <f t="shared" ref="AD43" si="30">Z43/$C43*100</f>
        <v>0.56345242668715578</v>
      </c>
      <c r="AE43" s="36"/>
      <c r="AF43" s="34">
        <v>4.99</v>
      </c>
      <c r="AG43" s="34">
        <v>4.03</v>
      </c>
      <c r="AH43" s="34">
        <v>5.95</v>
      </c>
      <c r="AI43" s="36">
        <v>9.8000000000000004E-2</v>
      </c>
      <c r="AJ43" s="242">
        <f t="shared" si="1"/>
        <v>6.3900627481111538</v>
      </c>
      <c r="AK43" s="36"/>
      <c r="AL43" s="34">
        <v>13</v>
      </c>
      <c r="AM43" s="34">
        <v>10.44</v>
      </c>
      <c r="AN43" s="34">
        <v>15.55</v>
      </c>
      <c r="AO43" s="36">
        <v>0.1</v>
      </c>
      <c r="AP43" s="242">
        <f t="shared" si="2"/>
        <v>16.647458061211424</v>
      </c>
      <c r="AQ43" s="36"/>
      <c r="AR43" s="34">
        <v>7.0000000000000007E-2</v>
      </c>
      <c r="AS43" s="34">
        <v>0</v>
      </c>
      <c r="AT43" s="34">
        <v>0.2</v>
      </c>
      <c r="AU43" s="36">
        <v>1</v>
      </c>
      <c r="AV43" s="252">
        <f t="shared" si="3"/>
        <v>8.964015879113843E-2</v>
      </c>
    </row>
    <row r="44" spans="1:48" ht="12" customHeight="1" x14ac:dyDescent="0.25">
      <c r="A44" s="408" t="s">
        <v>228</v>
      </c>
      <c r="B44" s="318" t="s">
        <v>200</v>
      </c>
      <c r="C44" s="27">
        <v>108.73</v>
      </c>
      <c r="D44" s="27">
        <v>103.94</v>
      </c>
      <c r="E44" s="27">
        <v>113.52</v>
      </c>
      <c r="F44" s="29">
        <v>2.1999999999999999E-2</v>
      </c>
      <c r="G44" s="28"/>
      <c r="H44" s="27">
        <v>40.11</v>
      </c>
      <c r="I44" s="27">
        <v>36.380000000000003</v>
      </c>
      <c r="J44" s="27">
        <v>43.84</v>
      </c>
      <c r="K44" s="29">
        <v>4.7E-2</v>
      </c>
      <c r="L44" s="240">
        <f t="shared" si="0"/>
        <v>36.889542904442195</v>
      </c>
      <c r="M44" s="29"/>
      <c r="N44" s="27">
        <v>29.98</v>
      </c>
      <c r="O44" s="27">
        <v>27.47</v>
      </c>
      <c r="P44" s="27">
        <v>32.49</v>
      </c>
      <c r="Q44" s="29">
        <v>4.2999999999999997E-2</v>
      </c>
      <c r="R44" s="240">
        <f t="shared" ref="R44:R75" si="31">N44/$C44*100</f>
        <v>27.572886967718201</v>
      </c>
      <c r="S44" s="29"/>
      <c r="T44" s="27">
        <v>4.8099999999999996</v>
      </c>
      <c r="U44" s="27">
        <v>3.49</v>
      </c>
      <c r="V44" s="27">
        <v>6.14</v>
      </c>
      <c r="W44" s="29">
        <v>0.14099999999999999</v>
      </c>
      <c r="X44" s="240">
        <f t="shared" ref="X44:X75" si="32">T44/$C44*100</f>
        <v>4.4238020785431802</v>
      </c>
      <c r="Y44" s="29"/>
      <c r="Z44" s="27">
        <v>2.2999999999999998</v>
      </c>
      <c r="AA44" s="27">
        <v>1.61</v>
      </c>
      <c r="AB44" s="27">
        <v>3</v>
      </c>
      <c r="AC44" s="29">
        <v>0.154</v>
      </c>
      <c r="AD44" s="240">
        <f t="shared" ref="AD44:AD75" si="33">Z44/$C44*100</f>
        <v>2.1153315552285479</v>
      </c>
      <c r="AE44" s="29"/>
      <c r="AF44" s="27">
        <v>8.7200000000000006</v>
      </c>
      <c r="AG44" s="27">
        <v>7.32</v>
      </c>
      <c r="AH44" s="27">
        <v>10.119999999999999</v>
      </c>
      <c r="AI44" s="29">
        <v>8.2000000000000003E-2</v>
      </c>
      <c r="AJ44" s="240">
        <f t="shared" ref="AJ44:AJ75" si="34">AF44/$C44*100</f>
        <v>8.019865722431712</v>
      </c>
      <c r="AK44" s="29"/>
      <c r="AL44" s="27">
        <v>22.65</v>
      </c>
      <c r="AM44" s="27">
        <v>20.190000000000001</v>
      </c>
      <c r="AN44" s="27">
        <v>25.11</v>
      </c>
      <c r="AO44" s="29">
        <v>5.5E-2</v>
      </c>
      <c r="AP44" s="240">
        <f t="shared" ref="AP44:AP75" si="35">AL44/$C44*100</f>
        <v>20.831417272142001</v>
      </c>
      <c r="AQ44" s="29"/>
      <c r="AR44" s="27">
        <v>0.16</v>
      </c>
      <c r="AS44" s="27">
        <v>0</v>
      </c>
      <c r="AT44" s="27">
        <v>0.32</v>
      </c>
      <c r="AU44" s="29">
        <v>0.52300000000000002</v>
      </c>
      <c r="AV44" s="250">
        <f t="shared" ref="AV44:AV75" si="36">AR44/$C44*100</f>
        <v>0.14715349949415985</v>
      </c>
    </row>
    <row r="45" spans="1:48" ht="12" customHeight="1" x14ac:dyDescent="0.25">
      <c r="A45" s="409"/>
      <c r="B45" s="315" t="s">
        <v>2</v>
      </c>
      <c r="C45" s="31">
        <v>54.85</v>
      </c>
      <c r="D45" s="31">
        <v>50.67</v>
      </c>
      <c r="E45" s="31">
        <v>59.02</v>
      </c>
      <c r="F45" s="33">
        <v>3.9E-2</v>
      </c>
      <c r="G45" s="32"/>
      <c r="H45" s="31">
        <v>30.04</v>
      </c>
      <c r="I45" s="31">
        <v>26.86</v>
      </c>
      <c r="J45" s="31">
        <v>33.229999999999997</v>
      </c>
      <c r="K45" s="33">
        <v>5.3999999999999999E-2</v>
      </c>
      <c r="L45" s="241">
        <f t="shared" si="0"/>
        <v>54.767547857793986</v>
      </c>
      <c r="M45" s="33"/>
      <c r="N45" s="31">
        <v>14.5</v>
      </c>
      <c r="O45" s="31">
        <v>12.78</v>
      </c>
      <c r="P45" s="31">
        <v>16.22</v>
      </c>
      <c r="Q45" s="33">
        <v>6.0999999999999999E-2</v>
      </c>
      <c r="R45" s="241">
        <f t="shared" si="31"/>
        <v>26.435733819507746</v>
      </c>
      <c r="S45" s="33"/>
      <c r="T45" s="31">
        <v>2.62</v>
      </c>
      <c r="U45" s="31">
        <v>1.58</v>
      </c>
      <c r="V45" s="31">
        <v>3.65</v>
      </c>
      <c r="W45" s="33">
        <v>0.20200000000000001</v>
      </c>
      <c r="X45" s="241">
        <f t="shared" si="32"/>
        <v>4.7766636280765722</v>
      </c>
      <c r="Y45" s="33"/>
      <c r="Z45" s="31">
        <v>2.2200000000000002</v>
      </c>
      <c r="AA45" s="31">
        <v>1.54</v>
      </c>
      <c r="AB45" s="31">
        <v>2.91</v>
      </c>
      <c r="AC45" s="33">
        <v>0.158</v>
      </c>
      <c r="AD45" s="241">
        <f t="shared" si="33"/>
        <v>4.0474020054694622</v>
      </c>
      <c r="AE45" s="33"/>
      <c r="AF45" s="31">
        <v>4.99</v>
      </c>
      <c r="AG45" s="31">
        <v>3.82</v>
      </c>
      <c r="AH45" s="31">
        <v>6.15</v>
      </c>
      <c r="AI45" s="33">
        <v>0.11899999999999999</v>
      </c>
      <c r="AJ45" s="241">
        <f t="shared" si="34"/>
        <v>9.0975387420237013</v>
      </c>
      <c r="AK45" s="33"/>
      <c r="AL45" s="31">
        <v>0.44</v>
      </c>
      <c r="AM45" s="31">
        <v>0.1</v>
      </c>
      <c r="AN45" s="31">
        <v>0.78</v>
      </c>
      <c r="AO45" s="33">
        <v>0.39700000000000002</v>
      </c>
      <c r="AP45" s="241">
        <f t="shared" si="35"/>
        <v>0.80218778486782127</v>
      </c>
      <c r="AQ45" s="33"/>
      <c r="AR45" s="31">
        <v>0.04</v>
      </c>
      <c r="AS45" s="31">
        <v>0</v>
      </c>
      <c r="AT45" s="31">
        <v>0.12</v>
      </c>
      <c r="AU45" s="33">
        <v>0.99</v>
      </c>
      <c r="AV45" s="251">
        <f t="shared" si="36"/>
        <v>7.2926162260711039E-2</v>
      </c>
    </row>
    <row r="46" spans="1:48" ht="12" customHeight="1" x14ac:dyDescent="0.25">
      <c r="A46" s="410"/>
      <c r="B46" s="320" t="s">
        <v>111</v>
      </c>
      <c r="C46" s="34">
        <v>53.88</v>
      </c>
      <c r="D46" s="34">
        <v>52.07</v>
      </c>
      <c r="E46" s="34">
        <v>55.7</v>
      </c>
      <c r="F46" s="36">
        <v>1.7000000000000001E-2</v>
      </c>
      <c r="G46" s="35"/>
      <c r="H46" s="34">
        <v>10.06</v>
      </c>
      <c r="I46" s="34">
        <v>8.69</v>
      </c>
      <c r="J46" s="34">
        <v>11.44</v>
      </c>
      <c r="K46" s="36">
        <v>6.9000000000000006E-2</v>
      </c>
      <c r="L46" s="242">
        <f t="shared" si="0"/>
        <v>18.671121009651078</v>
      </c>
      <c r="M46" s="36"/>
      <c r="N46" s="34">
        <v>15.48</v>
      </c>
      <c r="O46" s="34">
        <v>13.84</v>
      </c>
      <c r="P46" s="34">
        <v>17.12</v>
      </c>
      <c r="Q46" s="36">
        <v>5.3999999999999999E-2</v>
      </c>
      <c r="R46" s="242">
        <f t="shared" si="31"/>
        <v>28.730512249443208</v>
      </c>
      <c r="S46" s="36"/>
      <c r="T46" s="34">
        <v>2.2000000000000002</v>
      </c>
      <c r="U46" s="34">
        <v>1.47</v>
      </c>
      <c r="V46" s="34">
        <v>2.93</v>
      </c>
      <c r="W46" s="36">
        <v>0.17</v>
      </c>
      <c r="X46" s="242">
        <f t="shared" si="32"/>
        <v>4.0831477357089829</v>
      </c>
      <c r="Y46" s="36"/>
      <c r="Z46" s="34">
        <v>0.08</v>
      </c>
      <c r="AA46" s="34">
        <v>0</v>
      </c>
      <c r="AB46" s="34">
        <v>0.18</v>
      </c>
      <c r="AC46" s="36">
        <v>0.72099999999999997</v>
      </c>
      <c r="AD46" s="242">
        <f t="shared" si="33"/>
        <v>0.14847809948032664</v>
      </c>
      <c r="AE46" s="36"/>
      <c r="AF46" s="34">
        <v>3.73</v>
      </c>
      <c r="AG46" s="34">
        <v>2.96</v>
      </c>
      <c r="AH46" s="34">
        <v>4.51</v>
      </c>
      <c r="AI46" s="36">
        <v>0.106</v>
      </c>
      <c r="AJ46" s="242">
        <f t="shared" si="34"/>
        <v>6.9227913882702303</v>
      </c>
      <c r="AK46" s="36"/>
      <c r="AL46" s="34">
        <v>22.21</v>
      </c>
      <c r="AM46" s="34">
        <v>19.89</v>
      </c>
      <c r="AN46" s="34">
        <v>24.54</v>
      </c>
      <c r="AO46" s="36">
        <v>5.2999999999999999E-2</v>
      </c>
      <c r="AP46" s="242">
        <f t="shared" si="35"/>
        <v>41.221232368225685</v>
      </c>
      <c r="AQ46" s="36"/>
      <c r="AR46" s="34">
        <v>0.12</v>
      </c>
      <c r="AS46" s="34">
        <v>0</v>
      </c>
      <c r="AT46" s="34">
        <v>0.26</v>
      </c>
      <c r="AU46" s="36">
        <v>0.61599999999999999</v>
      </c>
      <c r="AV46" s="252">
        <f t="shared" si="36"/>
        <v>0.22271714922048996</v>
      </c>
    </row>
    <row r="47" spans="1:48" ht="12" customHeight="1" x14ac:dyDescent="0.25">
      <c r="A47" s="405" t="s">
        <v>229</v>
      </c>
      <c r="B47" s="318" t="s">
        <v>200</v>
      </c>
      <c r="C47" s="27">
        <v>64.540000000000006</v>
      </c>
      <c r="D47" s="27">
        <v>60.77</v>
      </c>
      <c r="E47" s="27">
        <v>68.31</v>
      </c>
      <c r="F47" s="29">
        <v>0.03</v>
      </c>
      <c r="G47" s="28"/>
      <c r="H47" s="27">
        <v>32.29</v>
      </c>
      <c r="I47" s="27">
        <v>29.36</v>
      </c>
      <c r="J47" s="27">
        <v>35.22</v>
      </c>
      <c r="K47" s="29">
        <v>4.5999999999999999E-2</v>
      </c>
      <c r="L47" s="240">
        <f t="shared" si="0"/>
        <v>50.030988534242326</v>
      </c>
      <c r="M47" s="29"/>
      <c r="N47" s="27">
        <v>17.04</v>
      </c>
      <c r="O47" s="27">
        <v>14.95</v>
      </c>
      <c r="P47" s="27">
        <v>19.13</v>
      </c>
      <c r="Q47" s="29">
        <v>6.3E-2</v>
      </c>
      <c r="R47" s="240">
        <f t="shared" si="31"/>
        <v>26.402231174465445</v>
      </c>
      <c r="S47" s="29"/>
      <c r="T47" s="27">
        <v>0.53</v>
      </c>
      <c r="U47" s="27">
        <v>0.23</v>
      </c>
      <c r="V47" s="27">
        <v>0.84</v>
      </c>
      <c r="W47" s="29">
        <v>0.28999999999999998</v>
      </c>
      <c r="X47" s="240">
        <f t="shared" si="32"/>
        <v>0.82119615742175389</v>
      </c>
      <c r="Y47" s="29"/>
      <c r="Z47" s="27">
        <v>0.86</v>
      </c>
      <c r="AA47" s="27">
        <v>0.43</v>
      </c>
      <c r="AB47" s="27">
        <v>1.3</v>
      </c>
      <c r="AC47" s="29">
        <v>0.25800000000000001</v>
      </c>
      <c r="AD47" s="240">
        <f t="shared" si="33"/>
        <v>1.3325069724202043</v>
      </c>
      <c r="AE47" s="29"/>
      <c r="AF47" s="27">
        <v>7.56</v>
      </c>
      <c r="AG47" s="27">
        <v>6.46</v>
      </c>
      <c r="AH47" s="27">
        <v>8.67</v>
      </c>
      <c r="AI47" s="29">
        <v>7.4999999999999997E-2</v>
      </c>
      <c r="AJ47" s="240">
        <f t="shared" si="34"/>
        <v>11.713665943600866</v>
      </c>
      <c r="AK47" s="29"/>
      <c r="AL47" s="27">
        <v>5.79</v>
      </c>
      <c r="AM47" s="27">
        <v>4.53</v>
      </c>
      <c r="AN47" s="27">
        <v>7.05</v>
      </c>
      <c r="AO47" s="29">
        <v>0.111</v>
      </c>
      <c r="AP47" s="240">
        <f t="shared" si="35"/>
        <v>8.971180663154632</v>
      </c>
      <c r="AQ47" s="29"/>
      <c r="AR47" s="27">
        <v>0.47</v>
      </c>
      <c r="AS47" s="27">
        <v>0.15</v>
      </c>
      <c r="AT47" s="27">
        <v>0.78</v>
      </c>
      <c r="AU47" s="29">
        <v>0.34300000000000003</v>
      </c>
      <c r="AV47" s="250">
        <f t="shared" si="36"/>
        <v>0.72823055469476283</v>
      </c>
    </row>
    <row r="48" spans="1:48" ht="12" customHeight="1" x14ac:dyDescent="0.25">
      <c r="A48" s="406"/>
      <c r="B48" s="315" t="s">
        <v>2</v>
      </c>
      <c r="C48" s="31">
        <v>45.44</v>
      </c>
      <c r="D48" s="31">
        <v>41.91</v>
      </c>
      <c r="E48" s="31">
        <v>48.97</v>
      </c>
      <c r="F48" s="33">
        <v>0.04</v>
      </c>
      <c r="G48" s="32"/>
      <c r="H48" s="31">
        <v>27.49</v>
      </c>
      <c r="I48" s="31">
        <v>24.68</v>
      </c>
      <c r="J48" s="31">
        <v>30.3</v>
      </c>
      <c r="K48" s="33">
        <v>5.1999999999999998E-2</v>
      </c>
      <c r="L48" s="241">
        <f t="shared" si="0"/>
        <v>60.497359154929576</v>
      </c>
      <c r="M48" s="33"/>
      <c r="N48" s="31">
        <v>11.62</v>
      </c>
      <c r="O48" s="31">
        <v>9.7899999999999991</v>
      </c>
      <c r="P48" s="31">
        <v>13.44</v>
      </c>
      <c r="Q48" s="33">
        <v>0.08</v>
      </c>
      <c r="R48" s="241">
        <f t="shared" si="31"/>
        <v>25.572183098591552</v>
      </c>
      <c r="S48" s="33"/>
      <c r="T48" s="31">
        <v>0.2</v>
      </c>
      <c r="U48" s="31">
        <v>0</v>
      </c>
      <c r="V48" s="31">
        <v>0.44</v>
      </c>
      <c r="W48" s="33">
        <v>0.57899999999999996</v>
      </c>
      <c r="X48" s="241">
        <f t="shared" si="32"/>
        <v>0.44014084507042256</v>
      </c>
      <c r="Y48" s="33"/>
      <c r="Z48" s="31">
        <v>0.69</v>
      </c>
      <c r="AA48" s="31">
        <v>0.27</v>
      </c>
      <c r="AB48" s="31">
        <v>1.1000000000000001</v>
      </c>
      <c r="AC48" s="33">
        <v>0.307</v>
      </c>
      <c r="AD48" s="241">
        <f t="shared" si="33"/>
        <v>1.5184859154929575</v>
      </c>
      <c r="AE48" s="33"/>
      <c r="AF48" s="31">
        <v>4.2</v>
      </c>
      <c r="AG48" s="31">
        <v>3.27</v>
      </c>
      <c r="AH48" s="31">
        <v>5.14</v>
      </c>
      <c r="AI48" s="33">
        <v>0.114</v>
      </c>
      <c r="AJ48" s="241">
        <f t="shared" si="34"/>
        <v>9.2429577464788739</v>
      </c>
      <c r="AK48" s="33"/>
      <c r="AL48" s="31">
        <v>0.85</v>
      </c>
      <c r="AM48" s="31">
        <v>0.27</v>
      </c>
      <c r="AN48" s="31">
        <v>1.43</v>
      </c>
      <c r="AO48" s="33">
        <v>0.34599999999999997</v>
      </c>
      <c r="AP48" s="241">
        <f t="shared" si="35"/>
        <v>1.8705985915492958</v>
      </c>
      <c r="AQ48" s="33"/>
      <c r="AR48" s="31">
        <v>0.39</v>
      </c>
      <c r="AS48" s="31">
        <v>0.09</v>
      </c>
      <c r="AT48" s="31">
        <v>0.68</v>
      </c>
      <c r="AU48" s="33">
        <v>0.39100000000000001</v>
      </c>
      <c r="AV48" s="251">
        <f t="shared" si="36"/>
        <v>0.85827464788732399</v>
      </c>
    </row>
    <row r="49" spans="1:48" ht="12" customHeight="1" x14ac:dyDescent="0.25">
      <c r="A49" s="407"/>
      <c r="B49" s="320" t="s">
        <v>111</v>
      </c>
      <c r="C49" s="34">
        <v>19.100000000000001</v>
      </c>
      <c r="D49" s="34">
        <v>17.77</v>
      </c>
      <c r="E49" s="34">
        <v>20.440000000000001</v>
      </c>
      <c r="F49" s="36">
        <v>3.5999999999999997E-2</v>
      </c>
      <c r="G49" s="35"/>
      <c r="H49" s="34">
        <v>4.8</v>
      </c>
      <c r="I49" s="34">
        <v>4.04</v>
      </c>
      <c r="J49" s="34">
        <v>5.56</v>
      </c>
      <c r="K49" s="36">
        <v>8.1000000000000003E-2</v>
      </c>
      <c r="L49" s="242">
        <f t="shared" ref="L49:L80" si="37">H49/$C49*100</f>
        <v>25.130890052356019</v>
      </c>
      <c r="M49" s="36"/>
      <c r="N49" s="34">
        <v>5.42</v>
      </c>
      <c r="O49" s="34">
        <v>4.53</v>
      </c>
      <c r="P49" s="34">
        <v>6.31</v>
      </c>
      <c r="Q49" s="36">
        <v>8.4000000000000005E-2</v>
      </c>
      <c r="R49" s="242">
        <f t="shared" si="31"/>
        <v>28.376963350785338</v>
      </c>
      <c r="S49" s="36"/>
      <c r="T49" s="34">
        <v>0.33</v>
      </c>
      <c r="U49" s="34">
        <v>0.13</v>
      </c>
      <c r="V49" s="34">
        <v>0.53</v>
      </c>
      <c r="W49" s="36">
        <v>0.30499999999999999</v>
      </c>
      <c r="X49" s="242">
        <f t="shared" si="32"/>
        <v>1.7277486910994764</v>
      </c>
      <c r="Y49" s="36"/>
      <c r="Z49" s="34">
        <v>0.17</v>
      </c>
      <c r="AA49" s="34">
        <v>0.04</v>
      </c>
      <c r="AB49" s="34">
        <v>0.31</v>
      </c>
      <c r="AC49" s="36">
        <v>0.39900000000000002</v>
      </c>
      <c r="AD49" s="242">
        <f t="shared" si="33"/>
        <v>0.89005235602094246</v>
      </c>
      <c r="AE49" s="36"/>
      <c r="AF49" s="34">
        <v>3.36</v>
      </c>
      <c r="AG49" s="34">
        <v>2.78</v>
      </c>
      <c r="AH49" s="34">
        <v>3.94</v>
      </c>
      <c r="AI49" s="36">
        <v>8.7999999999999995E-2</v>
      </c>
      <c r="AJ49" s="242">
        <f t="shared" si="34"/>
        <v>17.591623036649214</v>
      </c>
      <c r="AK49" s="36"/>
      <c r="AL49" s="34">
        <v>4.9400000000000004</v>
      </c>
      <c r="AM49" s="34">
        <v>3.88</v>
      </c>
      <c r="AN49" s="34">
        <v>6</v>
      </c>
      <c r="AO49" s="36">
        <v>0.109</v>
      </c>
      <c r="AP49" s="242">
        <f t="shared" si="35"/>
        <v>25.863874345549736</v>
      </c>
      <c r="AQ49" s="36"/>
      <c r="AR49" s="34">
        <v>0.08</v>
      </c>
      <c r="AS49" s="34">
        <v>0</v>
      </c>
      <c r="AT49" s="34">
        <v>0.17</v>
      </c>
      <c r="AU49" s="36">
        <v>0.60299999999999998</v>
      </c>
      <c r="AV49" s="252">
        <f t="shared" si="36"/>
        <v>0.41884816753926696</v>
      </c>
    </row>
    <row r="50" spans="1:48" ht="12" customHeight="1" x14ac:dyDescent="0.25">
      <c r="A50" s="408" t="s">
        <v>230</v>
      </c>
      <c r="B50" s="318" t="s">
        <v>200</v>
      </c>
      <c r="C50" s="27">
        <v>302.45999999999998</v>
      </c>
      <c r="D50" s="27">
        <v>293.72000000000003</v>
      </c>
      <c r="E50" s="27">
        <v>311.20999999999998</v>
      </c>
      <c r="F50" s="29">
        <v>1.4999999999999999E-2</v>
      </c>
      <c r="G50" s="28"/>
      <c r="H50" s="27">
        <v>123.9</v>
      </c>
      <c r="I50" s="27">
        <v>115.52</v>
      </c>
      <c r="J50" s="27">
        <v>132.29</v>
      </c>
      <c r="K50" s="29">
        <v>3.5000000000000003E-2</v>
      </c>
      <c r="L50" s="240">
        <f t="shared" si="37"/>
        <v>40.964094425709192</v>
      </c>
      <c r="M50" s="29"/>
      <c r="N50" s="27">
        <v>89.21</v>
      </c>
      <c r="O50" s="27">
        <v>82.24</v>
      </c>
      <c r="P50" s="27">
        <v>96.17</v>
      </c>
      <c r="Q50" s="29">
        <v>0.04</v>
      </c>
      <c r="R50" s="240">
        <f t="shared" si="31"/>
        <v>29.494809230972692</v>
      </c>
      <c r="S50" s="29"/>
      <c r="T50" s="27">
        <v>12.79</v>
      </c>
      <c r="U50" s="27">
        <v>9.9700000000000006</v>
      </c>
      <c r="V50" s="27">
        <v>15.61</v>
      </c>
      <c r="W50" s="29">
        <v>0.112</v>
      </c>
      <c r="X50" s="240">
        <f t="shared" si="32"/>
        <v>4.2286583349864442</v>
      </c>
      <c r="Y50" s="29"/>
      <c r="Z50" s="27">
        <v>2.97</v>
      </c>
      <c r="AA50" s="27">
        <v>1.51</v>
      </c>
      <c r="AB50" s="27">
        <v>4.43</v>
      </c>
      <c r="AC50" s="29">
        <v>0.251</v>
      </c>
      <c r="AD50" s="240">
        <f t="shared" si="33"/>
        <v>0.98194802618528088</v>
      </c>
      <c r="AE50" s="29"/>
      <c r="AF50" s="27">
        <v>33.880000000000003</v>
      </c>
      <c r="AG50" s="27">
        <v>28.68</v>
      </c>
      <c r="AH50" s="27">
        <v>39.090000000000003</v>
      </c>
      <c r="AI50" s="29">
        <v>7.8E-2</v>
      </c>
      <c r="AJ50" s="240">
        <f t="shared" si="34"/>
        <v>11.201481187595055</v>
      </c>
      <c r="AK50" s="29"/>
      <c r="AL50" s="27">
        <v>38.08</v>
      </c>
      <c r="AM50" s="27">
        <v>31.16</v>
      </c>
      <c r="AN50" s="27">
        <v>45.01</v>
      </c>
      <c r="AO50" s="29">
        <v>9.2999999999999999E-2</v>
      </c>
      <c r="AP50" s="240">
        <f t="shared" si="35"/>
        <v>12.590094557958079</v>
      </c>
      <c r="AQ50" s="29"/>
      <c r="AR50" s="27">
        <v>1.63</v>
      </c>
      <c r="AS50" s="27">
        <v>0.56999999999999995</v>
      </c>
      <c r="AT50" s="27">
        <v>2.68</v>
      </c>
      <c r="AU50" s="29">
        <v>0.33</v>
      </c>
      <c r="AV50" s="250">
        <f t="shared" si="36"/>
        <v>0.53891423659326854</v>
      </c>
    </row>
    <row r="51" spans="1:48" ht="12" customHeight="1" x14ac:dyDescent="0.25">
      <c r="A51" s="409"/>
      <c r="B51" s="315" t="s">
        <v>2</v>
      </c>
      <c r="C51" s="31">
        <v>72.180000000000007</v>
      </c>
      <c r="D51" s="31">
        <v>66.94</v>
      </c>
      <c r="E51" s="31">
        <v>77.430000000000007</v>
      </c>
      <c r="F51" s="33">
        <v>3.6999999999999998E-2</v>
      </c>
      <c r="G51" s="32"/>
      <c r="H51" s="31">
        <v>37.869999999999997</v>
      </c>
      <c r="I51" s="31">
        <v>33.69</v>
      </c>
      <c r="J51" s="31">
        <v>42.05</v>
      </c>
      <c r="K51" s="33">
        <v>5.6000000000000001E-2</v>
      </c>
      <c r="L51" s="241">
        <f t="shared" si="37"/>
        <v>52.466057079523409</v>
      </c>
      <c r="M51" s="33"/>
      <c r="N51" s="31">
        <v>24.44</v>
      </c>
      <c r="O51" s="31">
        <v>21.26</v>
      </c>
      <c r="P51" s="31">
        <v>27.63</v>
      </c>
      <c r="Q51" s="33">
        <v>6.6000000000000003E-2</v>
      </c>
      <c r="R51" s="241">
        <f t="shared" si="31"/>
        <v>33.859794957051811</v>
      </c>
      <c r="S51" s="33"/>
      <c r="T51" s="31">
        <v>2.12</v>
      </c>
      <c r="U51" s="31">
        <v>0.81</v>
      </c>
      <c r="V51" s="31">
        <v>3.44</v>
      </c>
      <c r="W51" s="33">
        <v>0.316</v>
      </c>
      <c r="X51" s="241">
        <f t="shared" si="32"/>
        <v>2.9371016902188969</v>
      </c>
      <c r="Y51" s="33"/>
      <c r="Z51" s="31">
        <v>2.0099999999999998</v>
      </c>
      <c r="AA51" s="31">
        <v>0.81</v>
      </c>
      <c r="AB51" s="31">
        <v>3.2</v>
      </c>
      <c r="AC51" s="33">
        <v>0.30399999999999999</v>
      </c>
      <c r="AD51" s="241">
        <f t="shared" si="33"/>
        <v>2.7847049044056522</v>
      </c>
      <c r="AE51" s="33"/>
      <c r="AF51" s="31">
        <v>4.12</v>
      </c>
      <c r="AG51" s="31">
        <v>2.8</v>
      </c>
      <c r="AH51" s="31">
        <v>5.45</v>
      </c>
      <c r="AI51" s="33">
        <v>0.16400000000000001</v>
      </c>
      <c r="AJ51" s="241">
        <f t="shared" si="34"/>
        <v>5.7079523413688005</v>
      </c>
      <c r="AK51" s="33"/>
      <c r="AL51" s="31">
        <v>0.59</v>
      </c>
      <c r="AM51" s="31">
        <v>0.01</v>
      </c>
      <c r="AN51" s="31">
        <v>1.18</v>
      </c>
      <c r="AO51" s="33">
        <v>0.501</v>
      </c>
      <c r="AP51" s="241">
        <f t="shared" si="35"/>
        <v>0.81740094208922132</v>
      </c>
      <c r="AQ51" s="33"/>
      <c r="AR51" s="31">
        <v>1.02</v>
      </c>
      <c r="AS51" s="31">
        <v>0.22</v>
      </c>
      <c r="AT51" s="31">
        <v>1.82</v>
      </c>
      <c r="AU51" s="33">
        <v>0.39900000000000002</v>
      </c>
      <c r="AV51" s="251">
        <f t="shared" si="36"/>
        <v>1.4131338320864504</v>
      </c>
    </row>
    <row r="52" spans="1:48" ht="12" customHeight="1" x14ac:dyDescent="0.25">
      <c r="A52" s="410"/>
      <c r="B52" s="320" t="s">
        <v>111</v>
      </c>
      <c r="C52" s="34">
        <v>230.28</v>
      </c>
      <c r="D52" s="34">
        <v>223.34</v>
      </c>
      <c r="E52" s="34">
        <v>237.22</v>
      </c>
      <c r="F52" s="36">
        <v>1.4999999999999999E-2</v>
      </c>
      <c r="G52" s="35"/>
      <c r="H52" s="34">
        <v>86.03</v>
      </c>
      <c r="I52" s="34">
        <v>78.88</v>
      </c>
      <c r="J52" s="34">
        <v>93.19</v>
      </c>
      <c r="K52" s="36">
        <v>4.2000000000000003E-2</v>
      </c>
      <c r="L52" s="242">
        <f t="shared" si="37"/>
        <v>37.35886746569394</v>
      </c>
      <c r="M52" s="36"/>
      <c r="N52" s="34">
        <v>64.760000000000005</v>
      </c>
      <c r="O52" s="34">
        <v>58.68</v>
      </c>
      <c r="P52" s="34">
        <v>70.849999999999994</v>
      </c>
      <c r="Q52" s="36">
        <v>4.8000000000000001E-2</v>
      </c>
      <c r="R52" s="242">
        <f t="shared" si="31"/>
        <v>28.122285912801807</v>
      </c>
      <c r="S52" s="36"/>
      <c r="T52" s="34">
        <v>10.67</v>
      </c>
      <c r="U52" s="34">
        <v>8.2200000000000006</v>
      </c>
      <c r="V52" s="34">
        <v>13.12</v>
      </c>
      <c r="W52" s="36">
        <v>0.11700000000000001</v>
      </c>
      <c r="X52" s="242">
        <f t="shared" si="32"/>
        <v>4.6334896647559489</v>
      </c>
      <c r="Y52" s="36"/>
      <c r="Z52" s="34">
        <v>0.97</v>
      </c>
      <c r="AA52" s="34">
        <v>0.19</v>
      </c>
      <c r="AB52" s="34">
        <v>1.74</v>
      </c>
      <c r="AC52" s="36">
        <v>0.41</v>
      </c>
      <c r="AD52" s="242">
        <f t="shared" si="33"/>
        <v>0.42122633315963171</v>
      </c>
      <c r="AE52" s="36"/>
      <c r="AF52" s="34">
        <v>29.76</v>
      </c>
      <c r="AG52" s="34">
        <v>24.7</v>
      </c>
      <c r="AH52" s="34">
        <v>34.82</v>
      </c>
      <c r="AI52" s="36">
        <v>8.6999999999999994E-2</v>
      </c>
      <c r="AJ52" s="242">
        <f t="shared" si="34"/>
        <v>12.923397602918188</v>
      </c>
      <c r="AK52" s="36"/>
      <c r="AL52" s="34">
        <v>37.49</v>
      </c>
      <c r="AM52" s="34">
        <v>31.02</v>
      </c>
      <c r="AN52" s="34">
        <v>43.97</v>
      </c>
      <c r="AO52" s="36">
        <v>8.7999999999999995E-2</v>
      </c>
      <c r="AP52" s="242">
        <f t="shared" si="35"/>
        <v>16.280180649643913</v>
      </c>
      <c r="AQ52" s="36"/>
      <c r="AR52" s="34">
        <v>0.6</v>
      </c>
      <c r="AS52" s="34">
        <v>0</v>
      </c>
      <c r="AT52" s="34">
        <v>1.29</v>
      </c>
      <c r="AU52" s="36">
        <v>0.57499999999999996</v>
      </c>
      <c r="AV52" s="252">
        <f t="shared" si="36"/>
        <v>0.26055237102657636</v>
      </c>
    </row>
    <row r="53" spans="1:48" ht="12" customHeight="1" x14ac:dyDescent="0.25">
      <c r="A53" s="405" t="s">
        <v>231</v>
      </c>
      <c r="B53" s="318" t="s">
        <v>200</v>
      </c>
      <c r="C53" s="27">
        <v>173.96</v>
      </c>
      <c r="D53" s="27">
        <v>163.91</v>
      </c>
      <c r="E53" s="27">
        <v>184.01</v>
      </c>
      <c r="F53" s="29">
        <v>2.9000000000000001E-2</v>
      </c>
      <c r="G53" s="28"/>
      <c r="H53" s="27">
        <v>94.29</v>
      </c>
      <c r="I53" s="27">
        <v>86.2</v>
      </c>
      <c r="J53" s="27">
        <v>102.39</v>
      </c>
      <c r="K53" s="29">
        <v>4.3999999999999997E-2</v>
      </c>
      <c r="L53" s="240">
        <f t="shared" si="37"/>
        <v>54.202115428834219</v>
      </c>
      <c r="M53" s="29"/>
      <c r="N53" s="27">
        <v>40.83</v>
      </c>
      <c r="O53" s="27">
        <v>36.340000000000003</v>
      </c>
      <c r="P53" s="27">
        <v>45.32</v>
      </c>
      <c r="Q53" s="29">
        <v>5.6000000000000001E-2</v>
      </c>
      <c r="R53" s="240">
        <f t="shared" si="31"/>
        <v>23.470912853529544</v>
      </c>
      <c r="S53" s="29"/>
      <c r="T53" s="27">
        <v>4.84</v>
      </c>
      <c r="U53" s="27">
        <v>3.21</v>
      </c>
      <c r="V53" s="27">
        <v>6.47</v>
      </c>
      <c r="W53" s="29">
        <v>0.17199999999999999</v>
      </c>
      <c r="X53" s="240">
        <f t="shared" si="32"/>
        <v>2.782248792825937</v>
      </c>
      <c r="Y53" s="29"/>
      <c r="Z53" s="27">
        <v>3.6</v>
      </c>
      <c r="AA53" s="27">
        <v>2.33</v>
      </c>
      <c r="AB53" s="27">
        <v>4.88</v>
      </c>
      <c r="AC53" s="29">
        <v>0.18</v>
      </c>
      <c r="AD53" s="240">
        <f t="shared" si="33"/>
        <v>2.0694412508622673</v>
      </c>
      <c r="AE53" s="29"/>
      <c r="AF53" s="27">
        <v>12.69</v>
      </c>
      <c r="AG53" s="27">
        <v>10.43</v>
      </c>
      <c r="AH53" s="27">
        <v>14.95</v>
      </c>
      <c r="AI53" s="29">
        <v>9.0999999999999998E-2</v>
      </c>
      <c r="AJ53" s="240">
        <f t="shared" si="34"/>
        <v>7.2947804092894923</v>
      </c>
      <c r="AK53" s="29"/>
      <c r="AL53" s="27">
        <v>17.36</v>
      </c>
      <c r="AM53" s="27">
        <v>13.23</v>
      </c>
      <c r="AN53" s="27">
        <v>21.48</v>
      </c>
      <c r="AO53" s="29">
        <v>0.121</v>
      </c>
      <c r="AP53" s="240">
        <f t="shared" si="35"/>
        <v>9.9793055874913765</v>
      </c>
      <c r="AQ53" s="29"/>
      <c r="AR53" s="27">
        <v>0.34</v>
      </c>
      <c r="AS53" s="27">
        <v>0</v>
      </c>
      <c r="AT53" s="27">
        <v>0.68</v>
      </c>
      <c r="AU53" s="29">
        <v>0.505</v>
      </c>
      <c r="AV53" s="250">
        <f t="shared" si="36"/>
        <v>0.19544722924810304</v>
      </c>
    </row>
    <row r="54" spans="1:48" ht="12" customHeight="1" x14ac:dyDescent="0.25">
      <c r="A54" s="406"/>
      <c r="B54" s="315" t="s">
        <v>2</v>
      </c>
      <c r="C54" s="31">
        <v>114.53</v>
      </c>
      <c r="D54" s="31">
        <v>104.79</v>
      </c>
      <c r="E54" s="31">
        <v>124.26</v>
      </c>
      <c r="F54" s="33">
        <v>4.2999999999999997E-2</v>
      </c>
      <c r="G54" s="32"/>
      <c r="H54" s="31">
        <v>71.430000000000007</v>
      </c>
      <c r="I54" s="31">
        <v>63.64</v>
      </c>
      <c r="J54" s="31">
        <v>79.209999999999994</v>
      </c>
      <c r="K54" s="33">
        <v>5.6000000000000001E-2</v>
      </c>
      <c r="L54" s="241">
        <f t="shared" si="37"/>
        <v>62.367938531389164</v>
      </c>
      <c r="M54" s="33"/>
      <c r="N54" s="31">
        <v>26.28</v>
      </c>
      <c r="O54" s="31">
        <v>22.23</v>
      </c>
      <c r="P54" s="31">
        <v>30.34</v>
      </c>
      <c r="Q54" s="33">
        <v>7.9000000000000001E-2</v>
      </c>
      <c r="R54" s="241">
        <f t="shared" si="31"/>
        <v>22.94595302540819</v>
      </c>
      <c r="S54" s="33"/>
      <c r="T54" s="31">
        <v>2.5299999999999998</v>
      </c>
      <c r="U54" s="31">
        <v>1.03</v>
      </c>
      <c r="V54" s="31">
        <v>4.04</v>
      </c>
      <c r="W54" s="33">
        <v>0.30299999999999999</v>
      </c>
      <c r="X54" s="241">
        <f t="shared" si="32"/>
        <v>2.2090282022177594</v>
      </c>
      <c r="Y54" s="33"/>
      <c r="Z54" s="31">
        <v>2.88</v>
      </c>
      <c r="AA54" s="31">
        <v>1.66</v>
      </c>
      <c r="AB54" s="31">
        <v>4.0999999999999996</v>
      </c>
      <c r="AC54" s="33">
        <v>0.216</v>
      </c>
      <c r="AD54" s="241">
        <f t="shared" si="33"/>
        <v>2.5146249890858288</v>
      </c>
      <c r="AE54" s="33"/>
      <c r="AF54" s="31">
        <v>5.92</v>
      </c>
      <c r="AG54" s="31">
        <v>3.89</v>
      </c>
      <c r="AH54" s="31">
        <v>7.95</v>
      </c>
      <c r="AI54" s="33">
        <v>0.17499999999999999</v>
      </c>
      <c r="AJ54" s="241">
        <f t="shared" si="34"/>
        <v>5.1689513664542037</v>
      </c>
      <c r="AK54" s="33"/>
      <c r="AL54" s="31">
        <v>5.34</v>
      </c>
      <c r="AM54" s="31">
        <v>1.96</v>
      </c>
      <c r="AN54" s="31">
        <v>8.7200000000000006</v>
      </c>
      <c r="AO54" s="33">
        <v>0.32300000000000001</v>
      </c>
      <c r="AP54" s="241">
        <f t="shared" si="35"/>
        <v>4.6625338339299747</v>
      </c>
      <c r="AQ54" s="33"/>
      <c r="AR54" s="31">
        <v>0.14000000000000001</v>
      </c>
      <c r="AS54" s="31">
        <v>0</v>
      </c>
      <c r="AT54" s="31">
        <v>0.41</v>
      </c>
      <c r="AU54" s="33">
        <v>0.99199999999999999</v>
      </c>
      <c r="AV54" s="251">
        <f t="shared" si="36"/>
        <v>0.12223871474722781</v>
      </c>
    </row>
    <row r="55" spans="1:48" ht="12" customHeight="1" x14ac:dyDescent="0.25">
      <c r="A55" s="407"/>
      <c r="B55" s="320" t="s">
        <v>111</v>
      </c>
      <c r="C55" s="34">
        <v>59.43</v>
      </c>
      <c r="D55" s="34">
        <v>57.19</v>
      </c>
      <c r="E55" s="34">
        <v>61.66</v>
      </c>
      <c r="F55" s="36">
        <v>1.9E-2</v>
      </c>
      <c r="G55" s="35"/>
      <c r="H55" s="34">
        <v>22.87</v>
      </c>
      <c r="I55" s="34">
        <v>20.75</v>
      </c>
      <c r="J55" s="34">
        <v>24.99</v>
      </c>
      <c r="K55" s="36">
        <v>4.7E-2</v>
      </c>
      <c r="L55" s="242">
        <f t="shared" si="37"/>
        <v>38.482248022884072</v>
      </c>
      <c r="M55" s="36"/>
      <c r="N55" s="34">
        <v>14.55</v>
      </c>
      <c r="O55" s="34">
        <v>12.9</v>
      </c>
      <c r="P55" s="34">
        <v>16.190000000000001</v>
      </c>
      <c r="Q55" s="36">
        <v>5.8000000000000003E-2</v>
      </c>
      <c r="R55" s="242">
        <f t="shared" si="31"/>
        <v>24.482584553255933</v>
      </c>
      <c r="S55" s="36"/>
      <c r="T55" s="34">
        <v>2.31</v>
      </c>
      <c r="U55" s="34">
        <v>1.63</v>
      </c>
      <c r="V55" s="34">
        <v>2.98</v>
      </c>
      <c r="W55" s="36">
        <v>0.15</v>
      </c>
      <c r="X55" s="242">
        <f t="shared" si="32"/>
        <v>3.8869257950530036</v>
      </c>
      <c r="Y55" s="36"/>
      <c r="Z55" s="34">
        <v>0.72</v>
      </c>
      <c r="AA55" s="34">
        <v>0.39</v>
      </c>
      <c r="AB55" s="34">
        <v>1.06</v>
      </c>
      <c r="AC55" s="36">
        <v>0.23799999999999999</v>
      </c>
      <c r="AD55" s="242">
        <f t="shared" si="33"/>
        <v>1.2115093387178193</v>
      </c>
      <c r="AE55" s="36"/>
      <c r="AF55" s="34">
        <v>6.76</v>
      </c>
      <c r="AG55" s="34">
        <v>5.75</v>
      </c>
      <c r="AH55" s="34">
        <v>7.78</v>
      </c>
      <c r="AI55" s="36">
        <v>7.6999999999999999E-2</v>
      </c>
      <c r="AJ55" s="242">
        <f t="shared" si="34"/>
        <v>11.374726569072859</v>
      </c>
      <c r="AK55" s="36"/>
      <c r="AL55" s="34">
        <v>12.02</v>
      </c>
      <c r="AM55" s="34">
        <v>9.6199999999999992</v>
      </c>
      <c r="AN55" s="34">
        <v>14.41</v>
      </c>
      <c r="AO55" s="36">
        <v>0.10199999999999999</v>
      </c>
      <c r="AP55" s="242">
        <f t="shared" si="35"/>
        <v>20.225475349150258</v>
      </c>
      <c r="AQ55" s="36"/>
      <c r="AR55" s="34">
        <v>0.2</v>
      </c>
      <c r="AS55" s="34">
        <v>0</v>
      </c>
      <c r="AT55" s="34">
        <v>0.41</v>
      </c>
      <c r="AU55" s="36">
        <v>0.51300000000000001</v>
      </c>
      <c r="AV55" s="252">
        <f t="shared" si="36"/>
        <v>0.33653037186606094</v>
      </c>
    </row>
    <row r="56" spans="1:48" ht="12" customHeight="1" x14ac:dyDescent="0.25">
      <c r="A56" s="408" t="s">
        <v>232</v>
      </c>
      <c r="B56" s="318" t="s">
        <v>200</v>
      </c>
      <c r="C56" s="27">
        <v>128.69999999999999</v>
      </c>
      <c r="D56" s="27">
        <v>125</v>
      </c>
      <c r="E56" s="27">
        <v>132.4</v>
      </c>
      <c r="F56" s="29">
        <v>1.4999999999999999E-2</v>
      </c>
      <c r="G56" s="28"/>
      <c r="H56" s="27">
        <v>49.91</v>
      </c>
      <c r="I56" s="27">
        <v>46.05</v>
      </c>
      <c r="J56" s="27">
        <v>53.77</v>
      </c>
      <c r="K56" s="29">
        <v>3.9E-2</v>
      </c>
      <c r="L56" s="240">
        <f t="shared" si="37"/>
        <v>38.780108780108776</v>
      </c>
      <c r="M56" s="29"/>
      <c r="N56" s="27">
        <v>28.01</v>
      </c>
      <c r="O56" s="27">
        <v>25.3</v>
      </c>
      <c r="P56" s="27">
        <v>30.71</v>
      </c>
      <c r="Q56" s="29">
        <v>4.9000000000000002E-2</v>
      </c>
      <c r="R56" s="240">
        <f t="shared" si="31"/>
        <v>21.763791763791769</v>
      </c>
      <c r="S56" s="29"/>
      <c r="T56" s="27">
        <v>7.35</v>
      </c>
      <c r="U56" s="27">
        <v>6.18</v>
      </c>
      <c r="V56" s="27">
        <v>8.52</v>
      </c>
      <c r="W56" s="29">
        <v>8.1000000000000003E-2</v>
      </c>
      <c r="X56" s="240">
        <f t="shared" si="32"/>
        <v>5.7109557109557114</v>
      </c>
      <c r="Y56" s="29"/>
      <c r="Z56" s="27">
        <v>1.61</v>
      </c>
      <c r="AA56" s="27">
        <v>0.96</v>
      </c>
      <c r="AB56" s="27">
        <v>2.25</v>
      </c>
      <c r="AC56" s="29">
        <v>0.20399999999999999</v>
      </c>
      <c r="AD56" s="240">
        <f t="shared" si="33"/>
        <v>1.2509712509712512</v>
      </c>
      <c r="AE56" s="29"/>
      <c r="AF56" s="27">
        <v>10.77</v>
      </c>
      <c r="AG56" s="27">
        <v>9.1999999999999993</v>
      </c>
      <c r="AH56" s="27">
        <v>12.35</v>
      </c>
      <c r="AI56" s="29">
        <v>7.4999999999999997E-2</v>
      </c>
      <c r="AJ56" s="240">
        <f t="shared" si="34"/>
        <v>8.3682983682983689</v>
      </c>
      <c r="AK56" s="29"/>
      <c r="AL56" s="27">
        <v>28.23</v>
      </c>
      <c r="AM56" s="27">
        <v>25.35</v>
      </c>
      <c r="AN56" s="27">
        <v>31.1</v>
      </c>
      <c r="AO56" s="29">
        <v>5.1999999999999998E-2</v>
      </c>
      <c r="AP56" s="240">
        <f t="shared" si="35"/>
        <v>21.934731934731939</v>
      </c>
      <c r="AQ56" s="29"/>
      <c r="AR56" s="27">
        <v>2.83</v>
      </c>
      <c r="AS56" s="27">
        <v>1.94</v>
      </c>
      <c r="AT56" s="27">
        <v>3.72</v>
      </c>
      <c r="AU56" s="29">
        <v>0.16</v>
      </c>
      <c r="AV56" s="250">
        <f t="shared" si="36"/>
        <v>2.1989121989121991</v>
      </c>
    </row>
    <row r="57" spans="1:48" ht="12" customHeight="1" x14ac:dyDescent="0.25">
      <c r="A57" s="409"/>
      <c r="B57" s="315" t="s">
        <v>2</v>
      </c>
      <c r="C57" s="31">
        <v>52.88</v>
      </c>
      <c r="D57" s="31">
        <v>50.09</v>
      </c>
      <c r="E57" s="31">
        <v>55.67</v>
      </c>
      <c r="F57" s="33">
        <v>2.7E-2</v>
      </c>
      <c r="G57" s="32"/>
      <c r="H57" s="31">
        <v>28.64</v>
      </c>
      <c r="I57" s="31">
        <v>26.04</v>
      </c>
      <c r="J57" s="31">
        <v>31.24</v>
      </c>
      <c r="K57" s="33">
        <v>4.5999999999999999E-2</v>
      </c>
      <c r="L57" s="241">
        <f t="shared" si="37"/>
        <v>54.160363086232977</v>
      </c>
      <c r="M57" s="33"/>
      <c r="N57" s="31">
        <v>11.33</v>
      </c>
      <c r="O57" s="31">
        <v>9.81</v>
      </c>
      <c r="P57" s="31">
        <v>12.84</v>
      </c>
      <c r="Q57" s="33">
        <v>6.8000000000000005E-2</v>
      </c>
      <c r="R57" s="241">
        <f t="shared" si="31"/>
        <v>21.425869894099847</v>
      </c>
      <c r="S57" s="33"/>
      <c r="T57" s="31">
        <v>3.17</v>
      </c>
      <c r="U57" s="31">
        <v>2.4300000000000002</v>
      </c>
      <c r="V57" s="31">
        <v>3.91</v>
      </c>
      <c r="W57" s="33">
        <v>0.11899999999999999</v>
      </c>
      <c r="X57" s="241">
        <f t="shared" si="32"/>
        <v>5.994704992435703</v>
      </c>
      <c r="Y57" s="33"/>
      <c r="Z57" s="31">
        <v>0.82</v>
      </c>
      <c r="AA57" s="31">
        <v>0.34</v>
      </c>
      <c r="AB57" s="31">
        <v>1.3</v>
      </c>
      <c r="AC57" s="33">
        <v>0.29899999999999999</v>
      </c>
      <c r="AD57" s="241">
        <f t="shared" si="33"/>
        <v>1.550680786686838</v>
      </c>
      <c r="AE57" s="33"/>
      <c r="AF57" s="31">
        <v>3.16</v>
      </c>
      <c r="AG57" s="31">
        <v>2.4300000000000002</v>
      </c>
      <c r="AH57" s="31">
        <v>3.89</v>
      </c>
      <c r="AI57" s="33">
        <v>0.11799999999999999</v>
      </c>
      <c r="AJ57" s="241">
        <f t="shared" si="34"/>
        <v>5.9757942511346442</v>
      </c>
      <c r="AK57" s="33"/>
      <c r="AL57" s="31">
        <v>4.2</v>
      </c>
      <c r="AM57" s="31">
        <v>3.14</v>
      </c>
      <c r="AN57" s="31">
        <v>5.27</v>
      </c>
      <c r="AO57" s="33">
        <v>0.129</v>
      </c>
      <c r="AP57" s="241">
        <f t="shared" si="35"/>
        <v>7.9425113464447801</v>
      </c>
      <c r="AQ57" s="33"/>
      <c r="AR57" s="31">
        <v>1.56</v>
      </c>
      <c r="AS57" s="31">
        <v>0.89</v>
      </c>
      <c r="AT57" s="31">
        <v>2.23</v>
      </c>
      <c r="AU57" s="33">
        <v>0.221</v>
      </c>
      <c r="AV57" s="251">
        <f t="shared" si="36"/>
        <v>2.9500756429652042</v>
      </c>
    </row>
    <row r="58" spans="1:48" ht="12" customHeight="1" x14ac:dyDescent="0.25">
      <c r="A58" s="409"/>
      <c r="B58" s="320" t="s">
        <v>111</v>
      </c>
      <c r="C58" s="34">
        <v>75.819999999999993</v>
      </c>
      <c r="D58" s="34">
        <v>73.400000000000006</v>
      </c>
      <c r="E58" s="34">
        <v>78.239999999999995</v>
      </c>
      <c r="F58" s="36">
        <v>1.6E-2</v>
      </c>
      <c r="G58" s="35"/>
      <c r="H58" s="34">
        <v>21.27</v>
      </c>
      <c r="I58" s="34">
        <v>18.399999999999999</v>
      </c>
      <c r="J58" s="34">
        <v>24.13</v>
      </c>
      <c r="K58" s="36">
        <v>6.9000000000000006E-2</v>
      </c>
      <c r="L58" s="242">
        <f t="shared" si="37"/>
        <v>28.053284093906623</v>
      </c>
      <c r="M58" s="36"/>
      <c r="N58" s="34">
        <v>16.68</v>
      </c>
      <c r="O58" s="34">
        <v>14.44</v>
      </c>
      <c r="P58" s="34">
        <v>18.920000000000002</v>
      </c>
      <c r="Q58" s="36">
        <v>6.9000000000000006E-2</v>
      </c>
      <c r="R58" s="242">
        <f t="shared" si="31"/>
        <v>21.999472434713798</v>
      </c>
      <c r="S58" s="36"/>
      <c r="T58" s="34">
        <v>4.18</v>
      </c>
      <c r="U58" s="34">
        <v>3.25</v>
      </c>
      <c r="V58" s="34">
        <v>5.1100000000000003</v>
      </c>
      <c r="W58" s="36">
        <v>0.114</v>
      </c>
      <c r="X58" s="242">
        <f t="shared" si="32"/>
        <v>5.5130572408335539</v>
      </c>
      <c r="Y58" s="36"/>
      <c r="Z58" s="34">
        <v>0.79</v>
      </c>
      <c r="AA58" s="34">
        <v>0.37</v>
      </c>
      <c r="AB58" s="34">
        <v>1.21</v>
      </c>
      <c r="AC58" s="36">
        <v>0.27300000000000002</v>
      </c>
      <c r="AD58" s="242">
        <f t="shared" si="33"/>
        <v>1.0419414402532314</v>
      </c>
      <c r="AE58" s="36"/>
      <c r="AF58" s="34">
        <v>7.61</v>
      </c>
      <c r="AG58" s="34">
        <v>6.23</v>
      </c>
      <c r="AH58" s="34">
        <v>8.99</v>
      </c>
      <c r="AI58" s="36">
        <v>9.2999999999999999E-2</v>
      </c>
      <c r="AJ58" s="242">
        <f t="shared" si="34"/>
        <v>10.036929570034294</v>
      </c>
      <c r="AK58" s="36"/>
      <c r="AL58" s="34">
        <v>24.03</v>
      </c>
      <c r="AM58" s="34">
        <v>21.41</v>
      </c>
      <c r="AN58" s="34">
        <v>26.64</v>
      </c>
      <c r="AO58" s="36">
        <v>5.6000000000000001E-2</v>
      </c>
      <c r="AP58" s="242">
        <f t="shared" si="35"/>
        <v>31.693484568715384</v>
      </c>
      <c r="AQ58" s="36"/>
      <c r="AR58" s="34">
        <v>1.27</v>
      </c>
      <c r="AS58" s="34">
        <v>0.68</v>
      </c>
      <c r="AT58" s="34">
        <v>1.86</v>
      </c>
      <c r="AU58" s="36">
        <v>0.23599999999999999</v>
      </c>
      <c r="AV58" s="252">
        <f t="shared" si="36"/>
        <v>1.6750197836982328</v>
      </c>
    </row>
    <row r="59" spans="1:48" ht="12" customHeight="1" x14ac:dyDescent="0.25">
      <c r="A59" s="405" t="s">
        <v>233</v>
      </c>
      <c r="B59" s="318" t="s">
        <v>200</v>
      </c>
      <c r="C59" s="27">
        <v>376.99</v>
      </c>
      <c r="D59" s="27">
        <v>363.72</v>
      </c>
      <c r="E59" s="27">
        <v>390.26</v>
      </c>
      <c r="F59" s="29">
        <v>1.7999999999999999E-2</v>
      </c>
      <c r="G59" s="28"/>
      <c r="H59" s="27">
        <v>216.15</v>
      </c>
      <c r="I59" s="27">
        <v>205.04</v>
      </c>
      <c r="J59" s="27">
        <v>227.25</v>
      </c>
      <c r="K59" s="29">
        <v>2.5999999999999999E-2</v>
      </c>
      <c r="L59" s="240">
        <f t="shared" si="37"/>
        <v>57.335738348497308</v>
      </c>
      <c r="M59" s="29"/>
      <c r="N59" s="27">
        <v>100.97</v>
      </c>
      <c r="O59" s="27">
        <v>92.56</v>
      </c>
      <c r="P59" s="27">
        <v>109.37</v>
      </c>
      <c r="Q59" s="29">
        <v>4.2000000000000003E-2</v>
      </c>
      <c r="R59" s="240">
        <f t="shared" si="31"/>
        <v>26.783203798509241</v>
      </c>
      <c r="S59" s="29"/>
      <c r="T59" s="27">
        <v>19.170000000000002</v>
      </c>
      <c r="U59" s="27">
        <v>14.9</v>
      </c>
      <c r="V59" s="27">
        <v>23.43</v>
      </c>
      <c r="W59" s="29">
        <v>0.113</v>
      </c>
      <c r="X59" s="240">
        <f t="shared" si="32"/>
        <v>5.0850155176529883</v>
      </c>
      <c r="Y59" s="29"/>
      <c r="Z59" s="27">
        <v>6.58</v>
      </c>
      <c r="AA59" s="27">
        <v>4.2699999999999996</v>
      </c>
      <c r="AB59" s="27">
        <v>8.89</v>
      </c>
      <c r="AC59" s="29">
        <v>0.17899999999999999</v>
      </c>
      <c r="AD59" s="240">
        <f t="shared" si="33"/>
        <v>1.7454043873842806</v>
      </c>
      <c r="AE59" s="29"/>
      <c r="AF59" s="27">
        <v>19.57</v>
      </c>
      <c r="AG59" s="27">
        <v>16.41</v>
      </c>
      <c r="AH59" s="27">
        <v>22.74</v>
      </c>
      <c r="AI59" s="29">
        <v>8.2000000000000003E-2</v>
      </c>
      <c r="AJ59" s="240">
        <f t="shared" si="34"/>
        <v>5.1911191278283244</v>
      </c>
      <c r="AK59" s="29"/>
      <c r="AL59" s="27">
        <v>14.18</v>
      </c>
      <c r="AM59" s="27">
        <v>9.82</v>
      </c>
      <c r="AN59" s="27">
        <v>18.53</v>
      </c>
      <c r="AO59" s="29">
        <v>0.157</v>
      </c>
      <c r="AP59" s="240">
        <f t="shared" si="35"/>
        <v>3.7613729807156688</v>
      </c>
      <c r="AQ59" s="29"/>
      <c r="AR59" s="27">
        <v>0.38</v>
      </c>
      <c r="AS59" s="27">
        <v>0</v>
      </c>
      <c r="AT59" s="27">
        <v>0.9</v>
      </c>
      <c r="AU59" s="29">
        <v>0.71299999999999997</v>
      </c>
      <c r="AV59" s="250">
        <f t="shared" si="36"/>
        <v>0.10079842966656942</v>
      </c>
    </row>
    <row r="60" spans="1:48" ht="12" customHeight="1" x14ac:dyDescent="0.25">
      <c r="A60" s="406"/>
      <c r="B60" s="315" t="s">
        <v>2</v>
      </c>
      <c r="C60" s="31">
        <v>179.68</v>
      </c>
      <c r="D60" s="31">
        <v>168.22</v>
      </c>
      <c r="E60" s="31">
        <v>191.15</v>
      </c>
      <c r="F60" s="33">
        <v>3.3000000000000002E-2</v>
      </c>
      <c r="G60" s="32"/>
      <c r="H60" s="31">
        <v>112.88</v>
      </c>
      <c r="I60" s="31">
        <v>103.75</v>
      </c>
      <c r="J60" s="31">
        <v>122.01</v>
      </c>
      <c r="K60" s="33">
        <v>4.1000000000000002E-2</v>
      </c>
      <c r="L60" s="241">
        <f t="shared" si="37"/>
        <v>62.822796081923414</v>
      </c>
      <c r="M60" s="33"/>
      <c r="N60" s="31">
        <v>44.92</v>
      </c>
      <c r="O60" s="31">
        <v>39.18</v>
      </c>
      <c r="P60" s="31">
        <v>50.66</v>
      </c>
      <c r="Q60" s="33">
        <v>6.5000000000000002E-2</v>
      </c>
      <c r="R60" s="241">
        <f t="shared" si="31"/>
        <v>25</v>
      </c>
      <c r="S60" s="33"/>
      <c r="T60" s="31">
        <v>5.83</v>
      </c>
      <c r="U60" s="31">
        <v>2.92</v>
      </c>
      <c r="V60" s="31">
        <v>8.73</v>
      </c>
      <c r="W60" s="33">
        <v>0.255</v>
      </c>
      <c r="X60" s="241">
        <f t="shared" si="32"/>
        <v>3.2446571682991983</v>
      </c>
      <c r="Y60" s="33"/>
      <c r="Z60" s="31">
        <v>5.96</v>
      </c>
      <c r="AA60" s="31">
        <v>3.76</v>
      </c>
      <c r="AB60" s="31">
        <v>8.15</v>
      </c>
      <c r="AC60" s="33">
        <v>0.188</v>
      </c>
      <c r="AD60" s="241">
        <f t="shared" si="33"/>
        <v>3.3170080142475507</v>
      </c>
      <c r="AE60" s="33"/>
      <c r="AF60" s="31">
        <v>7.7</v>
      </c>
      <c r="AG60" s="31">
        <v>5.68</v>
      </c>
      <c r="AH60" s="31">
        <v>9.7200000000000006</v>
      </c>
      <c r="AI60" s="33">
        <v>0.13400000000000001</v>
      </c>
      <c r="AJ60" s="241">
        <f t="shared" si="34"/>
        <v>4.2853962600178095</v>
      </c>
      <c r="AK60" s="33"/>
      <c r="AL60" s="31">
        <v>2.2400000000000002</v>
      </c>
      <c r="AM60" s="31">
        <v>0.31</v>
      </c>
      <c r="AN60" s="31">
        <v>4.17</v>
      </c>
      <c r="AO60" s="33">
        <v>0.44</v>
      </c>
      <c r="AP60" s="241">
        <f t="shared" si="35"/>
        <v>1.2466607301869992</v>
      </c>
      <c r="AQ60" s="33"/>
      <c r="AR60" s="31">
        <v>0.16</v>
      </c>
      <c r="AS60" s="31">
        <v>0</v>
      </c>
      <c r="AT60" s="31">
        <v>0.49</v>
      </c>
      <c r="AU60" s="33">
        <v>1</v>
      </c>
      <c r="AV60" s="251">
        <f t="shared" si="36"/>
        <v>8.9047195013357075E-2</v>
      </c>
    </row>
    <row r="61" spans="1:48" ht="12" customHeight="1" x14ac:dyDescent="0.25">
      <c r="A61" s="407"/>
      <c r="B61" s="320" t="s">
        <v>111</v>
      </c>
      <c r="C61" s="34">
        <v>197.31</v>
      </c>
      <c r="D61" s="34">
        <v>190.6</v>
      </c>
      <c r="E61" s="34">
        <v>204.01</v>
      </c>
      <c r="F61" s="36">
        <v>1.7000000000000001E-2</v>
      </c>
      <c r="G61" s="35"/>
      <c r="H61" s="34">
        <v>103.26</v>
      </c>
      <c r="I61" s="34">
        <v>97.03</v>
      </c>
      <c r="J61" s="34">
        <v>109.5</v>
      </c>
      <c r="K61" s="36">
        <v>3.1E-2</v>
      </c>
      <c r="L61" s="242">
        <f t="shared" si="37"/>
        <v>52.333890831686183</v>
      </c>
      <c r="M61" s="36"/>
      <c r="N61" s="34">
        <v>56.05</v>
      </c>
      <c r="O61" s="34">
        <v>50.19</v>
      </c>
      <c r="P61" s="34">
        <v>61.9</v>
      </c>
      <c r="Q61" s="36">
        <v>5.2999999999999999E-2</v>
      </c>
      <c r="R61" s="242">
        <f t="shared" si="31"/>
        <v>28.407075160914296</v>
      </c>
      <c r="S61" s="36"/>
      <c r="T61" s="34">
        <v>13.34</v>
      </c>
      <c r="U61" s="34">
        <v>10.23</v>
      </c>
      <c r="V61" s="34">
        <v>16.45</v>
      </c>
      <c r="W61" s="36">
        <v>0.11899999999999999</v>
      </c>
      <c r="X61" s="242">
        <f t="shared" si="32"/>
        <v>6.760934569966043</v>
      </c>
      <c r="Y61" s="36"/>
      <c r="Z61" s="34">
        <v>0.63</v>
      </c>
      <c r="AA61" s="34">
        <v>0.09</v>
      </c>
      <c r="AB61" s="34">
        <v>1.17</v>
      </c>
      <c r="AC61" s="36">
        <v>0.44</v>
      </c>
      <c r="AD61" s="242">
        <f t="shared" si="33"/>
        <v>0.31929451117530788</v>
      </c>
      <c r="AE61" s="36"/>
      <c r="AF61" s="34">
        <v>11.87</v>
      </c>
      <c r="AG61" s="34">
        <v>9.5500000000000007</v>
      </c>
      <c r="AH61" s="34">
        <v>14.19</v>
      </c>
      <c r="AI61" s="36">
        <v>0.1</v>
      </c>
      <c r="AJ61" s="242">
        <f t="shared" si="34"/>
        <v>6.0159140438903247</v>
      </c>
      <c r="AK61" s="36"/>
      <c r="AL61" s="34">
        <v>11.94</v>
      </c>
      <c r="AM61" s="34">
        <v>8.0299999999999994</v>
      </c>
      <c r="AN61" s="34">
        <v>15.85</v>
      </c>
      <c r="AO61" s="36">
        <v>0.16700000000000001</v>
      </c>
      <c r="AP61" s="242">
        <f t="shared" si="35"/>
        <v>6.0513912117986921</v>
      </c>
      <c r="AQ61" s="36"/>
      <c r="AR61" s="34">
        <v>0.21</v>
      </c>
      <c r="AS61" s="34">
        <v>0</v>
      </c>
      <c r="AT61" s="34">
        <v>0.63</v>
      </c>
      <c r="AU61" s="36">
        <v>1</v>
      </c>
      <c r="AV61" s="252">
        <f t="shared" si="36"/>
        <v>0.10643150372510261</v>
      </c>
    </row>
    <row r="62" spans="1:48" ht="12" customHeight="1" x14ac:dyDescent="0.25">
      <c r="A62" s="408" t="s">
        <v>234</v>
      </c>
      <c r="B62" s="318" t="s">
        <v>200</v>
      </c>
      <c r="C62" s="27">
        <v>447.28</v>
      </c>
      <c r="D62" s="27">
        <v>422.6</v>
      </c>
      <c r="E62" s="27">
        <v>471.97</v>
      </c>
      <c r="F62" s="29">
        <v>2.8000000000000001E-2</v>
      </c>
      <c r="G62" s="28"/>
      <c r="H62" s="27">
        <v>208.98</v>
      </c>
      <c r="I62" s="27">
        <v>190.64</v>
      </c>
      <c r="J62" s="27">
        <v>227.33</v>
      </c>
      <c r="K62" s="29">
        <v>4.4999999999999998E-2</v>
      </c>
      <c r="L62" s="240">
        <f t="shared" si="37"/>
        <v>46.722411017707024</v>
      </c>
      <c r="M62" s="29"/>
      <c r="N62" s="27">
        <v>137.78</v>
      </c>
      <c r="O62" s="27">
        <v>123.91</v>
      </c>
      <c r="P62" s="27">
        <v>151.65</v>
      </c>
      <c r="Q62" s="29">
        <v>5.0999999999999997E-2</v>
      </c>
      <c r="R62" s="240">
        <f t="shared" si="31"/>
        <v>30.803970667143627</v>
      </c>
      <c r="S62" s="29"/>
      <c r="T62" s="27">
        <v>14.85</v>
      </c>
      <c r="U62" s="27">
        <v>9.83</v>
      </c>
      <c r="V62" s="27">
        <v>19.87</v>
      </c>
      <c r="W62" s="29">
        <v>0.17299999999999999</v>
      </c>
      <c r="X62" s="240">
        <f t="shared" si="32"/>
        <v>3.3200679663745305</v>
      </c>
      <c r="Y62" s="29"/>
      <c r="Z62" s="27">
        <v>4.63</v>
      </c>
      <c r="AA62" s="27">
        <v>2.17</v>
      </c>
      <c r="AB62" s="27">
        <v>7.1</v>
      </c>
      <c r="AC62" s="29">
        <v>0.27100000000000002</v>
      </c>
      <c r="AD62" s="240">
        <f t="shared" si="33"/>
        <v>1.0351457699874798</v>
      </c>
      <c r="AE62" s="29"/>
      <c r="AF62" s="27">
        <v>37.869999999999997</v>
      </c>
      <c r="AG62" s="27">
        <v>32.47</v>
      </c>
      <c r="AH62" s="27">
        <v>43.27</v>
      </c>
      <c r="AI62" s="29">
        <v>7.2999999999999995E-2</v>
      </c>
      <c r="AJ62" s="240">
        <f t="shared" si="34"/>
        <v>8.4667322482561254</v>
      </c>
      <c r="AK62" s="29"/>
      <c r="AL62" s="27">
        <v>36.5</v>
      </c>
      <c r="AM62" s="27">
        <v>30.39</v>
      </c>
      <c r="AN62" s="27">
        <v>42.6</v>
      </c>
      <c r="AO62" s="29">
        <v>8.5000000000000006E-2</v>
      </c>
      <c r="AP62" s="240">
        <f t="shared" si="35"/>
        <v>8.1604364156680393</v>
      </c>
      <c r="AQ62" s="29"/>
      <c r="AR62" s="27">
        <v>6.67</v>
      </c>
      <c r="AS62" s="27">
        <v>3.85</v>
      </c>
      <c r="AT62" s="27">
        <v>9.48</v>
      </c>
      <c r="AU62" s="29">
        <v>0.215</v>
      </c>
      <c r="AV62" s="250">
        <f t="shared" si="36"/>
        <v>1.4912359148631731</v>
      </c>
    </row>
    <row r="63" spans="1:48" ht="12" customHeight="1" x14ac:dyDescent="0.25">
      <c r="A63" s="409"/>
      <c r="B63" s="315" t="s">
        <v>2</v>
      </c>
      <c r="C63" s="31">
        <v>232.03</v>
      </c>
      <c r="D63" s="31">
        <v>209.31</v>
      </c>
      <c r="E63" s="31">
        <v>254.74</v>
      </c>
      <c r="F63" s="33">
        <v>0.05</v>
      </c>
      <c r="G63" s="32"/>
      <c r="H63" s="31">
        <v>117.28</v>
      </c>
      <c r="I63" s="31">
        <v>100.95</v>
      </c>
      <c r="J63" s="31">
        <v>133.61000000000001</v>
      </c>
      <c r="K63" s="33">
        <v>7.0999999999999994E-2</v>
      </c>
      <c r="L63" s="241">
        <f t="shared" si="37"/>
        <v>50.545188122225568</v>
      </c>
      <c r="M63" s="33"/>
      <c r="N63" s="31">
        <v>80.38</v>
      </c>
      <c r="O63" s="31">
        <v>68.03</v>
      </c>
      <c r="P63" s="31">
        <v>92.73</v>
      </c>
      <c r="Q63" s="33">
        <v>7.8E-2</v>
      </c>
      <c r="R63" s="241">
        <f t="shared" si="31"/>
        <v>34.642072145843208</v>
      </c>
      <c r="S63" s="33"/>
      <c r="T63" s="31">
        <v>8.35</v>
      </c>
      <c r="U63" s="31">
        <v>4.05</v>
      </c>
      <c r="V63" s="31">
        <v>12.65</v>
      </c>
      <c r="W63" s="33">
        <v>0.26300000000000001</v>
      </c>
      <c r="X63" s="241">
        <f t="shared" si="32"/>
        <v>3.5986725854415376</v>
      </c>
      <c r="Y63" s="33"/>
      <c r="Z63" s="31">
        <v>2.2799999999999998</v>
      </c>
      <c r="AA63" s="31">
        <v>0.32</v>
      </c>
      <c r="AB63" s="31">
        <v>4.24</v>
      </c>
      <c r="AC63" s="33">
        <v>0.439</v>
      </c>
      <c r="AD63" s="241">
        <f t="shared" si="33"/>
        <v>0.98263155626427612</v>
      </c>
      <c r="AE63" s="33"/>
      <c r="AF63" s="31">
        <v>17.38</v>
      </c>
      <c r="AG63" s="31">
        <v>12.82</v>
      </c>
      <c r="AH63" s="31">
        <v>21.95</v>
      </c>
      <c r="AI63" s="33">
        <v>0.13400000000000001</v>
      </c>
      <c r="AJ63" s="241">
        <f t="shared" si="34"/>
        <v>7.490410722751367</v>
      </c>
      <c r="AK63" s="33"/>
      <c r="AL63" s="31">
        <v>2.13</v>
      </c>
      <c r="AM63" s="31">
        <v>0.54</v>
      </c>
      <c r="AN63" s="31">
        <v>3.72</v>
      </c>
      <c r="AO63" s="33">
        <v>0.38100000000000001</v>
      </c>
      <c r="AP63" s="241">
        <f t="shared" si="35"/>
        <v>0.91798474335215274</v>
      </c>
      <c r="AQ63" s="33"/>
      <c r="AR63" s="31">
        <v>4.2300000000000004</v>
      </c>
      <c r="AS63" s="31">
        <v>1.82</v>
      </c>
      <c r="AT63" s="31">
        <v>6.63</v>
      </c>
      <c r="AU63" s="33">
        <v>0.28999999999999998</v>
      </c>
      <c r="AV63" s="251">
        <f t="shared" si="36"/>
        <v>1.823040124121881</v>
      </c>
    </row>
    <row r="64" spans="1:48" ht="12" customHeight="1" x14ac:dyDescent="0.25">
      <c r="A64" s="409"/>
      <c r="B64" s="320" t="s">
        <v>111</v>
      </c>
      <c r="C64" s="34">
        <v>215.26</v>
      </c>
      <c r="D64" s="34">
        <v>207.25</v>
      </c>
      <c r="E64" s="34">
        <v>223.27</v>
      </c>
      <c r="F64" s="36">
        <v>1.9E-2</v>
      </c>
      <c r="G64" s="35"/>
      <c r="H64" s="34">
        <v>91.7</v>
      </c>
      <c r="I64" s="34">
        <v>84.2</v>
      </c>
      <c r="J64" s="34">
        <v>99.2</v>
      </c>
      <c r="K64" s="36">
        <v>4.2000000000000003E-2</v>
      </c>
      <c r="L64" s="242">
        <f t="shared" si="37"/>
        <v>42.599646938585899</v>
      </c>
      <c r="M64" s="36"/>
      <c r="N64" s="34">
        <v>57.4</v>
      </c>
      <c r="O64" s="34">
        <v>51.16</v>
      </c>
      <c r="P64" s="34">
        <v>63.65</v>
      </c>
      <c r="Q64" s="36">
        <v>5.6000000000000001E-2</v>
      </c>
      <c r="R64" s="242">
        <f t="shared" si="31"/>
        <v>26.665427854687358</v>
      </c>
      <c r="S64" s="36"/>
      <c r="T64" s="34">
        <v>6.5</v>
      </c>
      <c r="U64" s="34">
        <v>3.96</v>
      </c>
      <c r="V64" s="34">
        <v>9.0399999999999991</v>
      </c>
      <c r="W64" s="36">
        <v>0.2</v>
      </c>
      <c r="X64" s="242">
        <f t="shared" si="32"/>
        <v>3.0196041995726097</v>
      </c>
      <c r="Y64" s="36"/>
      <c r="Z64" s="34">
        <v>2.36</v>
      </c>
      <c r="AA64" s="34">
        <v>0.85</v>
      </c>
      <c r="AB64" s="34">
        <v>3.86</v>
      </c>
      <c r="AC64" s="36">
        <v>0.32600000000000001</v>
      </c>
      <c r="AD64" s="242">
        <f t="shared" si="33"/>
        <v>1.0963486016909785</v>
      </c>
      <c r="AE64" s="36"/>
      <c r="AF64" s="34">
        <v>20.49</v>
      </c>
      <c r="AG64" s="34">
        <v>17.55</v>
      </c>
      <c r="AH64" s="34">
        <v>23.42</v>
      </c>
      <c r="AI64" s="36">
        <v>7.2999999999999995E-2</v>
      </c>
      <c r="AJ64" s="242">
        <f t="shared" si="34"/>
        <v>9.5187215460373498</v>
      </c>
      <c r="AK64" s="36"/>
      <c r="AL64" s="34">
        <v>34.369999999999997</v>
      </c>
      <c r="AM64" s="34">
        <v>28.48</v>
      </c>
      <c r="AN64" s="34">
        <v>40.25</v>
      </c>
      <c r="AO64" s="36">
        <v>8.6999999999999994E-2</v>
      </c>
      <c r="AP64" s="242">
        <f t="shared" si="35"/>
        <v>15.966737898355476</v>
      </c>
      <c r="AQ64" s="36"/>
      <c r="AR64" s="34">
        <v>2.44</v>
      </c>
      <c r="AS64" s="34">
        <v>0.92</v>
      </c>
      <c r="AT64" s="34">
        <v>3.96</v>
      </c>
      <c r="AU64" s="36">
        <v>0.317</v>
      </c>
      <c r="AV64" s="252">
        <f t="shared" si="36"/>
        <v>1.1335129610703336</v>
      </c>
    </row>
    <row r="65" spans="1:48" ht="12" customHeight="1" x14ac:dyDescent="0.25">
      <c r="A65" s="405" t="s">
        <v>235</v>
      </c>
      <c r="B65" s="318" t="s">
        <v>200</v>
      </c>
      <c r="C65" s="27">
        <v>10.77</v>
      </c>
      <c r="D65" s="27">
        <v>10.34</v>
      </c>
      <c r="E65" s="27">
        <v>11.2</v>
      </c>
      <c r="F65" s="29">
        <v>0.02</v>
      </c>
      <c r="G65" s="28"/>
      <c r="H65" s="27">
        <v>1.57</v>
      </c>
      <c r="I65" s="27">
        <v>1.24</v>
      </c>
      <c r="J65" s="27">
        <v>1.9</v>
      </c>
      <c r="K65" s="29">
        <v>0.107</v>
      </c>
      <c r="L65" s="240">
        <f t="shared" si="37"/>
        <v>14.577530176415971</v>
      </c>
      <c r="M65" s="29"/>
      <c r="N65" s="27">
        <v>2.83</v>
      </c>
      <c r="O65" s="27">
        <v>2.4700000000000002</v>
      </c>
      <c r="P65" s="27">
        <v>3.18</v>
      </c>
      <c r="Q65" s="29">
        <v>6.4000000000000001E-2</v>
      </c>
      <c r="R65" s="240">
        <f t="shared" si="31"/>
        <v>26.27669452181987</v>
      </c>
      <c r="S65" s="29"/>
      <c r="T65" s="27">
        <v>0.33</v>
      </c>
      <c r="U65" s="27">
        <v>0.2</v>
      </c>
      <c r="V65" s="27">
        <v>0.45</v>
      </c>
      <c r="W65" s="29">
        <v>0.19700000000000001</v>
      </c>
      <c r="X65" s="240">
        <f t="shared" si="32"/>
        <v>3.0640668523676884</v>
      </c>
      <c r="Y65" s="29"/>
      <c r="Z65" s="27">
        <v>0.12</v>
      </c>
      <c r="AA65" s="27">
        <v>0.06</v>
      </c>
      <c r="AB65" s="27">
        <v>0.19</v>
      </c>
      <c r="AC65" s="29">
        <v>0.26900000000000002</v>
      </c>
      <c r="AD65" s="240">
        <f t="shared" si="33"/>
        <v>1.1142061281337048</v>
      </c>
      <c r="AE65" s="29"/>
      <c r="AF65" s="27">
        <v>1.47</v>
      </c>
      <c r="AG65" s="27">
        <v>1.18</v>
      </c>
      <c r="AH65" s="27">
        <v>1.75</v>
      </c>
      <c r="AI65" s="29">
        <v>9.9000000000000005E-2</v>
      </c>
      <c r="AJ65" s="240">
        <f t="shared" si="34"/>
        <v>13.649025069637883</v>
      </c>
      <c r="AK65" s="29"/>
      <c r="AL65" s="27">
        <v>4.1900000000000004</v>
      </c>
      <c r="AM65" s="27">
        <v>3.59</v>
      </c>
      <c r="AN65" s="27">
        <v>4.79</v>
      </c>
      <c r="AO65" s="29">
        <v>7.2999999999999995E-2</v>
      </c>
      <c r="AP65" s="240">
        <f t="shared" si="35"/>
        <v>38.904363974001861</v>
      </c>
      <c r="AQ65" s="29"/>
      <c r="AR65" s="27">
        <v>0.26</v>
      </c>
      <c r="AS65" s="27">
        <v>0.16</v>
      </c>
      <c r="AT65" s="27">
        <v>0.37</v>
      </c>
      <c r="AU65" s="29">
        <v>0.21</v>
      </c>
      <c r="AV65" s="250">
        <f t="shared" si="36"/>
        <v>2.4141132776230272</v>
      </c>
    </row>
    <row r="66" spans="1:48" ht="12" customHeight="1" x14ac:dyDescent="0.25">
      <c r="A66" s="406"/>
      <c r="B66" s="315" t="s">
        <v>2</v>
      </c>
      <c r="C66" s="31">
        <v>2.62</v>
      </c>
      <c r="D66" s="31">
        <v>2.44</v>
      </c>
      <c r="E66" s="31">
        <v>2.81</v>
      </c>
      <c r="F66" s="33">
        <v>3.5999999999999997E-2</v>
      </c>
      <c r="G66" s="32"/>
      <c r="H66" s="31">
        <v>0.86</v>
      </c>
      <c r="I66" s="31">
        <v>0.64</v>
      </c>
      <c r="J66" s="31">
        <v>1.07</v>
      </c>
      <c r="K66" s="33">
        <v>0.128</v>
      </c>
      <c r="L66" s="241">
        <f t="shared" si="37"/>
        <v>32.824427480916029</v>
      </c>
      <c r="M66" s="33"/>
      <c r="N66" s="31">
        <v>0.84</v>
      </c>
      <c r="O66" s="31">
        <v>0.72</v>
      </c>
      <c r="P66" s="31">
        <v>0.96</v>
      </c>
      <c r="Q66" s="33">
        <v>7.1999999999999995E-2</v>
      </c>
      <c r="R66" s="241">
        <f t="shared" si="31"/>
        <v>32.061068702290072</v>
      </c>
      <c r="S66" s="33"/>
      <c r="T66" s="31">
        <v>0.15</v>
      </c>
      <c r="U66" s="31">
        <v>0.08</v>
      </c>
      <c r="V66" s="31">
        <v>0.23</v>
      </c>
      <c r="W66" s="33">
        <v>0.25</v>
      </c>
      <c r="X66" s="241">
        <f t="shared" si="32"/>
        <v>5.7251908396946565</v>
      </c>
      <c r="Y66" s="33"/>
      <c r="Z66" s="31">
        <v>7.0000000000000007E-2</v>
      </c>
      <c r="AA66" s="31">
        <v>0.03</v>
      </c>
      <c r="AB66" s="31">
        <v>0.11</v>
      </c>
      <c r="AC66" s="33">
        <v>0.27200000000000002</v>
      </c>
      <c r="AD66" s="241">
        <f t="shared" si="33"/>
        <v>2.6717557251908399</v>
      </c>
      <c r="AE66" s="33"/>
      <c r="AF66" s="31">
        <v>0.11</v>
      </c>
      <c r="AG66" s="31">
        <v>0.06</v>
      </c>
      <c r="AH66" s="31">
        <v>0.16</v>
      </c>
      <c r="AI66" s="33">
        <v>0.23899999999999999</v>
      </c>
      <c r="AJ66" s="241">
        <f t="shared" si="34"/>
        <v>4.1984732824427482</v>
      </c>
      <c r="AK66" s="33"/>
      <c r="AL66" s="31">
        <v>0.43</v>
      </c>
      <c r="AM66" s="31">
        <v>0.32</v>
      </c>
      <c r="AN66" s="31">
        <v>0.53</v>
      </c>
      <c r="AO66" s="33">
        <v>0.126</v>
      </c>
      <c r="AP66" s="241">
        <f t="shared" si="35"/>
        <v>16.412213740458014</v>
      </c>
      <c r="AQ66" s="33"/>
      <c r="AR66" s="31">
        <v>0.17</v>
      </c>
      <c r="AS66" s="31">
        <v>0.09</v>
      </c>
      <c r="AT66" s="31">
        <v>0.24</v>
      </c>
      <c r="AU66" s="33">
        <v>0.22500000000000001</v>
      </c>
      <c r="AV66" s="251">
        <f t="shared" si="36"/>
        <v>6.4885496183206106</v>
      </c>
    </row>
    <row r="67" spans="1:48" ht="12" customHeight="1" x14ac:dyDescent="0.25">
      <c r="A67" s="407"/>
      <c r="B67" s="320" t="s">
        <v>111</v>
      </c>
      <c r="C67" s="34">
        <v>8.14</v>
      </c>
      <c r="D67" s="34">
        <v>7.76</v>
      </c>
      <c r="E67" s="34">
        <v>8.5299999999999994</v>
      </c>
      <c r="F67" s="36">
        <v>2.4E-2</v>
      </c>
      <c r="G67" s="35"/>
      <c r="H67" s="34">
        <v>0.71</v>
      </c>
      <c r="I67" s="34">
        <v>0.46</v>
      </c>
      <c r="J67" s="34">
        <v>0.97</v>
      </c>
      <c r="K67" s="36">
        <v>0.18</v>
      </c>
      <c r="L67" s="242">
        <f t="shared" si="37"/>
        <v>8.7223587223587202</v>
      </c>
      <c r="M67" s="36"/>
      <c r="N67" s="34">
        <v>1.99</v>
      </c>
      <c r="O67" s="34">
        <v>1.66</v>
      </c>
      <c r="P67" s="34">
        <v>2.3199999999999998</v>
      </c>
      <c r="Q67" s="36">
        <v>8.5000000000000006E-2</v>
      </c>
      <c r="R67" s="242">
        <f t="shared" si="31"/>
        <v>24.447174447174444</v>
      </c>
      <c r="S67" s="36"/>
      <c r="T67" s="34">
        <v>0.17</v>
      </c>
      <c r="U67" s="34">
        <v>7.0000000000000007E-2</v>
      </c>
      <c r="V67" s="34">
        <v>0.27</v>
      </c>
      <c r="W67" s="36">
        <v>0.29799999999999999</v>
      </c>
      <c r="X67" s="242">
        <f t="shared" si="32"/>
        <v>2.0884520884520885</v>
      </c>
      <c r="Y67" s="36"/>
      <c r="Z67" s="34">
        <v>0.05</v>
      </c>
      <c r="AA67" s="34">
        <v>0</v>
      </c>
      <c r="AB67" s="34">
        <v>0.1</v>
      </c>
      <c r="AC67" s="36">
        <v>0.54300000000000004</v>
      </c>
      <c r="AD67" s="242">
        <f t="shared" si="33"/>
        <v>0.61425061425061422</v>
      </c>
      <c r="AE67" s="36"/>
      <c r="AF67" s="34">
        <v>1.36</v>
      </c>
      <c r="AG67" s="34">
        <v>1.0900000000000001</v>
      </c>
      <c r="AH67" s="34">
        <v>1.62</v>
      </c>
      <c r="AI67" s="36">
        <v>9.9000000000000005E-2</v>
      </c>
      <c r="AJ67" s="242">
        <f t="shared" si="34"/>
        <v>16.707616707616708</v>
      </c>
      <c r="AK67" s="36"/>
      <c r="AL67" s="34">
        <v>3.76</v>
      </c>
      <c r="AM67" s="34">
        <v>3.18</v>
      </c>
      <c r="AN67" s="34">
        <v>4.3499999999999996</v>
      </c>
      <c r="AO67" s="36">
        <v>0.08</v>
      </c>
      <c r="AP67" s="242">
        <f t="shared" si="35"/>
        <v>46.191646191646186</v>
      </c>
      <c r="AQ67" s="36"/>
      <c r="AR67" s="34">
        <v>0.1</v>
      </c>
      <c r="AS67" s="34">
        <v>0.02</v>
      </c>
      <c r="AT67" s="34">
        <v>0.18</v>
      </c>
      <c r="AU67" s="36">
        <v>0.41899999999999998</v>
      </c>
      <c r="AV67" s="252">
        <f t="shared" si="36"/>
        <v>1.2285012285012284</v>
      </c>
    </row>
    <row r="68" spans="1:48" ht="12" customHeight="1" x14ac:dyDescent="0.25">
      <c r="A68" s="408" t="s">
        <v>236</v>
      </c>
      <c r="B68" s="318" t="s">
        <v>200</v>
      </c>
      <c r="C68" s="27">
        <v>29.32</v>
      </c>
      <c r="D68" s="27">
        <v>28.11</v>
      </c>
      <c r="E68" s="27">
        <v>30.52</v>
      </c>
      <c r="F68" s="29">
        <v>2.1000000000000001E-2</v>
      </c>
      <c r="G68" s="28"/>
      <c r="H68" s="27">
        <v>13.14</v>
      </c>
      <c r="I68" s="27">
        <v>11.81</v>
      </c>
      <c r="J68" s="27">
        <v>14.48</v>
      </c>
      <c r="K68" s="29">
        <v>5.1999999999999998E-2</v>
      </c>
      <c r="L68" s="240">
        <f t="shared" si="37"/>
        <v>44.815825375170533</v>
      </c>
      <c r="M68" s="29"/>
      <c r="N68" s="27">
        <v>8.3699999999999992</v>
      </c>
      <c r="O68" s="27">
        <v>7.37</v>
      </c>
      <c r="P68" s="27">
        <v>9.3800000000000008</v>
      </c>
      <c r="Q68" s="29">
        <v>6.0999999999999999E-2</v>
      </c>
      <c r="R68" s="240">
        <f t="shared" si="31"/>
        <v>28.547066848567525</v>
      </c>
      <c r="S68" s="29"/>
      <c r="T68" s="27">
        <v>0.38</v>
      </c>
      <c r="U68" s="27">
        <v>0.21</v>
      </c>
      <c r="V68" s="27">
        <v>0.54</v>
      </c>
      <c r="W68" s="29">
        <v>0.222</v>
      </c>
      <c r="X68" s="240">
        <f t="shared" si="32"/>
        <v>1.2960436562073669</v>
      </c>
      <c r="Y68" s="29"/>
      <c r="Z68" s="27">
        <v>0.25</v>
      </c>
      <c r="AA68" s="27">
        <v>0.11</v>
      </c>
      <c r="AB68" s="27">
        <v>0.39</v>
      </c>
      <c r="AC68" s="29">
        <v>0.29099999999999998</v>
      </c>
      <c r="AD68" s="240">
        <f t="shared" si="33"/>
        <v>0.85266030013642569</v>
      </c>
      <c r="AE68" s="29"/>
      <c r="AF68" s="27">
        <v>2.19</v>
      </c>
      <c r="AG68" s="27">
        <v>1.67</v>
      </c>
      <c r="AH68" s="27">
        <v>2.72</v>
      </c>
      <c r="AI68" s="29">
        <v>0.122</v>
      </c>
      <c r="AJ68" s="240">
        <f t="shared" si="34"/>
        <v>7.469304229195088</v>
      </c>
      <c r="AK68" s="29"/>
      <c r="AL68" s="27">
        <v>4.8899999999999997</v>
      </c>
      <c r="AM68" s="27">
        <v>3.98</v>
      </c>
      <c r="AN68" s="27">
        <v>5.79</v>
      </c>
      <c r="AO68" s="29">
        <v>9.4E-2</v>
      </c>
      <c r="AP68" s="240">
        <f t="shared" si="35"/>
        <v>16.678035470668483</v>
      </c>
      <c r="AQ68" s="29"/>
      <c r="AR68" s="27">
        <v>0.09</v>
      </c>
      <c r="AS68" s="27">
        <v>0.01</v>
      </c>
      <c r="AT68" s="27">
        <v>0.18</v>
      </c>
      <c r="AU68" s="29">
        <v>0.47899999999999998</v>
      </c>
      <c r="AV68" s="250">
        <f t="shared" si="36"/>
        <v>0.30695770804911326</v>
      </c>
    </row>
    <row r="69" spans="1:48" ht="12" customHeight="1" x14ac:dyDescent="0.25">
      <c r="A69" s="409"/>
      <c r="B69" s="315" t="s">
        <v>2</v>
      </c>
      <c r="C69" s="31">
        <v>15.14</v>
      </c>
      <c r="D69" s="31">
        <v>14.1</v>
      </c>
      <c r="E69" s="31">
        <v>16.190000000000001</v>
      </c>
      <c r="F69" s="33">
        <v>3.5000000000000003E-2</v>
      </c>
      <c r="G69" s="32"/>
      <c r="H69" s="31">
        <v>8.6199999999999992</v>
      </c>
      <c r="I69" s="31">
        <v>7.49</v>
      </c>
      <c r="J69" s="31">
        <v>9.76</v>
      </c>
      <c r="K69" s="33">
        <v>6.7000000000000004E-2</v>
      </c>
      <c r="L69" s="241">
        <f t="shared" si="37"/>
        <v>56.935270805812408</v>
      </c>
      <c r="M69" s="33"/>
      <c r="N69" s="31">
        <v>4.57</v>
      </c>
      <c r="O69" s="31">
        <v>3.74</v>
      </c>
      <c r="P69" s="31">
        <v>5.41</v>
      </c>
      <c r="Q69" s="33">
        <v>9.2999999999999999E-2</v>
      </c>
      <c r="R69" s="241">
        <f t="shared" si="31"/>
        <v>30.184940554821665</v>
      </c>
      <c r="S69" s="33"/>
      <c r="T69" s="31">
        <v>0.14000000000000001</v>
      </c>
      <c r="U69" s="31">
        <v>0.05</v>
      </c>
      <c r="V69" s="31">
        <v>0.23</v>
      </c>
      <c r="W69" s="33">
        <v>0.33900000000000002</v>
      </c>
      <c r="X69" s="241">
        <f t="shared" si="32"/>
        <v>0.92470277410832236</v>
      </c>
      <c r="Y69" s="33"/>
      <c r="Z69" s="31">
        <v>0.14000000000000001</v>
      </c>
      <c r="AA69" s="31">
        <v>0.05</v>
      </c>
      <c r="AB69" s="31">
        <v>0.22</v>
      </c>
      <c r="AC69" s="33">
        <v>0.32700000000000001</v>
      </c>
      <c r="AD69" s="241">
        <f t="shared" si="33"/>
        <v>0.92470277410832236</v>
      </c>
      <c r="AE69" s="33"/>
      <c r="AF69" s="31">
        <v>0.82</v>
      </c>
      <c r="AG69" s="31">
        <v>0.47</v>
      </c>
      <c r="AH69" s="31">
        <v>1.1599999999999999</v>
      </c>
      <c r="AI69" s="33">
        <v>0.216</v>
      </c>
      <c r="AJ69" s="241">
        <f t="shared" si="34"/>
        <v>5.4161162483487439</v>
      </c>
      <c r="AK69" s="33"/>
      <c r="AL69" s="31">
        <v>0.81</v>
      </c>
      <c r="AM69" s="31">
        <v>0.41</v>
      </c>
      <c r="AN69" s="31">
        <v>1.21</v>
      </c>
      <c r="AO69" s="33">
        <v>0.25</v>
      </c>
      <c r="AP69" s="241">
        <f t="shared" si="35"/>
        <v>5.3500660501981514</v>
      </c>
      <c r="AQ69" s="33"/>
      <c r="AR69" s="31">
        <v>0.05</v>
      </c>
      <c r="AS69" s="31">
        <v>0</v>
      </c>
      <c r="AT69" s="31">
        <v>0.11</v>
      </c>
      <c r="AU69" s="33">
        <v>0.56499999999999995</v>
      </c>
      <c r="AV69" s="251">
        <f t="shared" si="36"/>
        <v>0.33025099075297226</v>
      </c>
    </row>
    <row r="70" spans="1:48" ht="12" customHeight="1" x14ac:dyDescent="0.25">
      <c r="A70" s="409"/>
      <c r="B70" s="320" t="s">
        <v>111</v>
      </c>
      <c r="C70" s="34">
        <v>14.17</v>
      </c>
      <c r="D70" s="34">
        <v>13.59</v>
      </c>
      <c r="E70" s="34">
        <v>14.76</v>
      </c>
      <c r="F70" s="36">
        <v>2.1000000000000001E-2</v>
      </c>
      <c r="G70" s="35"/>
      <c r="H70" s="34">
        <v>4.5199999999999996</v>
      </c>
      <c r="I70" s="34">
        <v>3.82</v>
      </c>
      <c r="J70" s="34">
        <v>5.23</v>
      </c>
      <c r="K70" s="36">
        <v>7.9000000000000001E-2</v>
      </c>
      <c r="L70" s="242">
        <f t="shared" si="37"/>
        <v>31.89837685250529</v>
      </c>
      <c r="M70" s="36"/>
      <c r="N70" s="34">
        <v>3.8</v>
      </c>
      <c r="O70" s="34">
        <v>3.24</v>
      </c>
      <c r="P70" s="34">
        <v>4.3600000000000003</v>
      </c>
      <c r="Q70" s="36">
        <v>7.4999999999999997E-2</v>
      </c>
      <c r="R70" s="242">
        <f t="shared" si="31"/>
        <v>26.817219477769939</v>
      </c>
      <c r="S70" s="36"/>
      <c r="T70" s="34">
        <v>0.24</v>
      </c>
      <c r="U70" s="34">
        <v>0.1</v>
      </c>
      <c r="V70" s="34">
        <v>0.37</v>
      </c>
      <c r="W70" s="36">
        <v>0.29199999999999998</v>
      </c>
      <c r="X70" s="242">
        <f t="shared" si="32"/>
        <v>1.6937191249117856</v>
      </c>
      <c r="Y70" s="36"/>
      <c r="Z70" s="34">
        <v>0.12</v>
      </c>
      <c r="AA70" s="34">
        <v>0</v>
      </c>
      <c r="AB70" s="34">
        <v>0.23</v>
      </c>
      <c r="AC70" s="36">
        <v>0.502</v>
      </c>
      <c r="AD70" s="242">
        <f t="shared" si="33"/>
        <v>0.84685956245589278</v>
      </c>
      <c r="AE70" s="36"/>
      <c r="AF70" s="34">
        <v>1.38</v>
      </c>
      <c r="AG70" s="34">
        <v>0.98</v>
      </c>
      <c r="AH70" s="34">
        <v>1.77</v>
      </c>
      <c r="AI70" s="36">
        <v>0.14599999999999999</v>
      </c>
      <c r="AJ70" s="242">
        <f t="shared" si="34"/>
        <v>9.7388849682427647</v>
      </c>
      <c r="AK70" s="36"/>
      <c r="AL70" s="34">
        <v>4.08</v>
      </c>
      <c r="AM70" s="34">
        <v>3.29</v>
      </c>
      <c r="AN70" s="34">
        <v>4.8600000000000003</v>
      </c>
      <c r="AO70" s="36">
        <v>9.8000000000000004E-2</v>
      </c>
      <c r="AP70" s="242">
        <f t="shared" si="35"/>
        <v>28.793225123500356</v>
      </c>
      <c r="AQ70" s="36"/>
      <c r="AR70" s="34">
        <v>0.04</v>
      </c>
      <c r="AS70" s="34">
        <v>0</v>
      </c>
      <c r="AT70" s="34">
        <v>0.11</v>
      </c>
      <c r="AU70" s="36">
        <v>0.80500000000000005</v>
      </c>
      <c r="AV70" s="252">
        <f t="shared" si="36"/>
        <v>0.28228652081863093</v>
      </c>
    </row>
    <row r="71" spans="1:48" ht="12" customHeight="1" x14ac:dyDescent="0.25">
      <c r="A71" s="405" t="s">
        <v>237</v>
      </c>
      <c r="B71" s="318" t="s">
        <v>200</v>
      </c>
      <c r="C71" s="27">
        <v>225.44</v>
      </c>
      <c r="D71" s="27">
        <v>214.09</v>
      </c>
      <c r="E71" s="27">
        <v>236.79</v>
      </c>
      <c r="F71" s="29">
        <v>2.5999999999999999E-2</v>
      </c>
      <c r="G71" s="28"/>
      <c r="H71" s="27">
        <v>103.94</v>
      </c>
      <c r="I71" s="27">
        <v>95.78</v>
      </c>
      <c r="J71" s="27">
        <v>112.1</v>
      </c>
      <c r="K71" s="29">
        <v>0.04</v>
      </c>
      <c r="L71" s="240">
        <f t="shared" si="37"/>
        <v>46.105393896380406</v>
      </c>
      <c r="M71" s="29"/>
      <c r="N71" s="27">
        <v>63.5</v>
      </c>
      <c r="O71" s="27">
        <v>56.94</v>
      </c>
      <c r="P71" s="27">
        <v>70.06</v>
      </c>
      <c r="Q71" s="29">
        <v>5.2999999999999999E-2</v>
      </c>
      <c r="R71" s="240">
        <f t="shared" si="31"/>
        <v>28.167139815471963</v>
      </c>
      <c r="S71" s="29"/>
      <c r="T71" s="27">
        <v>20.5</v>
      </c>
      <c r="U71" s="27">
        <v>17.440000000000001</v>
      </c>
      <c r="V71" s="27">
        <v>23.55</v>
      </c>
      <c r="W71" s="29">
        <v>7.5999999999999998E-2</v>
      </c>
      <c r="X71" s="240">
        <f t="shared" si="32"/>
        <v>9.0933286018452808</v>
      </c>
      <c r="Y71" s="29"/>
      <c r="Z71" s="27">
        <v>1.0900000000000001</v>
      </c>
      <c r="AA71" s="27">
        <v>0.32</v>
      </c>
      <c r="AB71" s="27">
        <v>1.86</v>
      </c>
      <c r="AC71" s="29">
        <v>0.36199999999999999</v>
      </c>
      <c r="AD71" s="240">
        <f t="shared" si="33"/>
        <v>0.48349893541518812</v>
      </c>
      <c r="AE71" s="29"/>
      <c r="AF71" s="27">
        <v>16.32</v>
      </c>
      <c r="AG71" s="27">
        <v>13.7</v>
      </c>
      <c r="AH71" s="27">
        <v>18.940000000000001</v>
      </c>
      <c r="AI71" s="29">
        <v>8.2000000000000003E-2</v>
      </c>
      <c r="AJ71" s="240">
        <f t="shared" si="34"/>
        <v>7.2391767210787803</v>
      </c>
      <c r="AK71" s="29"/>
      <c r="AL71" s="27">
        <v>14.43</v>
      </c>
      <c r="AM71" s="27">
        <v>11.14</v>
      </c>
      <c r="AN71" s="27">
        <v>17.73</v>
      </c>
      <c r="AO71" s="29">
        <v>0.11600000000000001</v>
      </c>
      <c r="AP71" s="240">
        <f t="shared" si="35"/>
        <v>6.4008161816891409</v>
      </c>
      <c r="AQ71" s="29"/>
      <c r="AR71" s="27">
        <v>5.65</v>
      </c>
      <c r="AS71" s="27">
        <v>3.26</v>
      </c>
      <c r="AT71" s="27">
        <v>8.0399999999999991</v>
      </c>
      <c r="AU71" s="29">
        <v>0.216</v>
      </c>
      <c r="AV71" s="250">
        <f t="shared" si="36"/>
        <v>2.5062100780695529</v>
      </c>
    </row>
    <row r="72" spans="1:48" ht="12" customHeight="1" x14ac:dyDescent="0.25">
      <c r="A72" s="406"/>
      <c r="B72" s="315" t="s">
        <v>2</v>
      </c>
      <c r="C72" s="31">
        <v>107.08</v>
      </c>
      <c r="D72" s="31">
        <v>97.4</v>
      </c>
      <c r="E72" s="31">
        <v>116.75</v>
      </c>
      <c r="F72" s="33">
        <v>4.5999999999999999E-2</v>
      </c>
      <c r="G72" s="32"/>
      <c r="H72" s="31">
        <v>57.03</v>
      </c>
      <c r="I72" s="31">
        <v>50.3</v>
      </c>
      <c r="J72" s="31">
        <v>63.77</v>
      </c>
      <c r="K72" s="33">
        <v>0.06</v>
      </c>
      <c r="L72" s="241">
        <f t="shared" si="37"/>
        <v>53.259245423982073</v>
      </c>
      <c r="M72" s="33"/>
      <c r="N72" s="31">
        <v>31.43</v>
      </c>
      <c r="O72" s="31">
        <v>26.46</v>
      </c>
      <c r="P72" s="31">
        <v>36.4</v>
      </c>
      <c r="Q72" s="33">
        <v>8.1000000000000003E-2</v>
      </c>
      <c r="R72" s="241">
        <f t="shared" si="31"/>
        <v>29.351886440044829</v>
      </c>
      <c r="S72" s="33"/>
      <c r="T72" s="31">
        <v>8.07</v>
      </c>
      <c r="U72" s="31">
        <v>6.17</v>
      </c>
      <c r="V72" s="31">
        <v>9.9700000000000006</v>
      </c>
      <c r="W72" s="33">
        <v>0.12</v>
      </c>
      <c r="X72" s="241">
        <f t="shared" si="32"/>
        <v>7.5364213672020925</v>
      </c>
      <c r="Y72" s="33"/>
      <c r="Z72" s="31">
        <v>0.64</v>
      </c>
      <c r="AA72" s="31">
        <v>0</v>
      </c>
      <c r="AB72" s="31">
        <v>1.29</v>
      </c>
      <c r="AC72" s="33">
        <v>0.52</v>
      </c>
      <c r="AD72" s="241">
        <f t="shared" si="33"/>
        <v>0.59768397459843114</v>
      </c>
      <c r="AE72" s="33"/>
      <c r="AF72" s="31">
        <v>5.43</v>
      </c>
      <c r="AG72" s="31">
        <v>3.9</v>
      </c>
      <c r="AH72" s="31">
        <v>6.97</v>
      </c>
      <c r="AI72" s="33">
        <v>0.14399999999999999</v>
      </c>
      <c r="AJ72" s="241">
        <f t="shared" si="34"/>
        <v>5.0709749719835635</v>
      </c>
      <c r="AK72" s="33"/>
      <c r="AL72" s="31">
        <v>1.26</v>
      </c>
      <c r="AM72" s="31">
        <v>0</v>
      </c>
      <c r="AN72" s="31">
        <v>2.77</v>
      </c>
      <c r="AO72" s="33">
        <v>0.61099999999999999</v>
      </c>
      <c r="AP72" s="241">
        <f t="shared" si="35"/>
        <v>1.1766903249906611</v>
      </c>
      <c r="AQ72" s="33"/>
      <c r="AR72" s="31">
        <v>3.21</v>
      </c>
      <c r="AS72" s="31">
        <v>1.39</v>
      </c>
      <c r="AT72" s="31">
        <v>5.03</v>
      </c>
      <c r="AU72" s="33">
        <v>0.28899999999999998</v>
      </c>
      <c r="AV72" s="251">
        <f t="shared" si="36"/>
        <v>2.9977586850952558</v>
      </c>
    </row>
    <row r="73" spans="1:48" ht="12" customHeight="1" x14ac:dyDescent="0.25">
      <c r="A73" s="407"/>
      <c r="B73" s="320" t="s">
        <v>111</v>
      </c>
      <c r="C73" s="34">
        <v>118.36</v>
      </c>
      <c r="D73" s="34">
        <v>112.79</v>
      </c>
      <c r="E73" s="34">
        <v>123.94</v>
      </c>
      <c r="F73" s="36">
        <v>2.4E-2</v>
      </c>
      <c r="G73" s="35"/>
      <c r="H73" s="34">
        <v>46.91</v>
      </c>
      <c r="I73" s="34">
        <v>42.64</v>
      </c>
      <c r="J73" s="34">
        <v>51.18</v>
      </c>
      <c r="K73" s="36">
        <v>4.5999999999999999E-2</v>
      </c>
      <c r="L73" s="242">
        <f t="shared" si="37"/>
        <v>39.633322068266303</v>
      </c>
      <c r="M73" s="36"/>
      <c r="N73" s="34">
        <v>32.07</v>
      </c>
      <c r="O73" s="34">
        <v>27.97</v>
      </c>
      <c r="P73" s="34">
        <v>36.17</v>
      </c>
      <c r="Q73" s="36">
        <v>6.5000000000000002E-2</v>
      </c>
      <c r="R73" s="242">
        <f t="shared" si="31"/>
        <v>27.095302467049681</v>
      </c>
      <c r="S73" s="36"/>
      <c r="T73" s="34">
        <v>12.43</v>
      </c>
      <c r="U73" s="34">
        <v>10.08</v>
      </c>
      <c r="V73" s="34">
        <v>14.78</v>
      </c>
      <c r="W73" s="36">
        <v>9.7000000000000003E-2</v>
      </c>
      <c r="X73" s="242">
        <f t="shared" si="32"/>
        <v>10.501858736059479</v>
      </c>
      <c r="Y73" s="36"/>
      <c r="Z73" s="34">
        <v>0.45</v>
      </c>
      <c r="AA73" s="34">
        <v>0.02</v>
      </c>
      <c r="AB73" s="34">
        <v>0.89</v>
      </c>
      <c r="AC73" s="36">
        <v>0.49299999999999999</v>
      </c>
      <c r="AD73" s="242">
        <f t="shared" si="33"/>
        <v>0.38019601216627236</v>
      </c>
      <c r="AE73" s="36"/>
      <c r="AF73" s="34">
        <v>10.89</v>
      </c>
      <c r="AG73" s="34">
        <v>8.73</v>
      </c>
      <c r="AH73" s="34">
        <v>13.04</v>
      </c>
      <c r="AI73" s="36">
        <v>0.10100000000000001</v>
      </c>
      <c r="AJ73" s="242">
        <f t="shared" si="34"/>
        <v>9.2007434944237918</v>
      </c>
      <c r="AK73" s="36"/>
      <c r="AL73" s="34">
        <v>13.17</v>
      </c>
      <c r="AM73" s="34">
        <v>10.29</v>
      </c>
      <c r="AN73" s="34">
        <v>16.059999999999999</v>
      </c>
      <c r="AO73" s="36">
        <v>0.112</v>
      </c>
      <c r="AP73" s="242">
        <f t="shared" si="35"/>
        <v>11.12706995606624</v>
      </c>
      <c r="AQ73" s="36"/>
      <c r="AR73" s="34">
        <v>2.44</v>
      </c>
      <c r="AS73" s="34">
        <v>0.91</v>
      </c>
      <c r="AT73" s="34">
        <v>3.98</v>
      </c>
      <c r="AU73" s="36">
        <v>0.32</v>
      </c>
      <c r="AV73" s="252">
        <f t="shared" si="36"/>
        <v>2.0615072659682325</v>
      </c>
    </row>
    <row r="74" spans="1:48" ht="12" customHeight="1" x14ac:dyDescent="0.25">
      <c r="A74" s="408" t="s">
        <v>238</v>
      </c>
      <c r="B74" s="318" t="s">
        <v>200</v>
      </c>
      <c r="C74" s="27">
        <v>236.85</v>
      </c>
      <c r="D74" s="27">
        <v>228.98</v>
      </c>
      <c r="E74" s="27">
        <v>244.72</v>
      </c>
      <c r="F74" s="29">
        <v>1.7000000000000001E-2</v>
      </c>
      <c r="G74" s="28"/>
      <c r="H74" s="27">
        <v>99.22</v>
      </c>
      <c r="I74" s="27">
        <v>91.77</v>
      </c>
      <c r="J74" s="27">
        <v>106.67</v>
      </c>
      <c r="K74" s="29">
        <v>3.7999999999999999E-2</v>
      </c>
      <c r="L74" s="240">
        <f t="shared" si="37"/>
        <v>41.89149250580536</v>
      </c>
      <c r="M74" s="29"/>
      <c r="N74" s="27">
        <v>54.03</v>
      </c>
      <c r="O74" s="27">
        <v>48.29</v>
      </c>
      <c r="P74" s="27">
        <v>59.78</v>
      </c>
      <c r="Q74" s="29">
        <v>5.3999999999999999E-2</v>
      </c>
      <c r="R74" s="240">
        <f t="shared" si="31"/>
        <v>22.811906269791006</v>
      </c>
      <c r="S74" s="29"/>
      <c r="T74" s="27">
        <v>16.73</v>
      </c>
      <c r="U74" s="27">
        <v>13.55</v>
      </c>
      <c r="V74" s="27">
        <v>19.920000000000002</v>
      </c>
      <c r="W74" s="29">
        <v>9.7000000000000003E-2</v>
      </c>
      <c r="X74" s="240">
        <f t="shared" si="32"/>
        <v>7.0635423263668988</v>
      </c>
      <c r="Y74" s="29"/>
      <c r="Z74" s="27">
        <v>4.6399999999999997</v>
      </c>
      <c r="AA74" s="27">
        <v>3.09</v>
      </c>
      <c r="AB74" s="27">
        <v>6.2</v>
      </c>
      <c r="AC74" s="29">
        <v>0.17100000000000001</v>
      </c>
      <c r="AD74" s="240">
        <f t="shared" si="33"/>
        <v>1.959045809584125</v>
      </c>
      <c r="AE74" s="29"/>
      <c r="AF74" s="27">
        <v>18.5</v>
      </c>
      <c r="AG74" s="27">
        <v>15.51</v>
      </c>
      <c r="AH74" s="27">
        <v>21.48</v>
      </c>
      <c r="AI74" s="29">
        <v>8.2000000000000003E-2</v>
      </c>
      <c r="AJ74" s="240">
        <f t="shared" si="34"/>
        <v>7.8108507494194637</v>
      </c>
      <c r="AK74" s="29"/>
      <c r="AL74" s="27">
        <v>38.22</v>
      </c>
      <c r="AM74" s="27">
        <v>32.35</v>
      </c>
      <c r="AN74" s="27">
        <v>44.08</v>
      </c>
      <c r="AO74" s="29">
        <v>7.8E-2</v>
      </c>
      <c r="AP74" s="240">
        <f t="shared" si="35"/>
        <v>16.136795440151992</v>
      </c>
      <c r="AQ74" s="29"/>
      <c r="AR74" s="27">
        <v>5.51</v>
      </c>
      <c r="AS74" s="27">
        <v>3.81</v>
      </c>
      <c r="AT74" s="27">
        <v>7.2</v>
      </c>
      <c r="AU74" s="29">
        <v>0.157</v>
      </c>
      <c r="AV74" s="250">
        <f t="shared" si="36"/>
        <v>2.3263668988811483</v>
      </c>
    </row>
    <row r="75" spans="1:48" ht="12" customHeight="1" x14ac:dyDescent="0.25">
      <c r="A75" s="409"/>
      <c r="B75" s="315" t="s">
        <v>2</v>
      </c>
      <c r="C75" s="31">
        <v>94.72</v>
      </c>
      <c r="D75" s="31">
        <v>88.86</v>
      </c>
      <c r="E75" s="31">
        <v>100.58</v>
      </c>
      <c r="F75" s="33">
        <v>3.2000000000000001E-2</v>
      </c>
      <c r="G75" s="32"/>
      <c r="H75" s="31">
        <v>61.62</v>
      </c>
      <c r="I75" s="31">
        <v>56.52</v>
      </c>
      <c r="J75" s="31">
        <v>66.709999999999994</v>
      </c>
      <c r="K75" s="33">
        <v>4.2000000000000003E-2</v>
      </c>
      <c r="L75" s="241">
        <f t="shared" si="37"/>
        <v>65.054898648648646</v>
      </c>
      <c r="M75" s="33"/>
      <c r="N75" s="31">
        <v>14.32</v>
      </c>
      <c r="O75" s="31">
        <v>11.52</v>
      </c>
      <c r="P75" s="31">
        <v>17.12</v>
      </c>
      <c r="Q75" s="33">
        <v>0.1</v>
      </c>
      <c r="R75" s="241">
        <f t="shared" si="31"/>
        <v>15.118243243243242</v>
      </c>
      <c r="S75" s="33"/>
      <c r="T75" s="31">
        <v>6.67</v>
      </c>
      <c r="U75" s="31">
        <v>4.58</v>
      </c>
      <c r="V75" s="31">
        <v>8.76</v>
      </c>
      <c r="W75" s="33">
        <v>0.16</v>
      </c>
      <c r="X75" s="241">
        <f t="shared" si="32"/>
        <v>7.0418074324324325</v>
      </c>
      <c r="Y75" s="33"/>
      <c r="Z75" s="31">
        <v>3.99</v>
      </c>
      <c r="AA75" s="31">
        <v>2.61</v>
      </c>
      <c r="AB75" s="31">
        <v>5.36</v>
      </c>
      <c r="AC75" s="33">
        <v>0.17599999999999999</v>
      </c>
      <c r="AD75" s="241">
        <f t="shared" si="33"/>
        <v>4.2124155405405403</v>
      </c>
      <c r="AE75" s="33"/>
      <c r="AF75" s="31">
        <v>3.55</v>
      </c>
      <c r="AG75" s="31">
        <v>2.2000000000000002</v>
      </c>
      <c r="AH75" s="31">
        <v>4.91</v>
      </c>
      <c r="AI75" s="33">
        <v>0.19500000000000001</v>
      </c>
      <c r="AJ75" s="241">
        <f t="shared" si="34"/>
        <v>3.7478885135135136</v>
      </c>
      <c r="AK75" s="33"/>
      <c r="AL75" s="31">
        <v>3.14</v>
      </c>
      <c r="AM75" s="31">
        <v>1.82</v>
      </c>
      <c r="AN75" s="31">
        <v>4.45</v>
      </c>
      <c r="AO75" s="33">
        <v>0.215</v>
      </c>
      <c r="AP75" s="241">
        <f t="shared" si="35"/>
        <v>3.3150337837837842</v>
      </c>
      <c r="AQ75" s="33"/>
      <c r="AR75" s="31">
        <v>1.44</v>
      </c>
      <c r="AS75" s="31">
        <v>0.34</v>
      </c>
      <c r="AT75" s="31">
        <v>2.54</v>
      </c>
      <c r="AU75" s="33">
        <v>0.39100000000000001</v>
      </c>
      <c r="AV75" s="251">
        <f t="shared" si="36"/>
        <v>1.5202702702702702</v>
      </c>
    </row>
    <row r="76" spans="1:48" ht="12" customHeight="1" x14ac:dyDescent="0.25">
      <c r="A76" s="410"/>
      <c r="B76" s="320" t="s">
        <v>111</v>
      </c>
      <c r="C76" s="34">
        <v>142.13</v>
      </c>
      <c r="D76" s="34">
        <v>137.62</v>
      </c>
      <c r="E76" s="34">
        <v>146.65</v>
      </c>
      <c r="F76" s="36">
        <v>1.6E-2</v>
      </c>
      <c r="G76" s="35"/>
      <c r="H76" s="34">
        <v>37.61</v>
      </c>
      <c r="I76" s="34">
        <v>33.119999999999997</v>
      </c>
      <c r="J76" s="34">
        <v>42.09</v>
      </c>
      <c r="K76" s="36">
        <v>6.0999999999999999E-2</v>
      </c>
      <c r="L76" s="242">
        <f t="shared" si="37"/>
        <v>26.461690002110743</v>
      </c>
      <c r="M76" s="36"/>
      <c r="N76" s="34">
        <v>39.71</v>
      </c>
      <c r="O76" s="34">
        <v>34.9</v>
      </c>
      <c r="P76" s="34">
        <v>44.53</v>
      </c>
      <c r="Q76" s="36">
        <v>6.2E-2</v>
      </c>
      <c r="R76" s="242">
        <f t="shared" ref="R76:R106" si="38">N76/$C76*100</f>
        <v>27.93921058186168</v>
      </c>
      <c r="S76" s="36"/>
      <c r="T76" s="34">
        <v>10.07</v>
      </c>
      <c r="U76" s="34">
        <v>7.62</v>
      </c>
      <c r="V76" s="34">
        <v>12.51</v>
      </c>
      <c r="W76" s="36">
        <v>0.124</v>
      </c>
      <c r="X76" s="242">
        <f t="shared" ref="X76:X106" si="39">T76/$C76*100</f>
        <v>7.0850629705199468</v>
      </c>
      <c r="Y76" s="36"/>
      <c r="Z76" s="34">
        <v>0.66</v>
      </c>
      <c r="AA76" s="34">
        <v>0</v>
      </c>
      <c r="AB76" s="34">
        <v>1.33</v>
      </c>
      <c r="AC76" s="36">
        <v>0.52900000000000003</v>
      </c>
      <c r="AD76" s="242">
        <f t="shared" ref="AD76:AD106" si="40">Z76/$C76*100</f>
        <v>0.46436361077886446</v>
      </c>
      <c r="AE76" s="36"/>
      <c r="AF76" s="34">
        <v>14.94</v>
      </c>
      <c r="AG76" s="34">
        <v>12.32</v>
      </c>
      <c r="AH76" s="34">
        <v>17.559999999999999</v>
      </c>
      <c r="AI76" s="36">
        <v>8.8999999999999996E-2</v>
      </c>
      <c r="AJ76" s="242">
        <f t="shared" ref="AJ76:AJ106" si="41">AF76/$C76*100</f>
        <v>10.511503553085204</v>
      </c>
      <c r="AK76" s="36"/>
      <c r="AL76" s="34">
        <v>35.08</v>
      </c>
      <c r="AM76" s="34">
        <v>30.66</v>
      </c>
      <c r="AN76" s="34">
        <v>39.5</v>
      </c>
      <c r="AO76" s="36">
        <v>6.4000000000000001E-2</v>
      </c>
      <c r="AP76" s="242">
        <f t="shared" ref="AP76:AP106" si="42">AL76/$C76*100</f>
        <v>24.681629494125097</v>
      </c>
      <c r="AQ76" s="36"/>
      <c r="AR76" s="34">
        <v>4.07</v>
      </c>
      <c r="AS76" s="34">
        <v>2.77</v>
      </c>
      <c r="AT76" s="34">
        <v>5.37</v>
      </c>
      <c r="AU76" s="36">
        <v>0.16300000000000001</v>
      </c>
      <c r="AV76" s="252">
        <f t="shared" ref="AV76:AV106" si="43">AR76/$C76*100</f>
        <v>2.8635755998029975</v>
      </c>
    </row>
    <row r="77" spans="1:48" ht="12" customHeight="1" x14ac:dyDescent="0.25">
      <c r="A77" s="405" t="s">
        <v>239</v>
      </c>
      <c r="B77" s="318" t="s">
        <v>200</v>
      </c>
      <c r="C77" s="27">
        <v>222.62</v>
      </c>
      <c r="D77" s="27">
        <v>211.98</v>
      </c>
      <c r="E77" s="27">
        <v>233.25</v>
      </c>
      <c r="F77" s="29">
        <v>2.4E-2</v>
      </c>
      <c r="G77" s="28"/>
      <c r="H77" s="27">
        <v>121.67</v>
      </c>
      <c r="I77" s="27">
        <v>112.71</v>
      </c>
      <c r="J77" s="27">
        <v>130.63</v>
      </c>
      <c r="K77" s="29">
        <v>3.7999999999999999E-2</v>
      </c>
      <c r="L77" s="240">
        <f t="shared" si="37"/>
        <v>54.653669930823824</v>
      </c>
      <c r="M77" s="29"/>
      <c r="N77" s="27">
        <v>36.979999999999997</v>
      </c>
      <c r="O77" s="27">
        <v>32.14</v>
      </c>
      <c r="P77" s="27">
        <v>41.82</v>
      </c>
      <c r="Q77" s="29">
        <v>6.7000000000000004E-2</v>
      </c>
      <c r="R77" s="240">
        <f t="shared" si="38"/>
        <v>16.611265834156857</v>
      </c>
      <c r="S77" s="29"/>
      <c r="T77" s="27">
        <v>10.99</v>
      </c>
      <c r="U77" s="27">
        <v>8.75</v>
      </c>
      <c r="V77" s="27">
        <v>13.23</v>
      </c>
      <c r="W77" s="29">
        <v>0.104</v>
      </c>
      <c r="X77" s="240">
        <f t="shared" si="39"/>
        <v>4.9366633725631122</v>
      </c>
      <c r="Y77" s="29"/>
      <c r="Z77" s="27">
        <v>3.88</v>
      </c>
      <c r="AA77" s="27">
        <v>2.25</v>
      </c>
      <c r="AB77" s="27">
        <v>5.5</v>
      </c>
      <c r="AC77" s="29">
        <v>0.214</v>
      </c>
      <c r="AD77" s="240">
        <f t="shared" si="40"/>
        <v>1.742880244362591</v>
      </c>
      <c r="AE77" s="29"/>
      <c r="AF77" s="27">
        <v>18.93</v>
      </c>
      <c r="AG77" s="27">
        <v>15.67</v>
      </c>
      <c r="AH77" s="27">
        <v>22.2</v>
      </c>
      <c r="AI77" s="29">
        <v>8.7999999999999995E-2</v>
      </c>
      <c r="AJ77" s="240">
        <f t="shared" si="41"/>
        <v>8.5032791303566615</v>
      </c>
      <c r="AK77" s="29"/>
      <c r="AL77" s="27">
        <v>24.47</v>
      </c>
      <c r="AM77" s="27">
        <v>20.82</v>
      </c>
      <c r="AN77" s="27">
        <v>28.13</v>
      </c>
      <c r="AO77" s="29">
        <v>7.5999999999999998E-2</v>
      </c>
      <c r="AP77" s="240">
        <f t="shared" si="42"/>
        <v>10.991824633905308</v>
      </c>
      <c r="AQ77" s="29"/>
      <c r="AR77" s="27">
        <v>5.69</v>
      </c>
      <c r="AS77" s="27">
        <v>4.2699999999999996</v>
      </c>
      <c r="AT77" s="27">
        <v>7.11</v>
      </c>
      <c r="AU77" s="29">
        <v>0.127</v>
      </c>
      <c r="AV77" s="250">
        <f t="shared" si="43"/>
        <v>2.5559248944389545</v>
      </c>
    </row>
    <row r="78" spans="1:48" ht="12" customHeight="1" x14ac:dyDescent="0.25">
      <c r="A78" s="406"/>
      <c r="B78" s="315" t="s">
        <v>2</v>
      </c>
      <c r="C78" s="31">
        <v>143.66</v>
      </c>
      <c r="D78" s="31">
        <v>133.5</v>
      </c>
      <c r="E78" s="31">
        <v>153.82</v>
      </c>
      <c r="F78" s="33">
        <v>3.5999999999999997E-2</v>
      </c>
      <c r="G78" s="32"/>
      <c r="H78" s="31">
        <v>93.67</v>
      </c>
      <c r="I78" s="31">
        <v>85.53</v>
      </c>
      <c r="J78" s="31">
        <v>101.8</v>
      </c>
      <c r="K78" s="33">
        <v>4.3999999999999997E-2</v>
      </c>
      <c r="L78" s="241">
        <f t="shared" si="37"/>
        <v>65.20256160378672</v>
      </c>
      <c r="M78" s="33"/>
      <c r="N78" s="31">
        <v>25.36</v>
      </c>
      <c r="O78" s="31">
        <v>20.82</v>
      </c>
      <c r="P78" s="31">
        <v>29.91</v>
      </c>
      <c r="Q78" s="33">
        <v>9.0999999999999998E-2</v>
      </c>
      <c r="R78" s="241">
        <f t="shared" si="38"/>
        <v>17.652791312821943</v>
      </c>
      <c r="S78" s="33"/>
      <c r="T78" s="31">
        <v>6.09</v>
      </c>
      <c r="U78" s="31">
        <v>4.28</v>
      </c>
      <c r="V78" s="31">
        <v>7.9</v>
      </c>
      <c r="W78" s="33">
        <v>0.152</v>
      </c>
      <c r="X78" s="241">
        <f t="shared" si="39"/>
        <v>4.2391758318251425</v>
      </c>
      <c r="Y78" s="33"/>
      <c r="Z78" s="31">
        <v>3.2</v>
      </c>
      <c r="AA78" s="31">
        <v>1.68</v>
      </c>
      <c r="AB78" s="31">
        <v>4.72</v>
      </c>
      <c r="AC78" s="33">
        <v>0.24199999999999999</v>
      </c>
      <c r="AD78" s="241">
        <f t="shared" si="40"/>
        <v>2.2274815536683841</v>
      </c>
      <c r="AE78" s="33"/>
      <c r="AF78" s="31">
        <v>9.02</v>
      </c>
      <c r="AG78" s="31">
        <v>6.38</v>
      </c>
      <c r="AH78" s="31">
        <v>11.66</v>
      </c>
      <c r="AI78" s="33">
        <v>0.14899999999999999</v>
      </c>
      <c r="AJ78" s="241">
        <f t="shared" si="41"/>
        <v>6.2787136294027563</v>
      </c>
      <c r="AK78" s="33"/>
      <c r="AL78" s="31">
        <v>4.1500000000000004</v>
      </c>
      <c r="AM78" s="31">
        <v>2.2200000000000002</v>
      </c>
      <c r="AN78" s="31">
        <v>6.09</v>
      </c>
      <c r="AO78" s="33">
        <v>0.23799999999999999</v>
      </c>
      <c r="AP78" s="241">
        <f t="shared" si="42"/>
        <v>2.8887651399136853</v>
      </c>
      <c r="AQ78" s="33"/>
      <c r="AR78" s="31">
        <v>2.16</v>
      </c>
      <c r="AS78" s="31">
        <v>1.18</v>
      </c>
      <c r="AT78" s="31">
        <v>3.15</v>
      </c>
      <c r="AU78" s="33">
        <v>0.23300000000000001</v>
      </c>
      <c r="AV78" s="251">
        <f t="shared" si="43"/>
        <v>1.503550048726159</v>
      </c>
    </row>
    <row r="79" spans="1:48" ht="12" customHeight="1" x14ac:dyDescent="0.25">
      <c r="A79" s="407"/>
      <c r="B79" s="320" t="s">
        <v>111</v>
      </c>
      <c r="C79" s="34">
        <v>78.959999999999994</v>
      </c>
      <c r="D79" s="34">
        <v>76.59</v>
      </c>
      <c r="E79" s="34">
        <v>81.319999999999993</v>
      </c>
      <c r="F79" s="36">
        <v>1.4999999999999999E-2</v>
      </c>
      <c r="G79" s="35"/>
      <c r="H79" s="34">
        <v>28.01</v>
      </c>
      <c r="I79" s="34">
        <v>24.78</v>
      </c>
      <c r="J79" s="34">
        <v>31.24</v>
      </c>
      <c r="K79" s="36">
        <v>5.8999999999999997E-2</v>
      </c>
      <c r="L79" s="242">
        <f t="shared" si="37"/>
        <v>35.473657548125637</v>
      </c>
      <c r="M79" s="36"/>
      <c r="N79" s="34">
        <v>11.62</v>
      </c>
      <c r="O79" s="34">
        <v>9.9700000000000006</v>
      </c>
      <c r="P79" s="34">
        <v>13.27</v>
      </c>
      <c r="Q79" s="36">
        <v>7.1999999999999995E-2</v>
      </c>
      <c r="R79" s="242">
        <f t="shared" si="38"/>
        <v>14.716312056737587</v>
      </c>
      <c r="S79" s="36"/>
      <c r="T79" s="34">
        <v>4.9000000000000004</v>
      </c>
      <c r="U79" s="34">
        <v>3.56</v>
      </c>
      <c r="V79" s="34">
        <v>6.24</v>
      </c>
      <c r="W79" s="36">
        <v>0.13900000000000001</v>
      </c>
      <c r="X79" s="242">
        <f t="shared" si="39"/>
        <v>6.2056737588652489</v>
      </c>
      <c r="Y79" s="36"/>
      <c r="Z79" s="34">
        <v>0.67</v>
      </c>
      <c r="AA79" s="34">
        <v>0.2</v>
      </c>
      <c r="AB79" s="34">
        <v>1.1499999999999999</v>
      </c>
      <c r="AC79" s="36">
        <v>0.35799999999999998</v>
      </c>
      <c r="AD79" s="242">
        <f t="shared" si="40"/>
        <v>0.8485309017223911</v>
      </c>
      <c r="AE79" s="36"/>
      <c r="AF79" s="34">
        <v>9.91</v>
      </c>
      <c r="AG79" s="34">
        <v>8.11</v>
      </c>
      <c r="AH79" s="34">
        <v>11.72</v>
      </c>
      <c r="AI79" s="36">
        <v>9.2999999999999999E-2</v>
      </c>
      <c r="AJ79" s="242">
        <f t="shared" si="41"/>
        <v>12.55065856129686</v>
      </c>
      <c r="AK79" s="36"/>
      <c r="AL79" s="34">
        <v>20.32</v>
      </c>
      <c r="AM79" s="34">
        <v>17.46</v>
      </c>
      <c r="AN79" s="34">
        <v>23.18</v>
      </c>
      <c r="AO79" s="36">
        <v>7.1999999999999995E-2</v>
      </c>
      <c r="AP79" s="242">
        <f t="shared" si="42"/>
        <v>25.734549138804457</v>
      </c>
      <c r="AQ79" s="36"/>
      <c r="AR79" s="34">
        <v>3.53</v>
      </c>
      <c r="AS79" s="34">
        <v>2.5099999999999998</v>
      </c>
      <c r="AT79" s="34">
        <v>4.54</v>
      </c>
      <c r="AU79" s="36">
        <v>0.14599999999999999</v>
      </c>
      <c r="AV79" s="252">
        <f t="shared" si="43"/>
        <v>4.4706180344478215</v>
      </c>
    </row>
    <row r="80" spans="1:48" ht="12" customHeight="1" x14ac:dyDescent="0.25">
      <c r="A80" s="408" t="s">
        <v>240</v>
      </c>
      <c r="B80" s="318" t="s">
        <v>200</v>
      </c>
      <c r="C80" s="27">
        <v>151.96</v>
      </c>
      <c r="D80" s="27">
        <v>142.25</v>
      </c>
      <c r="E80" s="27">
        <v>161.68</v>
      </c>
      <c r="F80" s="29">
        <v>3.3000000000000002E-2</v>
      </c>
      <c r="G80" s="28"/>
      <c r="H80" s="27">
        <v>72.17</v>
      </c>
      <c r="I80" s="27">
        <v>64.25</v>
      </c>
      <c r="J80" s="27">
        <v>80.08</v>
      </c>
      <c r="K80" s="29">
        <v>5.6000000000000001E-2</v>
      </c>
      <c r="L80" s="240">
        <f t="shared" si="37"/>
        <v>47.492761252961301</v>
      </c>
      <c r="M80" s="29"/>
      <c r="N80" s="27">
        <v>39.07</v>
      </c>
      <c r="O80" s="27">
        <v>34.909999999999997</v>
      </c>
      <c r="P80" s="27">
        <v>43.23</v>
      </c>
      <c r="Q80" s="29">
        <v>5.3999999999999999E-2</v>
      </c>
      <c r="R80" s="240">
        <f t="shared" si="38"/>
        <v>25.710713345617265</v>
      </c>
      <c r="S80" s="29"/>
      <c r="T80" s="27">
        <v>3.15</v>
      </c>
      <c r="U80" s="27">
        <v>1.88</v>
      </c>
      <c r="V80" s="27">
        <v>4.42</v>
      </c>
      <c r="W80" s="29">
        <v>0.20599999999999999</v>
      </c>
      <c r="X80" s="240">
        <f t="shared" si="39"/>
        <v>2.0729139247170307</v>
      </c>
      <c r="Y80" s="29"/>
      <c r="Z80" s="27">
        <v>2.4700000000000002</v>
      </c>
      <c r="AA80" s="27">
        <v>1.43</v>
      </c>
      <c r="AB80" s="27">
        <v>3.51</v>
      </c>
      <c r="AC80" s="29">
        <v>0.214</v>
      </c>
      <c r="AD80" s="240">
        <f t="shared" si="40"/>
        <v>1.6254277441431955</v>
      </c>
      <c r="AE80" s="29"/>
      <c r="AF80" s="27">
        <v>15.83</v>
      </c>
      <c r="AG80" s="27">
        <v>13.34</v>
      </c>
      <c r="AH80" s="27">
        <v>18.32</v>
      </c>
      <c r="AI80" s="29">
        <v>0.08</v>
      </c>
      <c r="AJ80" s="240">
        <f t="shared" si="41"/>
        <v>10.41721505659384</v>
      </c>
      <c r="AK80" s="29"/>
      <c r="AL80" s="27">
        <v>16.64</v>
      </c>
      <c r="AM80" s="27">
        <v>14.17</v>
      </c>
      <c r="AN80" s="27">
        <v>19.12</v>
      </c>
      <c r="AO80" s="29">
        <v>7.5999999999999998E-2</v>
      </c>
      <c r="AP80" s="240">
        <f t="shared" si="42"/>
        <v>10.950250065806792</v>
      </c>
      <c r="AQ80" s="29"/>
      <c r="AR80" s="27">
        <v>2.64</v>
      </c>
      <c r="AS80" s="27">
        <v>1.39</v>
      </c>
      <c r="AT80" s="27">
        <v>3.88</v>
      </c>
      <c r="AU80" s="29">
        <v>0.24099999999999999</v>
      </c>
      <c r="AV80" s="250">
        <f t="shared" si="43"/>
        <v>1.7372992892866546</v>
      </c>
    </row>
    <row r="81" spans="1:48" ht="12" customHeight="1" x14ac:dyDescent="0.25">
      <c r="A81" s="409"/>
      <c r="B81" s="315" t="s">
        <v>2</v>
      </c>
      <c r="C81" s="31">
        <v>98.78</v>
      </c>
      <c r="D81" s="31">
        <v>89.78</v>
      </c>
      <c r="E81" s="31">
        <v>107.78</v>
      </c>
      <c r="F81" s="33">
        <v>4.5999999999999999E-2</v>
      </c>
      <c r="G81" s="32"/>
      <c r="H81" s="31">
        <v>58.21</v>
      </c>
      <c r="I81" s="31">
        <v>50.69</v>
      </c>
      <c r="J81" s="31">
        <v>65.72</v>
      </c>
      <c r="K81" s="33">
        <v>6.6000000000000003E-2</v>
      </c>
      <c r="L81" s="241">
        <f t="shared" ref="L81:L117" si="44">H81/$C81*100</f>
        <v>58.928932982385099</v>
      </c>
      <c r="M81" s="33"/>
      <c r="N81" s="31">
        <v>24.82</v>
      </c>
      <c r="O81" s="31">
        <v>21.19</v>
      </c>
      <c r="P81" s="31">
        <v>28.45</v>
      </c>
      <c r="Q81" s="33">
        <v>7.4999999999999997E-2</v>
      </c>
      <c r="R81" s="241">
        <f t="shared" si="38"/>
        <v>25.126543834784371</v>
      </c>
      <c r="S81" s="33"/>
      <c r="T81" s="31">
        <v>2.14</v>
      </c>
      <c r="U81" s="31">
        <v>0.99</v>
      </c>
      <c r="V81" s="31">
        <v>3.28</v>
      </c>
      <c r="W81" s="33">
        <v>0.27300000000000002</v>
      </c>
      <c r="X81" s="241">
        <f t="shared" si="39"/>
        <v>2.1664304515084027</v>
      </c>
      <c r="Y81" s="33"/>
      <c r="Z81" s="31">
        <v>1.84</v>
      </c>
      <c r="AA81" s="31">
        <v>0.88</v>
      </c>
      <c r="AB81" s="31">
        <v>2.8</v>
      </c>
      <c r="AC81" s="33">
        <v>0.26700000000000002</v>
      </c>
      <c r="AD81" s="241">
        <f t="shared" si="40"/>
        <v>1.8627252480259162</v>
      </c>
      <c r="AE81" s="33"/>
      <c r="AF81" s="31">
        <v>6.93</v>
      </c>
      <c r="AG81" s="31">
        <v>4.8600000000000003</v>
      </c>
      <c r="AH81" s="31">
        <v>9</v>
      </c>
      <c r="AI81" s="33">
        <v>0.153</v>
      </c>
      <c r="AJ81" s="241">
        <f t="shared" si="41"/>
        <v>7.0155902004454349</v>
      </c>
      <c r="AK81" s="33"/>
      <c r="AL81" s="31">
        <v>2.69</v>
      </c>
      <c r="AM81" s="31">
        <v>1.35</v>
      </c>
      <c r="AN81" s="31">
        <v>4.03</v>
      </c>
      <c r="AO81" s="33">
        <v>0.255</v>
      </c>
      <c r="AP81" s="241">
        <f t="shared" si="42"/>
        <v>2.7232233245596276</v>
      </c>
      <c r="AQ81" s="33"/>
      <c r="AR81" s="31">
        <v>2.16</v>
      </c>
      <c r="AS81" s="31">
        <v>0.94</v>
      </c>
      <c r="AT81" s="31">
        <v>3.38</v>
      </c>
      <c r="AU81" s="33">
        <v>0.28799999999999998</v>
      </c>
      <c r="AV81" s="251">
        <f t="shared" si="43"/>
        <v>2.1866774650739016</v>
      </c>
    </row>
    <row r="82" spans="1:48" ht="12" customHeight="1" x14ac:dyDescent="0.25">
      <c r="A82" s="409"/>
      <c r="B82" s="320" t="s">
        <v>111</v>
      </c>
      <c r="C82" s="34">
        <v>53.18</v>
      </c>
      <c r="D82" s="34">
        <v>50.74</v>
      </c>
      <c r="E82" s="34">
        <v>55.62</v>
      </c>
      <c r="F82" s="36">
        <v>2.3E-2</v>
      </c>
      <c r="G82" s="35"/>
      <c r="H82" s="34">
        <v>13.96</v>
      </c>
      <c r="I82" s="34">
        <v>12.33</v>
      </c>
      <c r="J82" s="34">
        <v>15.59</v>
      </c>
      <c r="K82" s="36">
        <v>0.06</v>
      </c>
      <c r="L82" s="242">
        <f t="shared" si="44"/>
        <v>26.250470101541936</v>
      </c>
      <c r="M82" s="36"/>
      <c r="N82" s="34">
        <v>14.25</v>
      </c>
      <c r="O82" s="34">
        <v>12.44</v>
      </c>
      <c r="P82" s="34">
        <v>16.059999999999999</v>
      </c>
      <c r="Q82" s="36">
        <v>6.5000000000000002E-2</v>
      </c>
      <c r="R82" s="242">
        <f t="shared" si="38"/>
        <v>26.795787890184279</v>
      </c>
      <c r="S82" s="36"/>
      <c r="T82" s="34">
        <v>1.01</v>
      </c>
      <c r="U82" s="34">
        <v>0.48</v>
      </c>
      <c r="V82" s="34">
        <v>1.54</v>
      </c>
      <c r="W82" s="36">
        <v>0.26700000000000002</v>
      </c>
      <c r="X82" s="242">
        <f t="shared" si="39"/>
        <v>1.8992102294095525</v>
      </c>
      <c r="Y82" s="36"/>
      <c r="Z82" s="34">
        <v>0.63</v>
      </c>
      <c r="AA82" s="34">
        <v>0.25</v>
      </c>
      <c r="AB82" s="34">
        <v>1.01</v>
      </c>
      <c r="AC82" s="36">
        <v>0.308</v>
      </c>
      <c r="AD82" s="242">
        <f t="shared" si="40"/>
        <v>1.184655885671305</v>
      </c>
      <c r="AE82" s="36"/>
      <c r="AF82" s="34">
        <v>8.9</v>
      </c>
      <c r="AG82" s="34">
        <v>7.48</v>
      </c>
      <c r="AH82" s="34">
        <v>10.32</v>
      </c>
      <c r="AI82" s="36">
        <v>8.1000000000000003E-2</v>
      </c>
      <c r="AJ82" s="242">
        <f t="shared" si="41"/>
        <v>16.735614892816848</v>
      </c>
      <c r="AK82" s="36"/>
      <c r="AL82" s="34">
        <v>13.95</v>
      </c>
      <c r="AM82" s="34">
        <v>11.87</v>
      </c>
      <c r="AN82" s="34">
        <v>16.04</v>
      </c>
      <c r="AO82" s="36">
        <v>7.5999999999999998E-2</v>
      </c>
      <c r="AP82" s="242">
        <f t="shared" si="42"/>
        <v>26.23166603986461</v>
      </c>
      <c r="AQ82" s="36"/>
      <c r="AR82" s="34">
        <v>0.48</v>
      </c>
      <c r="AS82" s="34">
        <v>0.19</v>
      </c>
      <c r="AT82" s="34">
        <v>0.77</v>
      </c>
      <c r="AU82" s="36">
        <v>0.309</v>
      </c>
      <c r="AV82" s="252">
        <f t="shared" si="43"/>
        <v>0.90259496051147048</v>
      </c>
    </row>
    <row r="83" spans="1:48" ht="12" customHeight="1" x14ac:dyDescent="0.25">
      <c r="A83" s="405" t="s">
        <v>241</v>
      </c>
      <c r="B83" s="318" t="s">
        <v>200</v>
      </c>
      <c r="C83" s="27">
        <v>333.35</v>
      </c>
      <c r="D83" s="27">
        <v>321.05</v>
      </c>
      <c r="E83" s="27">
        <v>345.65</v>
      </c>
      <c r="F83" s="29">
        <v>1.9E-2</v>
      </c>
      <c r="G83" s="28"/>
      <c r="H83" s="27">
        <v>179.54</v>
      </c>
      <c r="I83" s="27">
        <v>168.66</v>
      </c>
      <c r="J83" s="27">
        <v>190.43</v>
      </c>
      <c r="K83" s="29">
        <v>3.1E-2</v>
      </c>
      <c r="L83" s="240">
        <f t="shared" si="44"/>
        <v>53.859307034648261</v>
      </c>
      <c r="M83" s="29"/>
      <c r="N83" s="27">
        <v>80.47</v>
      </c>
      <c r="O83" s="27">
        <v>72.069999999999993</v>
      </c>
      <c r="P83" s="27">
        <v>88.87</v>
      </c>
      <c r="Q83" s="29">
        <v>5.2999999999999999E-2</v>
      </c>
      <c r="R83" s="240">
        <f t="shared" si="38"/>
        <v>24.139793010349482</v>
      </c>
      <c r="S83" s="29"/>
      <c r="T83" s="27">
        <v>13.55</v>
      </c>
      <c r="U83" s="27">
        <v>10.17</v>
      </c>
      <c r="V83" s="27">
        <v>16.920000000000002</v>
      </c>
      <c r="W83" s="29">
        <v>0.127</v>
      </c>
      <c r="X83" s="240">
        <f t="shared" si="39"/>
        <v>4.0647967601619923</v>
      </c>
      <c r="Y83" s="29"/>
      <c r="Z83" s="27">
        <v>2.2599999999999998</v>
      </c>
      <c r="AA83" s="27">
        <v>0.92</v>
      </c>
      <c r="AB83" s="27">
        <v>3.6</v>
      </c>
      <c r="AC83" s="29">
        <v>0.30199999999999999</v>
      </c>
      <c r="AD83" s="240">
        <f t="shared" si="40"/>
        <v>0.67796610169491511</v>
      </c>
      <c r="AE83" s="29"/>
      <c r="AF83" s="27">
        <v>25.19</v>
      </c>
      <c r="AG83" s="27">
        <v>21.01</v>
      </c>
      <c r="AH83" s="27">
        <v>29.36</v>
      </c>
      <c r="AI83" s="29">
        <v>8.5000000000000006E-2</v>
      </c>
      <c r="AJ83" s="240">
        <f t="shared" si="41"/>
        <v>7.5566221688915549</v>
      </c>
      <c r="AK83" s="29"/>
      <c r="AL83" s="27">
        <v>30.93</v>
      </c>
      <c r="AM83" s="27">
        <v>24.41</v>
      </c>
      <c r="AN83" s="27">
        <v>37.46</v>
      </c>
      <c r="AO83" s="29">
        <v>0.108</v>
      </c>
      <c r="AP83" s="240">
        <f t="shared" si="42"/>
        <v>9.2785360731963387</v>
      </c>
      <c r="AQ83" s="29"/>
      <c r="AR83" s="27">
        <v>1.41</v>
      </c>
      <c r="AS83" s="27">
        <v>0.38</v>
      </c>
      <c r="AT83" s="27">
        <v>2.44</v>
      </c>
      <c r="AU83" s="29">
        <v>0.372</v>
      </c>
      <c r="AV83" s="250">
        <f t="shared" si="43"/>
        <v>0.42297885105744709</v>
      </c>
    </row>
    <row r="84" spans="1:48" ht="12" customHeight="1" x14ac:dyDescent="0.25">
      <c r="A84" s="406"/>
      <c r="B84" s="315" t="s">
        <v>2</v>
      </c>
      <c r="C84" s="31">
        <v>111.61</v>
      </c>
      <c r="D84" s="31">
        <v>102.24</v>
      </c>
      <c r="E84" s="31">
        <v>120.98</v>
      </c>
      <c r="F84" s="33">
        <v>4.2999999999999997E-2</v>
      </c>
      <c r="G84" s="32"/>
      <c r="H84" s="31">
        <v>75.819999999999993</v>
      </c>
      <c r="I84" s="31">
        <v>67.959999999999994</v>
      </c>
      <c r="J84" s="31">
        <v>83.68</v>
      </c>
      <c r="K84" s="33">
        <v>5.2999999999999999E-2</v>
      </c>
      <c r="L84" s="241">
        <f t="shared" si="44"/>
        <v>67.93298091568856</v>
      </c>
      <c r="M84" s="33"/>
      <c r="N84" s="31">
        <v>23.86</v>
      </c>
      <c r="O84" s="31">
        <v>19.66</v>
      </c>
      <c r="P84" s="31">
        <v>28.06</v>
      </c>
      <c r="Q84" s="33">
        <v>0.09</v>
      </c>
      <c r="R84" s="241">
        <f t="shared" si="38"/>
        <v>21.378012722874292</v>
      </c>
      <c r="S84" s="33"/>
      <c r="T84" s="31">
        <v>2.3199999999999998</v>
      </c>
      <c r="U84" s="31">
        <v>0.73</v>
      </c>
      <c r="V84" s="31">
        <v>3.91</v>
      </c>
      <c r="W84" s="33">
        <v>0.34899999999999998</v>
      </c>
      <c r="X84" s="241">
        <f t="shared" si="39"/>
        <v>2.0786667861302748</v>
      </c>
      <c r="Y84" s="33"/>
      <c r="Z84" s="31">
        <v>1.19</v>
      </c>
      <c r="AA84" s="31">
        <v>0.25</v>
      </c>
      <c r="AB84" s="31">
        <v>2.13</v>
      </c>
      <c r="AC84" s="33">
        <v>0.40400000000000003</v>
      </c>
      <c r="AD84" s="241">
        <f t="shared" si="40"/>
        <v>1.0662127049547532</v>
      </c>
      <c r="AE84" s="33"/>
      <c r="AF84" s="31">
        <v>7.19</v>
      </c>
      <c r="AG84" s="31">
        <v>5.27</v>
      </c>
      <c r="AH84" s="31">
        <v>9.11</v>
      </c>
      <c r="AI84" s="33">
        <v>0.13600000000000001</v>
      </c>
      <c r="AJ84" s="241">
        <f t="shared" si="41"/>
        <v>6.4420750828778779</v>
      </c>
      <c r="AK84" s="33"/>
      <c r="AL84" s="31">
        <v>0.8</v>
      </c>
      <c r="AM84" s="31">
        <v>0</v>
      </c>
      <c r="AN84" s="31">
        <v>1.6</v>
      </c>
      <c r="AO84" s="33">
        <v>0.51900000000000002</v>
      </c>
      <c r="AP84" s="241">
        <f t="shared" si="42"/>
        <v>0.71678165038975006</v>
      </c>
      <c r="AQ84" s="33"/>
      <c r="AR84" s="31">
        <v>0.43</v>
      </c>
      <c r="AS84" s="31">
        <v>0</v>
      </c>
      <c r="AT84" s="31">
        <v>0.92</v>
      </c>
      <c r="AU84" s="33">
        <v>0.57799999999999996</v>
      </c>
      <c r="AV84" s="251">
        <f t="shared" si="43"/>
        <v>0.38527013708449065</v>
      </c>
    </row>
    <row r="85" spans="1:48" ht="12" customHeight="1" x14ac:dyDescent="0.25">
      <c r="A85" s="407"/>
      <c r="B85" s="320" t="s">
        <v>111</v>
      </c>
      <c r="C85" s="34">
        <v>221.74</v>
      </c>
      <c r="D85" s="34">
        <v>213.96</v>
      </c>
      <c r="E85" s="34">
        <v>229.51</v>
      </c>
      <c r="F85" s="36">
        <v>1.7999999999999999E-2</v>
      </c>
      <c r="G85" s="35"/>
      <c r="H85" s="34">
        <v>103.72</v>
      </c>
      <c r="I85" s="34">
        <v>96.3</v>
      </c>
      <c r="J85" s="34">
        <v>111.15</v>
      </c>
      <c r="K85" s="36">
        <v>3.6999999999999998E-2</v>
      </c>
      <c r="L85" s="242">
        <f t="shared" si="44"/>
        <v>46.775502841165327</v>
      </c>
      <c r="M85" s="36"/>
      <c r="N85" s="34">
        <v>56.61</v>
      </c>
      <c r="O85" s="34">
        <v>49.44</v>
      </c>
      <c r="P85" s="34">
        <v>63.78</v>
      </c>
      <c r="Q85" s="36">
        <v>6.5000000000000002E-2</v>
      </c>
      <c r="R85" s="242">
        <f t="shared" si="38"/>
        <v>25.529899882745553</v>
      </c>
      <c r="S85" s="36"/>
      <c r="T85" s="34">
        <v>11.22</v>
      </c>
      <c r="U85" s="34">
        <v>8.2899999999999991</v>
      </c>
      <c r="V85" s="34">
        <v>14.16</v>
      </c>
      <c r="W85" s="36">
        <v>0.13300000000000001</v>
      </c>
      <c r="X85" s="242">
        <f t="shared" si="39"/>
        <v>5.0599801569405614</v>
      </c>
      <c r="Y85" s="36"/>
      <c r="Z85" s="34">
        <v>1.07</v>
      </c>
      <c r="AA85" s="34">
        <v>0.12</v>
      </c>
      <c r="AB85" s="34">
        <v>2.0099999999999998</v>
      </c>
      <c r="AC85" s="36">
        <v>0.45300000000000001</v>
      </c>
      <c r="AD85" s="242">
        <f t="shared" si="40"/>
        <v>0.48254712726616755</v>
      </c>
      <c r="AE85" s="36"/>
      <c r="AF85" s="34">
        <v>18</v>
      </c>
      <c r="AG85" s="34">
        <v>14.27</v>
      </c>
      <c r="AH85" s="34">
        <v>21.73</v>
      </c>
      <c r="AI85" s="36">
        <v>0.106</v>
      </c>
      <c r="AJ85" s="242">
        <f t="shared" si="41"/>
        <v>8.1176152250383318</v>
      </c>
      <c r="AK85" s="36"/>
      <c r="AL85" s="34">
        <v>30.14</v>
      </c>
      <c r="AM85" s="34">
        <v>23.98</v>
      </c>
      <c r="AN85" s="34">
        <v>36.29</v>
      </c>
      <c r="AO85" s="36">
        <v>0.104</v>
      </c>
      <c r="AP85" s="242">
        <f t="shared" si="42"/>
        <v>13.592495715703077</v>
      </c>
      <c r="AQ85" s="36"/>
      <c r="AR85" s="34">
        <v>0.98</v>
      </c>
      <c r="AS85" s="34">
        <v>7.0000000000000007E-2</v>
      </c>
      <c r="AT85" s="34">
        <v>1.88</v>
      </c>
      <c r="AU85" s="36">
        <v>0.47299999999999998</v>
      </c>
      <c r="AV85" s="252">
        <f t="shared" si="43"/>
        <v>0.44195905114097594</v>
      </c>
    </row>
    <row r="86" spans="1:48" ht="12" customHeight="1" x14ac:dyDescent="0.25">
      <c r="A86" s="408" t="s">
        <v>242</v>
      </c>
      <c r="B86" s="318" t="s">
        <v>200</v>
      </c>
      <c r="C86" s="27">
        <v>234.73</v>
      </c>
      <c r="D86" s="27">
        <v>219.53</v>
      </c>
      <c r="E86" s="27">
        <v>249.94</v>
      </c>
      <c r="F86" s="29">
        <v>3.3000000000000002E-2</v>
      </c>
      <c r="G86" s="28"/>
      <c r="H86" s="27">
        <v>135.44</v>
      </c>
      <c r="I86" s="27">
        <v>123.48</v>
      </c>
      <c r="J86" s="27">
        <v>147.4</v>
      </c>
      <c r="K86" s="29">
        <v>4.4999999999999998E-2</v>
      </c>
      <c r="L86" s="240">
        <f t="shared" si="44"/>
        <v>57.700336556895159</v>
      </c>
      <c r="M86" s="29"/>
      <c r="N86" s="27">
        <v>53.25</v>
      </c>
      <c r="O86" s="27">
        <v>47.14</v>
      </c>
      <c r="P86" s="27">
        <v>59.36</v>
      </c>
      <c r="Q86" s="29">
        <v>5.8999999999999997E-2</v>
      </c>
      <c r="R86" s="240">
        <f t="shared" si="38"/>
        <v>22.685638819068718</v>
      </c>
      <c r="S86" s="29"/>
      <c r="T86" s="27">
        <v>6.85</v>
      </c>
      <c r="U86" s="27">
        <v>4.6500000000000004</v>
      </c>
      <c r="V86" s="27">
        <v>9.0500000000000007</v>
      </c>
      <c r="W86" s="29">
        <v>0.16400000000000001</v>
      </c>
      <c r="X86" s="240">
        <f t="shared" si="39"/>
        <v>2.9182464959740981</v>
      </c>
      <c r="Y86" s="29"/>
      <c r="Z86" s="27">
        <v>7.6</v>
      </c>
      <c r="AA86" s="27">
        <v>3.76</v>
      </c>
      <c r="AB86" s="27">
        <v>11.44</v>
      </c>
      <c r="AC86" s="29">
        <v>0.25800000000000001</v>
      </c>
      <c r="AD86" s="240">
        <f t="shared" si="40"/>
        <v>3.2377625356792907</v>
      </c>
      <c r="AE86" s="29"/>
      <c r="AF86" s="27">
        <v>15.46</v>
      </c>
      <c r="AG86" s="27">
        <v>12.58</v>
      </c>
      <c r="AH86" s="27">
        <v>18.34</v>
      </c>
      <c r="AI86" s="29">
        <v>9.5000000000000001E-2</v>
      </c>
      <c r="AJ86" s="240">
        <f t="shared" si="41"/>
        <v>6.5862906317897165</v>
      </c>
      <c r="AK86" s="29"/>
      <c r="AL86" s="27">
        <v>12.8</v>
      </c>
      <c r="AM86" s="27">
        <v>9.9</v>
      </c>
      <c r="AN86" s="27">
        <v>15.71</v>
      </c>
      <c r="AO86" s="29">
        <v>0.11600000000000001</v>
      </c>
      <c r="AP86" s="240">
        <f t="shared" si="42"/>
        <v>5.4530737443019648</v>
      </c>
      <c r="AQ86" s="29"/>
      <c r="AR86" s="27">
        <v>3.33</v>
      </c>
      <c r="AS86" s="27">
        <v>1.28</v>
      </c>
      <c r="AT86" s="27">
        <v>5.39</v>
      </c>
      <c r="AU86" s="29">
        <v>0.314</v>
      </c>
      <c r="AV86" s="250">
        <f t="shared" si="43"/>
        <v>1.4186512162910578</v>
      </c>
    </row>
    <row r="87" spans="1:48" ht="12" customHeight="1" x14ac:dyDescent="0.25">
      <c r="A87" s="409"/>
      <c r="B87" s="315" t="s">
        <v>2</v>
      </c>
      <c r="C87" s="31">
        <v>157.19999999999999</v>
      </c>
      <c r="D87" s="31">
        <v>142.18</v>
      </c>
      <c r="E87" s="31">
        <v>172.23</v>
      </c>
      <c r="F87" s="33">
        <v>4.9000000000000002E-2</v>
      </c>
      <c r="G87" s="32"/>
      <c r="H87" s="31">
        <v>101.65</v>
      </c>
      <c r="I87" s="31">
        <v>89.9</v>
      </c>
      <c r="J87" s="31">
        <v>113.41</v>
      </c>
      <c r="K87" s="33">
        <v>5.8999999999999997E-2</v>
      </c>
      <c r="L87" s="241">
        <f t="shared" si="44"/>
        <v>64.662849872773549</v>
      </c>
      <c r="M87" s="33"/>
      <c r="N87" s="31">
        <v>32.950000000000003</v>
      </c>
      <c r="O87" s="31">
        <v>27.2</v>
      </c>
      <c r="P87" s="31">
        <v>38.71</v>
      </c>
      <c r="Q87" s="33">
        <v>8.8999999999999996E-2</v>
      </c>
      <c r="R87" s="241">
        <f t="shared" si="38"/>
        <v>20.960559796437661</v>
      </c>
      <c r="S87" s="33"/>
      <c r="T87" s="31">
        <v>3.86</v>
      </c>
      <c r="U87" s="31">
        <v>1.8</v>
      </c>
      <c r="V87" s="31">
        <v>5.92</v>
      </c>
      <c r="W87" s="33">
        <v>0.27200000000000002</v>
      </c>
      <c r="X87" s="241">
        <f t="shared" si="39"/>
        <v>2.4554707379134859</v>
      </c>
      <c r="Y87" s="33"/>
      <c r="Z87" s="31">
        <v>7.32</v>
      </c>
      <c r="AA87" s="31">
        <v>3.48</v>
      </c>
      <c r="AB87" s="31">
        <v>11.16</v>
      </c>
      <c r="AC87" s="33">
        <v>0.26700000000000002</v>
      </c>
      <c r="AD87" s="241">
        <f t="shared" si="40"/>
        <v>4.656488549618321</v>
      </c>
      <c r="AE87" s="33"/>
      <c r="AF87" s="31">
        <v>6.21</v>
      </c>
      <c r="AG87" s="31">
        <v>3.75</v>
      </c>
      <c r="AH87" s="31">
        <v>8.67</v>
      </c>
      <c r="AI87" s="33">
        <v>0.20200000000000001</v>
      </c>
      <c r="AJ87" s="241">
        <f t="shared" si="41"/>
        <v>3.9503816793893129</v>
      </c>
      <c r="AK87" s="33"/>
      <c r="AL87" s="31">
        <v>2.02</v>
      </c>
      <c r="AM87" s="31">
        <v>0.42</v>
      </c>
      <c r="AN87" s="31">
        <v>3.61</v>
      </c>
      <c r="AO87" s="33">
        <v>0.40400000000000003</v>
      </c>
      <c r="AP87" s="241">
        <f t="shared" si="42"/>
        <v>1.2849872773536897</v>
      </c>
      <c r="AQ87" s="33"/>
      <c r="AR87" s="31">
        <v>3.2</v>
      </c>
      <c r="AS87" s="31">
        <v>1.1499999999999999</v>
      </c>
      <c r="AT87" s="31">
        <v>5.25</v>
      </c>
      <c r="AU87" s="33">
        <v>0.32600000000000001</v>
      </c>
      <c r="AV87" s="251">
        <f t="shared" si="43"/>
        <v>2.0356234096692112</v>
      </c>
    </row>
    <row r="88" spans="1:48" ht="12" customHeight="1" x14ac:dyDescent="0.25">
      <c r="A88" s="409"/>
      <c r="B88" s="320" t="s">
        <v>111</v>
      </c>
      <c r="C88" s="34">
        <v>77.53</v>
      </c>
      <c r="D88" s="34">
        <v>75.14</v>
      </c>
      <c r="E88" s="34">
        <v>79.92</v>
      </c>
      <c r="F88" s="36">
        <v>1.6E-2</v>
      </c>
      <c r="G88" s="35"/>
      <c r="H88" s="34">
        <v>33.79</v>
      </c>
      <c r="I88" s="34">
        <v>31.37</v>
      </c>
      <c r="J88" s="34">
        <v>36.21</v>
      </c>
      <c r="K88" s="36">
        <v>3.6999999999999998E-2</v>
      </c>
      <c r="L88" s="242">
        <f t="shared" si="44"/>
        <v>43.583129111311749</v>
      </c>
      <c r="M88" s="36"/>
      <c r="N88" s="34">
        <v>20.3</v>
      </c>
      <c r="O88" s="34">
        <v>18.43</v>
      </c>
      <c r="P88" s="34">
        <v>22.16</v>
      </c>
      <c r="Q88" s="36">
        <v>4.7E-2</v>
      </c>
      <c r="R88" s="242">
        <f t="shared" si="38"/>
        <v>26.183412872436477</v>
      </c>
      <c r="S88" s="36"/>
      <c r="T88" s="34">
        <v>2.99</v>
      </c>
      <c r="U88" s="34">
        <v>2.23</v>
      </c>
      <c r="V88" s="34">
        <v>3.75</v>
      </c>
      <c r="W88" s="36">
        <v>0.13</v>
      </c>
      <c r="X88" s="242">
        <f t="shared" si="39"/>
        <v>3.8565716496839939</v>
      </c>
      <c r="Y88" s="36"/>
      <c r="Z88" s="34">
        <v>0.28000000000000003</v>
      </c>
      <c r="AA88" s="34">
        <v>0.03</v>
      </c>
      <c r="AB88" s="34">
        <v>0.53</v>
      </c>
      <c r="AC88" s="36">
        <v>0.45200000000000001</v>
      </c>
      <c r="AD88" s="242">
        <f t="shared" si="40"/>
        <v>0.3611505223784342</v>
      </c>
      <c r="AE88" s="36"/>
      <c r="AF88" s="34">
        <v>9.26</v>
      </c>
      <c r="AG88" s="34">
        <v>7.64</v>
      </c>
      <c r="AH88" s="34">
        <v>10.87</v>
      </c>
      <c r="AI88" s="36">
        <v>8.8999999999999996E-2</v>
      </c>
      <c r="AJ88" s="242">
        <f t="shared" si="41"/>
        <v>11.9437637043725</v>
      </c>
      <c r="AK88" s="36"/>
      <c r="AL88" s="34">
        <v>10.79</v>
      </c>
      <c r="AM88" s="34">
        <v>8.39</v>
      </c>
      <c r="AN88" s="34">
        <v>13.18</v>
      </c>
      <c r="AO88" s="36">
        <v>0.113</v>
      </c>
      <c r="AP88" s="242">
        <f t="shared" si="42"/>
        <v>13.9171933445118</v>
      </c>
      <c r="AQ88" s="36"/>
      <c r="AR88" s="34">
        <v>0.13</v>
      </c>
      <c r="AS88" s="34">
        <v>0</v>
      </c>
      <c r="AT88" s="34">
        <v>0.31</v>
      </c>
      <c r="AU88" s="36">
        <v>0.66900000000000004</v>
      </c>
      <c r="AV88" s="252">
        <f t="shared" si="43"/>
        <v>0.16767702824713016</v>
      </c>
    </row>
    <row r="89" spans="1:48" ht="12" customHeight="1" x14ac:dyDescent="0.25">
      <c r="A89" s="405" t="s">
        <v>243</v>
      </c>
      <c r="B89" s="318" t="s">
        <v>200</v>
      </c>
      <c r="C89" s="27">
        <v>97.92</v>
      </c>
      <c r="D89" s="27">
        <v>95.05</v>
      </c>
      <c r="E89" s="27">
        <v>100.8</v>
      </c>
      <c r="F89" s="29">
        <v>1.4999999999999999E-2</v>
      </c>
      <c r="G89" s="28"/>
      <c r="H89" s="27">
        <v>39.35</v>
      </c>
      <c r="I89" s="27">
        <v>36.090000000000003</v>
      </c>
      <c r="J89" s="27">
        <v>42.61</v>
      </c>
      <c r="K89" s="29">
        <v>4.2000000000000003E-2</v>
      </c>
      <c r="L89" s="240">
        <f t="shared" si="44"/>
        <v>40.185866013071895</v>
      </c>
      <c r="M89" s="29"/>
      <c r="N89" s="27">
        <v>25.21</v>
      </c>
      <c r="O89" s="27">
        <v>22.73</v>
      </c>
      <c r="P89" s="27">
        <v>27.68</v>
      </c>
      <c r="Q89" s="29">
        <v>0.05</v>
      </c>
      <c r="R89" s="240">
        <f t="shared" si="38"/>
        <v>25.745506535947715</v>
      </c>
      <c r="S89" s="29"/>
      <c r="T89" s="27">
        <v>2.78</v>
      </c>
      <c r="U89" s="27">
        <v>2.04</v>
      </c>
      <c r="V89" s="27">
        <v>3.52</v>
      </c>
      <c r="W89" s="29">
        <v>0.13600000000000001</v>
      </c>
      <c r="X89" s="240">
        <f t="shared" si="39"/>
        <v>2.839052287581699</v>
      </c>
      <c r="Y89" s="29"/>
      <c r="Z89" s="27">
        <v>1.58</v>
      </c>
      <c r="AA89" s="27">
        <v>0.93</v>
      </c>
      <c r="AB89" s="27">
        <v>2.23</v>
      </c>
      <c r="AC89" s="29">
        <v>0.20899999999999999</v>
      </c>
      <c r="AD89" s="240">
        <f t="shared" si="40"/>
        <v>1.6135620915032682</v>
      </c>
      <c r="AE89" s="29"/>
      <c r="AF89" s="27">
        <v>6.44</v>
      </c>
      <c r="AG89" s="27">
        <v>5.14</v>
      </c>
      <c r="AH89" s="27">
        <v>7.74</v>
      </c>
      <c r="AI89" s="29">
        <v>0.10299999999999999</v>
      </c>
      <c r="AJ89" s="240">
        <f t="shared" si="41"/>
        <v>6.5767973856209156</v>
      </c>
      <c r="AK89" s="29"/>
      <c r="AL89" s="27">
        <v>22.15</v>
      </c>
      <c r="AM89" s="27">
        <v>18.75</v>
      </c>
      <c r="AN89" s="27">
        <v>25.54</v>
      </c>
      <c r="AO89" s="29">
        <v>7.8E-2</v>
      </c>
      <c r="AP89" s="240">
        <f t="shared" si="42"/>
        <v>22.620506535947708</v>
      </c>
      <c r="AQ89" s="29"/>
      <c r="AR89" s="27">
        <v>0.42</v>
      </c>
      <c r="AS89" s="27">
        <v>0.15</v>
      </c>
      <c r="AT89" s="27">
        <v>0.69</v>
      </c>
      <c r="AU89" s="29">
        <v>0.32200000000000001</v>
      </c>
      <c r="AV89" s="250">
        <f t="shared" si="43"/>
        <v>0.42892156862745096</v>
      </c>
    </row>
    <row r="90" spans="1:48" ht="12" customHeight="1" x14ac:dyDescent="0.25">
      <c r="A90" s="406"/>
      <c r="B90" s="315" t="s">
        <v>2</v>
      </c>
      <c r="C90" s="31">
        <v>41.26</v>
      </c>
      <c r="D90" s="31">
        <v>39.06</v>
      </c>
      <c r="E90" s="31">
        <v>43.47</v>
      </c>
      <c r="F90" s="33">
        <v>2.7E-2</v>
      </c>
      <c r="G90" s="32"/>
      <c r="H90" s="31">
        <v>23.17</v>
      </c>
      <c r="I90" s="31">
        <v>21.36</v>
      </c>
      <c r="J90" s="31">
        <v>24.97</v>
      </c>
      <c r="K90" s="33">
        <v>0.04</v>
      </c>
      <c r="L90" s="241">
        <f t="shared" si="44"/>
        <v>56.156083373727583</v>
      </c>
      <c r="M90" s="33"/>
      <c r="N90" s="31">
        <v>12.77</v>
      </c>
      <c r="O90" s="31">
        <v>11.45</v>
      </c>
      <c r="P90" s="31">
        <v>14.09</v>
      </c>
      <c r="Q90" s="33">
        <v>5.2999999999999999E-2</v>
      </c>
      <c r="R90" s="241">
        <f t="shared" si="38"/>
        <v>30.950072709646147</v>
      </c>
      <c r="S90" s="33"/>
      <c r="T90" s="31">
        <v>1.17</v>
      </c>
      <c r="U90" s="31">
        <v>0.7</v>
      </c>
      <c r="V90" s="31">
        <v>1.64</v>
      </c>
      <c r="W90" s="33">
        <v>0.20399999999999999</v>
      </c>
      <c r="X90" s="241">
        <f t="shared" si="39"/>
        <v>2.8356761997091615</v>
      </c>
      <c r="Y90" s="33"/>
      <c r="Z90" s="31">
        <v>1.1100000000000001</v>
      </c>
      <c r="AA90" s="31">
        <v>0.64</v>
      </c>
      <c r="AB90" s="31">
        <v>1.57</v>
      </c>
      <c r="AC90" s="33">
        <v>0.214</v>
      </c>
      <c r="AD90" s="241">
        <f t="shared" si="40"/>
        <v>2.6902569074163845</v>
      </c>
      <c r="AE90" s="33"/>
      <c r="AF90" s="31">
        <v>1.85</v>
      </c>
      <c r="AG90" s="31">
        <v>1.33</v>
      </c>
      <c r="AH90" s="31">
        <v>2.37</v>
      </c>
      <c r="AI90" s="33">
        <v>0.14399999999999999</v>
      </c>
      <c r="AJ90" s="241">
        <f t="shared" si="41"/>
        <v>4.4837615123606405</v>
      </c>
      <c r="AK90" s="33"/>
      <c r="AL90" s="31">
        <v>0.77</v>
      </c>
      <c r="AM90" s="31">
        <v>0.4</v>
      </c>
      <c r="AN90" s="31">
        <v>1.1499999999999999</v>
      </c>
      <c r="AO90" s="33">
        <v>0.247</v>
      </c>
      <c r="AP90" s="241">
        <f t="shared" si="42"/>
        <v>1.866214251090645</v>
      </c>
      <c r="AQ90" s="33"/>
      <c r="AR90" s="31">
        <v>0.42</v>
      </c>
      <c r="AS90" s="31">
        <v>0.17</v>
      </c>
      <c r="AT90" s="31">
        <v>0.67</v>
      </c>
      <c r="AU90" s="33">
        <v>0.30099999999999999</v>
      </c>
      <c r="AV90" s="251">
        <f t="shared" si="43"/>
        <v>1.0179350460494425</v>
      </c>
    </row>
    <row r="91" spans="1:48" ht="12" customHeight="1" x14ac:dyDescent="0.25">
      <c r="A91" s="407"/>
      <c r="B91" s="320" t="s">
        <v>111</v>
      </c>
      <c r="C91" s="34">
        <v>56.66</v>
      </c>
      <c r="D91" s="34">
        <v>54.9</v>
      </c>
      <c r="E91" s="34">
        <v>58.43</v>
      </c>
      <c r="F91" s="36">
        <v>1.6E-2</v>
      </c>
      <c r="G91" s="35"/>
      <c r="H91" s="34">
        <v>16.18</v>
      </c>
      <c r="I91" s="34">
        <v>14.28</v>
      </c>
      <c r="J91" s="34">
        <v>18.09</v>
      </c>
      <c r="K91" s="36">
        <v>0.06</v>
      </c>
      <c r="L91" s="242">
        <f t="shared" si="44"/>
        <v>28.55630074126368</v>
      </c>
      <c r="M91" s="36"/>
      <c r="N91" s="34">
        <v>12.44</v>
      </c>
      <c r="O91" s="34">
        <v>10.42</v>
      </c>
      <c r="P91" s="34">
        <v>14.45</v>
      </c>
      <c r="Q91" s="36">
        <v>8.3000000000000004E-2</v>
      </c>
      <c r="R91" s="242">
        <f t="shared" si="38"/>
        <v>21.955524179315216</v>
      </c>
      <c r="S91" s="36"/>
      <c r="T91" s="34">
        <v>1.61</v>
      </c>
      <c r="U91" s="34">
        <v>1.04</v>
      </c>
      <c r="V91" s="34">
        <v>2.1800000000000002</v>
      </c>
      <c r="W91" s="36">
        <v>0.18099999999999999</v>
      </c>
      <c r="X91" s="242">
        <f t="shared" si="39"/>
        <v>2.8415107659724677</v>
      </c>
      <c r="Y91" s="36"/>
      <c r="Z91" s="34">
        <v>0.47</v>
      </c>
      <c r="AA91" s="34">
        <v>0.02</v>
      </c>
      <c r="AB91" s="34">
        <v>0.92</v>
      </c>
      <c r="AC91" s="36">
        <v>0.48899999999999999</v>
      </c>
      <c r="AD91" s="242">
        <f t="shared" si="40"/>
        <v>0.82950935404165205</v>
      </c>
      <c r="AE91" s="36"/>
      <c r="AF91" s="34">
        <v>4.5999999999999996</v>
      </c>
      <c r="AG91" s="34">
        <v>3.4</v>
      </c>
      <c r="AH91" s="34">
        <v>5.79</v>
      </c>
      <c r="AI91" s="36">
        <v>0.13300000000000001</v>
      </c>
      <c r="AJ91" s="242">
        <f t="shared" si="41"/>
        <v>8.1186021884927637</v>
      </c>
      <c r="AK91" s="36"/>
      <c r="AL91" s="34">
        <v>21.37</v>
      </c>
      <c r="AM91" s="34">
        <v>18.47</v>
      </c>
      <c r="AN91" s="34">
        <v>24.28</v>
      </c>
      <c r="AO91" s="36">
        <v>6.9000000000000006E-2</v>
      </c>
      <c r="AP91" s="242">
        <f t="shared" si="42"/>
        <v>37.716201906106605</v>
      </c>
      <c r="AQ91" s="36"/>
      <c r="AR91" s="34">
        <v>0</v>
      </c>
      <c r="AS91" s="34">
        <v>0</v>
      </c>
      <c r="AT91" s="34">
        <v>0</v>
      </c>
      <c r="AU91" s="36" t="s">
        <v>253</v>
      </c>
      <c r="AV91" s="252">
        <f t="shared" si="43"/>
        <v>0</v>
      </c>
    </row>
    <row r="92" spans="1:48" ht="12" customHeight="1" x14ac:dyDescent="0.25">
      <c r="A92" s="408" t="s">
        <v>244</v>
      </c>
      <c r="B92" s="318" t="s">
        <v>200</v>
      </c>
      <c r="C92" s="27">
        <v>72.17</v>
      </c>
      <c r="D92" s="27">
        <v>65.38</v>
      </c>
      <c r="E92" s="27">
        <v>78.959999999999994</v>
      </c>
      <c r="F92" s="29">
        <v>4.8000000000000001E-2</v>
      </c>
      <c r="G92" s="28"/>
      <c r="H92" s="27">
        <v>40.71</v>
      </c>
      <c r="I92" s="27">
        <v>35.17</v>
      </c>
      <c r="J92" s="27">
        <v>46.25</v>
      </c>
      <c r="K92" s="29">
        <v>6.9000000000000006E-2</v>
      </c>
      <c r="L92" s="240">
        <f t="shared" si="44"/>
        <v>56.408479977830126</v>
      </c>
      <c r="M92" s="29"/>
      <c r="N92" s="27">
        <v>18.850000000000001</v>
      </c>
      <c r="O92" s="27">
        <v>16.16</v>
      </c>
      <c r="P92" s="27">
        <v>21.54</v>
      </c>
      <c r="Q92" s="29">
        <v>7.2999999999999995E-2</v>
      </c>
      <c r="R92" s="240">
        <f t="shared" si="38"/>
        <v>26.11888596369683</v>
      </c>
      <c r="S92" s="29"/>
      <c r="T92" s="27">
        <v>0.65</v>
      </c>
      <c r="U92" s="27">
        <v>0.15</v>
      </c>
      <c r="V92" s="27">
        <v>1.1399999999999999</v>
      </c>
      <c r="W92" s="29">
        <v>0.39100000000000001</v>
      </c>
      <c r="X92" s="240">
        <f t="shared" si="39"/>
        <v>0.90065124012747677</v>
      </c>
      <c r="Y92" s="29"/>
      <c r="Z92" s="27">
        <v>1.55</v>
      </c>
      <c r="AA92" s="27">
        <v>0.47</v>
      </c>
      <c r="AB92" s="27">
        <v>2.62</v>
      </c>
      <c r="AC92" s="29">
        <v>0.35399999999999998</v>
      </c>
      <c r="AD92" s="240">
        <f t="shared" si="40"/>
        <v>2.1477068033809061</v>
      </c>
      <c r="AE92" s="29"/>
      <c r="AF92" s="27">
        <v>8.6199999999999992</v>
      </c>
      <c r="AG92" s="27">
        <v>7</v>
      </c>
      <c r="AH92" s="27">
        <v>10.24</v>
      </c>
      <c r="AI92" s="29">
        <v>9.6000000000000002E-2</v>
      </c>
      <c r="AJ92" s="240">
        <f t="shared" si="41"/>
        <v>11.944021061382845</v>
      </c>
      <c r="AK92" s="29"/>
      <c r="AL92" s="27">
        <v>1.22</v>
      </c>
      <c r="AM92" s="27">
        <v>0.69</v>
      </c>
      <c r="AN92" s="27">
        <v>1.76</v>
      </c>
      <c r="AO92" s="29">
        <v>0.223</v>
      </c>
      <c r="AP92" s="240">
        <f t="shared" si="42"/>
        <v>1.6904530968546487</v>
      </c>
      <c r="AQ92" s="29"/>
      <c r="AR92" s="27">
        <v>0.57999999999999996</v>
      </c>
      <c r="AS92" s="27">
        <v>0.14000000000000001</v>
      </c>
      <c r="AT92" s="27">
        <v>1.02</v>
      </c>
      <c r="AU92" s="29">
        <v>0.38600000000000001</v>
      </c>
      <c r="AV92" s="250">
        <f t="shared" si="43"/>
        <v>0.80365802965221</v>
      </c>
    </row>
    <row r="93" spans="1:48" ht="12" customHeight="1" x14ac:dyDescent="0.25">
      <c r="A93" s="409"/>
      <c r="B93" s="315" t="s">
        <v>2</v>
      </c>
      <c r="C93" s="31">
        <v>58.53</v>
      </c>
      <c r="D93" s="31">
        <v>52.08</v>
      </c>
      <c r="E93" s="31">
        <v>64.97</v>
      </c>
      <c r="F93" s="33">
        <v>5.6000000000000001E-2</v>
      </c>
      <c r="G93" s="32"/>
      <c r="H93" s="31">
        <v>34.39</v>
      </c>
      <c r="I93" s="31">
        <v>29.13</v>
      </c>
      <c r="J93" s="31">
        <v>39.65</v>
      </c>
      <c r="K93" s="33">
        <v>7.8E-2</v>
      </c>
      <c r="L93" s="241">
        <f t="shared" si="44"/>
        <v>58.756193405091409</v>
      </c>
      <c r="M93" s="33"/>
      <c r="N93" s="31">
        <v>14.85</v>
      </c>
      <c r="O93" s="31">
        <v>12.31</v>
      </c>
      <c r="P93" s="31">
        <v>17.399999999999999</v>
      </c>
      <c r="Q93" s="33">
        <v>8.6999999999999994E-2</v>
      </c>
      <c r="R93" s="241">
        <f t="shared" si="38"/>
        <v>25.371604305484365</v>
      </c>
      <c r="S93" s="33"/>
      <c r="T93" s="31">
        <v>0.48</v>
      </c>
      <c r="U93" s="31">
        <v>0</v>
      </c>
      <c r="V93" s="31">
        <v>0.97</v>
      </c>
      <c r="W93" s="33">
        <v>0.51400000000000001</v>
      </c>
      <c r="X93" s="241">
        <f t="shared" si="39"/>
        <v>0.82009226037929261</v>
      </c>
      <c r="Y93" s="33"/>
      <c r="Z93" s="31">
        <v>1.35</v>
      </c>
      <c r="AA93" s="31">
        <v>0.28000000000000003</v>
      </c>
      <c r="AB93" s="31">
        <v>2.42</v>
      </c>
      <c r="AC93" s="33">
        <v>0.40400000000000003</v>
      </c>
      <c r="AD93" s="241">
        <f t="shared" si="40"/>
        <v>2.3065094823167609</v>
      </c>
      <c r="AE93" s="33"/>
      <c r="AF93" s="31">
        <v>6.56</v>
      </c>
      <c r="AG93" s="31">
        <v>5.05</v>
      </c>
      <c r="AH93" s="31">
        <v>8.06</v>
      </c>
      <c r="AI93" s="33">
        <v>0.11700000000000001</v>
      </c>
      <c r="AJ93" s="241">
        <f t="shared" si="41"/>
        <v>11.207927558517</v>
      </c>
      <c r="AK93" s="33"/>
      <c r="AL93" s="31">
        <v>0.39</v>
      </c>
      <c r="AM93" s="31">
        <v>0</v>
      </c>
      <c r="AN93" s="31">
        <v>0.85</v>
      </c>
      <c r="AO93" s="33">
        <v>0.59199999999999997</v>
      </c>
      <c r="AP93" s="241">
        <f t="shared" si="42"/>
        <v>0.66632496155817522</v>
      </c>
      <c r="AQ93" s="33"/>
      <c r="AR93" s="31">
        <v>0.5</v>
      </c>
      <c r="AS93" s="31">
        <v>7.0000000000000007E-2</v>
      </c>
      <c r="AT93" s="31">
        <v>0.93</v>
      </c>
      <c r="AU93" s="33">
        <v>0.438</v>
      </c>
      <c r="AV93" s="251">
        <f t="shared" si="43"/>
        <v>0.85426277122842986</v>
      </c>
    </row>
    <row r="94" spans="1:48" ht="12" customHeight="1" x14ac:dyDescent="0.25">
      <c r="A94" s="409"/>
      <c r="B94" s="320" t="s">
        <v>111</v>
      </c>
      <c r="C94" s="34">
        <v>13.65</v>
      </c>
      <c r="D94" s="34">
        <v>12.74</v>
      </c>
      <c r="E94" s="34">
        <v>14.55</v>
      </c>
      <c r="F94" s="36">
        <v>3.4000000000000002E-2</v>
      </c>
      <c r="G94" s="35"/>
      <c r="H94" s="34">
        <v>6.32</v>
      </c>
      <c r="I94" s="34">
        <v>5.67</v>
      </c>
      <c r="J94" s="34">
        <v>6.97</v>
      </c>
      <c r="K94" s="36">
        <v>5.1999999999999998E-2</v>
      </c>
      <c r="L94" s="242">
        <f t="shared" si="44"/>
        <v>46.300366300366299</v>
      </c>
      <c r="M94" s="36"/>
      <c r="N94" s="34">
        <v>3.99</v>
      </c>
      <c r="O94" s="34">
        <v>3.46</v>
      </c>
      <c r="P94" s="34">
        <v>4.53</v>
      </c>
      <c r="Q94" s="36">
        <v>6.8000000000000005E-2</v>
      </c>
      <c r="R94" s="242">
        <f t="shared" si="38"/>
        <v>29.230769230769234</v>
      </c>
      <c r="S94" s="36"/>
      <c r="T94" s="34">
        <v>0.17</v>
      </c>
      <c r="U94" s="34">
        <v>0.06</v>
      </c>
      <c r="V94" s="34">
        <v>0.27</v>
      </c>
      <c r="W94" s="36">
        <v>0.32200000000000001</v>
      </c>
      <c r="X94" s="242">
        <f t="shared" si="39"/>
        <v>1.2454212454212454</v>
      </c>
      <c r="Y94" s="36"/>
      <c r="Z94" s="34">
        <v>0.19</v>
      </c>
      <c r="AA94" s="34">
        <v>0.05</v>
      </c>
      <c r="AB94" s="34">
        <v>0.34</v>
      </c>
      <c r="AC94" s="36">
        <v>0.38300000000000001</v>
      </c>
      <c r="AD94" s="242">
        <f t="shared" si="40"/>
        <v>1.3919413919413919</v>
      </c>
      <c r="AE94" s="36"/>
      <c r="AF94" s="34">
        <v>2.06</v>
      </c>
      <c r="AG94" s="34">
        <v>1.75</v>
      </c>
      <c r="AH94" s="34">
        <v>2.38</v>
      </c>
      <c r="AI94" s="36">
        <v>7.8E-2</v>
      </c>
      <c r="AJ94" s="242">
        <f t="shared" si="41"/>
        <v>15.091575091575091</v>
      </c>
      <c r="AK94" s="36"/>
      <c r="AL94" s="34">
        <v>0.83</v>
      </c>
      <c r="AM94" s="34">
        <v>0.55000000000000004</v>
      </c>
      <c r="AN94" s="34">
        <v>1.1100000000000001</v>
      </c>
      <c r="AO94" s="36">
        <v>0.17</v>
      </c>
      <c r="AP94" s="242">
        <f t="shared" si="42"/>
        <v>6.0805860805860794</v>
      </c>
      <c r="AQ94" s="36"/>
      <c r="AR94" s="34">
        <v>0.08</v>
      </c>
      <c r="AS94" s="34">
        <v>0</v>
      </c>
      <c r="AT94" s="34">
        <v>0.16</v>
      </c>
      <c r="AU94" s="36">
        <v>0.51800000000000002</v>
      </c>
      <c r="AV94" s="252">
        <f t="shared" si="43"/>
        <v>0.58608058608058611</v>
      </c>
    </row>
    <row r="95" spans="1:48" ht="12" customHeight="1" x14ac:dyDescent="0.25">
      <c r="A95" s="405" t="s">
        <v>245</v>
      </c>
      <c r="B95" s="318" t="s">
        <v>200</v>
      </c>
      <c r="C95" s="27">
        <v>125.21</v>
      </c>
      <c r="D95" s="27">
        <v>116.95</v>
      </c>
      <c r="E95" s="27">
        <v>133.47</v>
      </c>
      <c r="F95" s="29">
        <v>3.4000000000000002E-2</v>
      </c>
      <c r="G95" s="28"/>
      <c r="H95" s="27">
        <v>58.49</v>
      </c>
      <c r="I95" s="27">
        <v>52.82</v>
      </c>
      <c r="J95" s="27">
        <v>64.16</v>
      </c>
      <c r="K95" s="29">
        <v>4.9000000000000002E-2</v>
      </c>
      <c r="L95" s="240">
        <f t="shared" si="44"/>
        <v>46.713521284242475</v>
      </c>
      <c r="M95" s="29"/>
      <c r="N95" s="27">
        <v>44.18</v>
      </c>
      <c r="O95" s="27">
        <v>39.53</v>
      </c>
      <c r="P95" s="27">
        <v>48.82</v>
      </c>
      <c r="Q95" s="29">
        <v>5.3999999999999999E-2</v>
      </c>
      <c r="R95" s="240">
        <f t="shared" si="38"/>
        <v>35.284721667598433</v>
      </c>
      <c r="S95" s="29"/>
      <c r="T95" s="27">
        <v>1.1299999999999999</v>
      </c>
      <c r="U95" s="27">
        <v>0.42</v>
      </c>
      <c r="V95" s="27">
        <v>1.83</v>
      </c>
      <c r="W95" s="29">
        <v>0.32</v>
      </c>
      <c r="X95" s="240">
        <f t="shared" si="39"/>
        <v>0.9024838271703538</v>
      </c>
      <c r="Y95" s="29"/>
      <c r="Z95" s="27">
        <v>2.7</v>
      </c>
      <c r="AA95" s="27">
        <v>1.55</v>
      </c>
      <c r="AB95" s="27">
        <v>3.85</v>
      </c>
      <c r="AC95" s="29">
        <v>0.218</v>
      </c>
      <c r="AD95" s="240">
        <f t="shared" si="40"/>
        <v>2.1563772861592527</v>
      </c>
      <c r="AE95" s="29"/>
      <c r="AF95" s="27">
        <v>9.65</v>
      </c>
      <c r="AG95" s="27">
        <v>7.6</v>
      </c>
      <c r="AH95" s="27">
        <v>11.7</v>
      </c>
      <c r="AI95" s="29">
        <v>0.108</v>
      </c>
      <c r="AJ95" s="240">
        <f t="shared" si="41"/>
        <v>7.7070521523839961</v>
      </c>
      <c r="AK95" s="29"/>
      <c r="AL95" s="27">
        <v>8.27</v>
      </c>
      <c r="AM95" s="27">
        <v>6.62</v>
      </c>
      <c r="AN95" s="27">
        <v>9.92</v>
      </c>
      <c r="AO95" s="29">
        <v>0.10199999999999999</v>
      </c>
      <c r="AP95" s="240">
        <f t="shared" si="42"/>
        <v>6.6049037616803767</v>
      </c>
      <c r="AQ95" s="29"/>
      <c r="AR95" s="27">
        <v>0.8</v>
      </c>
      <c r="AS95" s="27">
        <v>0.16</v>
      </c>
      <c r="AT95" s="27">
        <v>1.45</v>
      </c>
      <c r="AU95" s="29">
        <v>0.41</v>
      </c>
      <c r="AV95" s="250">
        <f t="shared" si="43"/>
        <v>0.63892660330644524</v>
      </c>
    </row>
    <row r="96" spans="1:48" ht="12" customHeight="1" x14ac:dyDescent="0.25">
      <c r="A96" s="406"/>
      <c r="B96" s="315" t="s">
        <v>2</v>
      </c>
      <c r="C96" s="31">
        <v>74.17</v>
      </c>
      <c r="D96" s="31">
        <v>66.62</v>
      </c>
      <c r="E96" s="31">
        <v>81.709999999999994</v>
      </c>
      <c r="F96" s="33">
        <v>5.1999999999999998E-2</v>
      </c>
      <c r="G96" s="32"/>
      <c r="H96" s="31">
        <v>34.409999999999997</v>
      </c>
      <c r="I96" s="31">
        <v>29.16</v>
      </c>
      <c r="J96" s="31">
        <v>39.659999999999997</v>
      </c>
      <c r="K96" s="33">
        <v>7.8E-2</v>
      </c>
      <c r="L96" s="241">
        <f t="shared" si="44"/>
        <v>46.393420520426041</v>
      </c>
      <c r="M96" s="33"/>
      <c r="N96" s="31">
        <v>30.79</v>
      </c>
      <c r="O96" s="31">
        <v>26.55</v>
      </c>
      <c r="P96" s="31">
        <v>35.03</v>
      </c>
      <c r="Q96" s="33">
        <v>7.0000000000000007E-2</v>
      </c>
      <c r="R96" s="241">
        <f t="shared" si="38"/>
        <v>41.512741000404475</v>
      </c>
      <c r="S96" s="33"/>
      <c r="T96" s="31">
        <v>0.6</v>
      </c>
      <c r="U96" s="31">
        <v>0.02</v>
      </c>
      <c r="V96" s="31">
        <v>1.18</v>
      </c>
      <c r="W96" s="33">
        <v>0.497</v>
      </c>
      <c r="X96" s="241">
        <f t="shared" si="39"/>
        <v>0.80895240663340973</v>
      </c>
      <c r="Y96" s="33"/>
      <c r="Z96" s="31">
        <v>1.96</v>
      </c>
      <c r="AA96" s="31">
        <v>0.88</v>
      </c>
      <c r="AB96" s="31">
        <v>3.04</v>
      </c>
      <c r="AC96" s="33">
        <v>0.28100000000000003</v>
      </c>
      <c r="AD96" s="241">
        <f t="shared" si="40"/>
        <v>2.6425778616691384</v>
      </c>
      <c r="AE96" s="33"/>
      <c r="AF96" s="31">
        <v>5.37</v>
      </c>
      <c r="AG96" s="31">
        <v>3.57</v>
      </c>
      <c r="AH96" s="31">
        <v>7.17</v>
      </c>
      <c r="AI96" s="33">
        <v>0.17100000000000001</v>
      </c>
      <c r="AJ96" s="241">
        <f t="shared" si="41"/>
        <v>7.2401240393690172</v>
      </c>
      <c r="AK96" s="33"/>
      <c r="AL96" s="31">
        <v>0.32</v>
      </c>
      <c r="AM96" s="31">
        <v>0</v>
      </c>
      <c r="AN96" s="31">
        <v>0.77</v>
      </c>
      <c r="AO96" s="33">
        <v>0.7</v>
      </c>
      <c r="AP96" s="241">
        <f t="shared" si="42"/>
        <v>0.43144128353781852</v>
      </c>
      <c r="AQ96" s="33"/>
      <c r="AR96" s="31">
        <v>0.72</v>
      </c>
      <c r="AS96" s="31">
        <v>0.1</v>
      </c>
      <c r="AT96" s="31">
        <v>1.34</v>
      </c>
      <c r="AU96" s="33">
        <v>0.44</v>
      </c>
      <c r="AV96" s="251">
        <f t="shared" si="43"/>
        <v>0.97074288796009167</v>
      </c>
    </row>
    <row r="97" spans="1:48" ht="12" customHeight="1" x14ac:dyDescent="0.25">
      <c r="A97" s="407"/>
      <c r="B97" s="320" t="s">
        <v>111</v>
      </c>
      <c r="C97" s="34">
        <v>51.05</v>
      </c>
      <c r="D97" s="34">
        <v>48.61</v>
      </c>
      <c r="E97" s="34">
        <v>53.49</v>
      </c>
      <c r="F97" s="36">
        <v>2.4E-2</v>
      </c>
      <c r="G97" s="35"/>
      <c r="H97" s="34">
        <v>24.08</v>
      </c>
      <c r="I97" s="34">
        <v>22.03</v>
      </c>
      <c r="J97" s="34">
        <v>26.14</v>
      </c>
      <c r="K97" s="36">
        <v>4.2999999999999997E-2</v>
      </c>
      <c r="L97" s="242">
        <f t="shared" si="44"/>
        <v>47.16944172380019</v>
      </c>
      <c r="M97" s="36"/>
      <c r="N97" s="34">
        <v>13.39</v>
      </c>
      <c r="O97" s="34">
        <v>11.85</v>
      </c>
      <c r="P97" s="34">
        <v>14.93</v>
      </c>
      <c r="Q97" s="36">
        <v>5.8999999999999997E-2</v>
      </c>
      <c r="R97" s="242">
        <f t="shared" si="38"/>
        <v>26.229187071498533</v>
      </c>
      <c r="S97" s="36"/>
      <c r="T97" s="34">
        <v>0.53</v>
      </c>
      <c r="U97" s="34">
        <v>0.13</v>
      </c>
      <c r="V97" s="34">
        <v>0.93</v>
      </c>
      <c r="W97" s="36">
        <v>0.38900000000000001</v>
      </c>
      <c r="X97" s="242">
        <f t="shared" si="39"/>
        <v>1.0381978452497553</v>
      </c>
      <c r="Y97" s="36"/>
      <c r="Z97" s="34">
        <v>0.74</v>
      </c>
      <c r="AA97" s="34">
        <v>0.34</v>
      </c>
      <c r="AB97" s="34">
        <v>1.1399999999999999</v>
      </c>
      <c r="AC97" s="36">
        <v>0.27700000000000002</v>
      </c>
      <c r="AD97" s="242">
        <f t="shared" si="40"/>
        <v>1.4495592556317336</v>
      </c>
      <c r="AE97" s="36"/>
      <c r="AF97" s="34">
        <v>4.28</v>
      </c>
      <c r="AG97" s="34">
        <v>3.31</v>
      </c>
      <c r="AH97" s="34">
        <v>5.24</v>
      </c>
      <c r="AI97" s="36">
        <v>0.115</v>
      </c>
      <c r="AJ97" s="242">
        <f t="shared" si="41"/>
        <v>8.3839373163565138</v>
      </c>
      <c r="AK97" s="36"/>
      <c r="AL97" s="34">
        <v>7.95</v>
      </c>
      <c r="AM97" s="34">
        <v>6.36</v>
      </c>
      <c r="AN97" s="34">
        <v>9.5399999999999991</v>
      </c>
      <c r="AO97" s="36">
        <v>0.10199999999999999</v>
      </c>
      <c r="AP97" s="242">
        <f t="shared" si="42"/>
        <v>15.572967678746327</v>
      </c>
      <c r="AQ97" s="36"/>
      <c r="AR97" s="34">
        <v>0.08</v>
      </c>
      <c r="AS97" s="34">
        <v>0</v>
      </c>
      <c r="AT97" s="34">
        <v>0.18</v>
      </c>
      <c r="AU97" s="36">
        <v>0.58499999999999996</v>
      </c>
      <c r="AV97" s="252">
        <f t="shared" si="43"/>
        <v>0.15670910871694418</v>
      </c>
    </row>
    <row r="98" spans="1:48" ht="12" customHeight="1" x14ac:dyDescent="0.25">
      <c r="A98" s="408" t="s">
        <v>252</v>
      </c>
      <c r="B98" s="318" t="s">
        <v>200</v>
      </c>
      <c r="C98" s="125">
        <v>12.43</v>
      </c>
      <c r="D98" s="125">
        <v>11.54</v>
      </c>
      <c r="E98" s="125">
        <v>13.32</v>
      </c>
      <c r="F98" s="128">
        <v>3.6499999999999998E-2</v>
      </c>
      <c r="G98" s="41"/>
      <c r="H98" s="125">
        <v>2.94</v>
      </c>
      <c r="I98" s="125">
        <v>2.29</v>
      </c>
      <c r="J98" s="125">
        <v>3.58</v>
      </c>
      <c r="K98" s="128">
        <v>0.1115</v>
      </c>
      <c r="L98" s="270">
        <f t="shared" si="44"/>
        <v>23.652453740949316</v>
      </c>
      <c r="M98" s="128"/>
      <c r="N98" s="125">
        <v>5.77</v>
      </c>
      <c r="O98" s="125">
        <v>5.0199999999999996</v>
      </c>
      <c r="P98" s="125">
        <v>6.52</v>
      </c>
      <c r="Q98" s="128">
        <v>6.6600000000000006E-2</v>
      </c>
      <c r="R98" s="270">
        <f t="shared" si="38"/>
        <v>46.41995172968624</v>
      </c>
      <c r="S98" s="128"/>
      <c r="T98" s="125">
        <v>1.79</v>
      </c>
      <c r="U98" s="125">
        <v>1.32</v>
      </c>
      <c r="V98" s="125">
        <v>2.25</v>
      </c>
      <c r="W98" s="128">
        <v>0.13320000000000001</v>
      </c>
      <c r="X98" s="270">
        <f t="shared" si="39"/>
        <v>14.400643604183427</v>
      </c>
      <c r="Y98" s="128"/>
      <c r="Z98" s="125">
        <v>0.13</v>
      </c>
      <c r="AA98" s="125">
        <v>0.04</v>
      </c>
      <c r="AB98" s="125">
        <v>0.22</v>
      </c>
      <c r="AC98" s="128">
        <v>0.36880000000000002</v>
      </c>
      <c r="AD98" s="270">
        <f t="shared" si="40"/>
        <v>1.0458567980691875</v>
      </c>
      <c r="AE98" s="128"/>
      <c r="AF98" s="125">
        <v>0.21</v>
      </c>
      <c r="AG98" s="125">
        <v>0.09</v>
      </c>
      <c r="AH98" s="125">
        <v>0.34</v>
      </c>
      <c r="AI98" s="128">
        <v>0.28549999999999998</v>
      </c>
      <c r="AJ98" s="270">
        <f t="shared" si="41"/>
        <v>1.6894609814963797</v>
      </c>
      <c r="AK98" s="128"/>
      <c r="AL98" s="125">
        <v>1.37</v>
      </c>
      <c r="AM98" s="125">
        <v>0.96</v>
      </c>
      <c r="AN98" s="125">
        <v>1.78</v>
      </c>
      <c r="AO98" s="128">
        <v>0.15359999999999999</v>
      </c>
      <c r="AP98" s="270">
        <f t="shared" si="42"/>
        <v>11.021721641190668</v>
      </c>
      <c r="AQ98" s="128"/>
      <c r="AR98" s="125">
        <v>0.22</v>
      </c>
      <c r="AS98" s="125">
        <v>7.0000000000000007E-2</v>
      </c>
      <c r="AT98" s="125">
        <v>0.37</v>
      </c>
      <c r="AU98" s="128">
        <v>0.33960000000000001</v>
      </c>
      <c r="AV98" s="272">
        <f t="shared" si="43"/>
        <v>1.7699115044247788</v>
      </c>
    </row>
    <row r="99" spans="1:48" ht="12" customHeight="1" x14ac:dyDescent="0.25">
      <c r="A99" s="410"/>
      <c r="B99" s="316" t="s">
        <v>2</v>
      </c>
      <c r="C99" s="103">
        <v>12.43</v>
      </c>
      <c r="D99" s="103">
        <v>11.54</v>
      </c>
      <c r="E99" s="103">
        <v>13.32</v>
      </c>
      <c r="F99" s="104">
        <v>3.6499999999999998E-2</v>
      </c>
      <c r="G99" s="105"/>
      <c r="H99" s="103">
        <v>2.94</v>
      </c>
      <c r="I99" s="103">
        <v>2.29</v>
      </c>
      <c r="J99" s="103">
        <v>3.58</v>
      </c>
      <c r="K99" s="104">
        <v>0.1115</v>
      </c>
      <c r="L99" s="243">
        <f t="shared" si="44"/>
        <v>23.652453740949316</v>
      </c>
      <c r="M99" s="104"/>
      <c r="N99" s="103">
        <v>5.77</v>
      </c>
      <c r="O99" s="103">
        <v>5.0199999999999996</v>
      </c>
      <c r="P99" s="103">
        <v>6.52</v>
      </c>
      <c r="Q99" s="104">
        <v>6.6600000000000006E-2</v>
      </c>
      <c r="R99" s="243">
        <f t="shared" si="38"/>
        <v>46.41995172968624</v>
      </c>
      <c r="S99" s="104"/>
      <c r="T99" s="103">
        <v>1.79</v>
      </c>
      <c r="U99" s="103">
        <v>1.32</v>
      </c>
      <c r="V99" s="103">
        <v>2.25</v>
      </c>
      <c r="W99" s="104">
        <v>0.13320000000000001</v>
      </c>
      <c r="X99" s="243">
        <f t="shared" si="39"/>
        <v>14.400643604183427</v>
      </c>
      <c r="Y99" s="104"/>
      <c r="Z99" s="103">
        <v>0.13</v>
      </c>
      <c r="AA99" s="103">
        <v>0.04</v>
      </c>
      <c r="AB99" s="103">
        <v>0.22</v>
      </c>
      <c r="AC99" s="104">
        <v>0.36880000000000002</v>
      </c>
      <c r="AD99" s="243">
        <f t="shared" si="40"/>
        <v>1.0458567980691875</v>
      </c>
      <c r="AE99" s="104"/>
      <c r="AF99" s="103">
        <v>0.21</v>
      </c>
      <c r="AG99" s="103">
        <v>0.09</v>
      </c>
      <c r="AH99" s="103">
        <v>0.34</v>
      </c>
      <c r="AI99" s="104">
        <v>0.28549999999999998</v>
      </c>
      <c r="AJ99" s="243">
        <f t="shared" si="41"/>
        <v>1.6894609814963797</v>
      </c>
      <c r="AK99" s="104"/>
      <c r="AL99" s="103">
        <v>1.37</v>
      </c>
      <c r="AM99" s="103">
        <v>0.96</v>
      </c>
      <c r="AN99" s="103">
        <v>1.78</v>
      </c>
      <c r="AO99" s="104">
        <v>0.15359999999999999</v>
      </c>
      <c r="AP99" s="243">
        <f t="shared" si="42"/>
        <v>11.021721641190668</v>
      </c>
      <c r="AQ99" s="104"/>
      <c r="AR99" s="103">
        <v>0.22</v>
      </c>
      <c r="AS99" s="103">
        <v>7.0000000000000007E-2</v>
      </c>
      <c r="AT99" s="103">
        <v>0.37</v>
      </c>
      <c r="AU99" s="104">
        <v>0.33960000000000001</v>
      </c>
      <c r="AV99" s="253">
        <f t="shared" si="43"/>
        <v>1.7699115044247788</v>
      </c>
    </row>
    <row r="100" spans="1:48" ht="12" customHeight="1" x14ac:dyDescent="0.25">
      <c r="A100" s="406" t="s">
        <v>246</v>
      </c>
      <c r="B100" s="319" t="s">
        <v>200</v>
      </c>
      <c r="C100" s="27">
        <v>262.20999999999998</v>
      </c>
      <c r="D100" s="27">
        <v>242.09</v>
      </c>
      <c r="E100" s="27">
        <v>282.33</v>
      </c>
      <c r="F100" s="29">
        <v>3.9E-2</v>
      </c>
      <c r="G100" s="28"/>
      <c r="H100" s="27">
        <v>108.31</v>
      </c>
      <c r="I100" s="27">
        <v>94.48</v>
      </c>
      <c r="J100" s="27">
        <v>122.13</v>
      </c>
      <c r="K100" s="29">
        <v>6.5000000000000002E-2</v>
      </c>
      <c r="L100" s="240">
        <f t="shared" si="44"/>
        <v>41.306586323938831</v>
      </c>
      <c r="M100" s="29"/>
      <c r="N100" s="27">
        <v>91.9</v>
      </c>
      <c r="O100" s="27">
        <v>81.52</v>
      </c>
      <c r="P100" s="27">
        <v>102.28</v>
      </c>
      <c r="Q100" s="29">
        <v>5.8000000000000003E-2</v>
      </c>
      <c r="R100" s="240">
        <f t="shared" si="38"/>
        <v>35.048243774074223</v>
      </c>
      <c r="S100" s="29"/>
      <c r="T100" s="27">
        <v>7.51</v>
      </c>
      <c r="U100" s="27">
        <v>5.27</v>
      </c>
      <c r="V100" s="27">
        <v>9.76</v>
      </c>
      <c r="W100" s="29">
        <v>0.153</v>
      </c>
      <c r="X100" s="240">
        <f t="shared" si="39"/>
        <v>2.8641165478051946</v>
      </c>
      <c r="Y100" s="29"/>
      <c r="Z100" s="27">
        <v>4.75</v>
      </c>
      <c r="AA100" s="27">
        <v>2.57</v>
      </c>
      <c r="AB100" s="27">
        <v>6.93</v>
      </c>
      <c r="AC100" s="29">
        <v>0.23400000000000001</v>
      </c>
      <c r="AD100" s="240">
        <f t="shared" si="40"/>
        <v>1.8115251134586781</v>
      </c>
      <c r="AE100" s="29"/>
      <c r="AF100" s="27">
        <v>26.63</v>
      </c>
      <c r="AG100" s="27">
        <v>22.78</v>
      </c>
      <c r="AH100" s="27">
        <v>30.49</v>
      </c>
      <c r="AI100" s="29">
        <v>7.3999999999999996E-2</v>
      </c>
      <c r="AJ100" s="240">
        <f t="shared" si="41"/>
        <v>10.155981846611494</v>
      </c>
      <c r="AK100" s="29"/>
      <c r="AL100" s="27">
        <v>18.02</v>
      </c>
      <c r="AM100" s="27">
        <v>14.15</v>
      </c>
      <c r="AN100" s="27">
        <v>21.89</v>
      </c>
      <c r="AO100" s="29">
        <v>0.11</v>
      </c>
      <c r="AP100" s="240">
        <f t="shared" si="42"/>
        <v>6.87235421990008</v>
      </c>
      <c r="AQ100" s="29"/>
      <c r="AR100" s="27">
        <v>5.08</v>
      </c>
      <c r="AS100" s="27">
        <v>2.74</v>
      </c>
      <c r="AT100" s="27">
        <v>7.43</v>
      </c>
      <c r="AU100" s="29">
        <v>0.23499999999999999</v>
      </c>
      <c r="AV100" s="250">
        <f t="shared" si="43"/>
        <v>1.9373784371305443</v>
      </c>
    </row>
    <row r="101" spans="1:48" ht="12" customHeight="1" x14ac:dyDescent="0.25">
      <c r="A101" s="406"/>
      <c r="B101" s="315" t="s">
        <v>2</v>
      </c>
      <c r="C101" s="31">
        <v>147.88</v>
      </c>
      <c r="D101" s="31">
        <v>128.57</v>
      </c>
      <c r="E101" s="31">
        <v>167.19</v>
      </c>
      <c r="F101" s="33">
        <v>6.7000000000000004E-2</v>
      </c>
      <c r="G101" s="32"/>
      <c r="H101" s="31">
        <v>77.53</v>
      </c>
      <c r="I101" s="31">
        <v>64.13</v>
      </c>
      <c r="J101" s="31">
        <v>90.93</v>
      </c>
      <c r="K101" s="33">
        <v>8.7999999999999995E-2</v>
      </c>
      <c r="L101" s="241">
        <f t="shared" si="44"/>
        <v>52.427644035704624</v>
      </c>
      <c r="M101" s="33"/>
      <c r="N101" s="31">
        <v>47.88</v>
      </c>
      <c r="O101" s="31">
        <v>38.32</v>
      </c>
      <c r="P101" s="31">
        <v>57.44</v>
      </c>
      <c r="Q101" s="33">
        <v>0.10199999999999999</v>
      </c>
      <c r="R101" s="241">
        <f t="shared" si="38"/>
        <v>32.377603462266705</v>
      </c>
      <c r="S101" s="33"/>
      <c r="T101" s="31">
        <v>2.82</v>
      </c>
      <c r="U101" s="31">
        <v>1</v>
      </c>
      <c r="V101" s="31">
        <v>4.6399999999999997</v>
      </c>
      <c r="W101" s="33">
        <v>0.32900000000000001</v>
      </c>
      <c r="X101" s="241">
        <f t="shared" si="39"/>
        <v>1.906951582364079</v>
      </c>
      <c r="Y101" s="33"/>
      <c r="Z101" s="31">
        <v>3.83</v>
      </c>
      <c r="AA101" s="31">
        <v>1.68</v>
      </c>
      <c r="AB101" s="31">
        <v>5.98</v>
      </c>
      <c r="AC101" s="33">
        <v>0.28599999999999998</v>
      </c>
      <c r="AD101" s="241">
        <f t="shared" si="40"/>
        <v>2.5899377873951854</v>
      </c>
      <c r="AE101" s="33"/>
      <c r="AF101" s="31">
        <v>9.59</v>
      </c>
      <c r="AG101" s="31">
        <v>6.72</v>
      </c>
      <c r="AH101" s="31">
        <v>12.46</v>
      </c>
      <c r="AI101" s="33">
        <v>0.153</v>
      </c>
      <c r="AJ101" s="241">
        <f t="shared" si="41"/>
        <v>6.4849878279686228</v>
      </c>
      <c r="AK101" s="33"/>
      <c r="AL101" s="31">
        <v>1.26</v>
      </c>
      <c r="AM101" s="31">
        <v>0.09</v>
      </c>
      <c r="AN101" s="31">
        <v>2.42</v>
      </c>
      <c r="AO101" s="33">
        <v>0.47199999999999998</v>
      </c>
      <c r="AP101" s="241">
        <f t="shared" si="42"/>
        <v>0.85204219637543965</v>
      </c>
      <c r="AQ101" s="33"/>
      <c r="AR101" s="31">
        <v>4.97</v>
      </c>
      <c r="AS101" s="31">
        <v>2.68</v>
      </c>
      <c r="AT101" s="31">
        <v>7.25</v>
      </c>
      <c r="AU101" s="33">
        <v>0.23499999999999999</v>
      </c>
      <c r="AV101" s="251">
        <f t="shared" si="43"/>
        <v>3.3608331079253451</v>
      </c>
    </row>
    <row r="102" spans="1:48" ht="12" customHeight="1" x14ac:dyDescent="0.25">
      <c r="A102" s="407"/>
      <c r="B102" s="320" t="s">
        <v>111</v>
      </c>
      <c r="C102" s="34">
        <v>114.33</v>
      </c>
      <c r="D102" s="34">
        <v>109.42</v>
      </c>
      <c r="E102" s="34">
        <v>119.23</v>
      </c>
      <c r="F102" s="36">
        <v>2.1999999999999999E-2</v>
      </c>
      <c r="G102" s="35"/>
      <c r="H102" s="34">
        <v>30.77</v>
      </c>
      <c r="I102" s="34">
        <v>27.33</v>
      </c>
      <c r="J102" s="34">
        <v>34.22</v>
      </c>
      <c r="K102" s="36">
        <v>5.7000000000000002E-2</v>
      </c>
      <c r="L102" s="242">
        <f t="shared" si="44"/>
        <v>26.913321088078369</v>
      </c>
      <c r="M102" s="36"/>
      <c r="N102" s="34">
        <v>44.02</v>
      </c>
      <c r="O102" s="34">
        <v>40.159999999999997</v>
      </c>
      <c r="P102" s="34">
        <v>47.88</v>
      </c>
      <c r="Q102" s="36">
        <v>4.4999999999999998E-2</v>
      </c>
      <c r="R102" s="242">
        <f t="shared" si="38"/>
        <v>38.502580250153066</v>
      </c>
      <c r="S102" s="36"/>
      <c r="T102" s="34">
        <v>4.6900000000000004</v>
      </c>
      <c r="U102" s="34">
        <v>3.38</v>
      </c>
      <c r="V102" s="34">
        <v>6</v>
      </c>
      <c r="W102" s="36">
        <v>0.14199999999999999</v>
      </c>
      <c r="X102" s="242">
        <f t="shared" si="39"/>
        <v>4.1021604128400249</v>
      </c>
      <c r="Y102" s="36"/>
      <c r="Z102" s="34">
        <v>0.92</v>
      </c>
      <c r="AA102" s="34">
        <v>0.44</v>
      </c>
      <c r="AB102" s="34">
        <v>1.4</v>
      </c>
      <c r="AC102" s="36">
        <v>0.26600000000000001</v>
      </c>
      <c r="AD102" s="242">
        <f t="shared" si="40"/>
        <v>0.80468818332896008</v>
      </c>
      <c r="AE102" s="36"/>
      <c r="AF102" s="34">
        <v>17.04</v>
      </c>
      <c r="AG102" s="34">
        <v>14.49</v>
      </c>
      <c r="AH102" s="34">
        <v>19.600000000000001</v>
      </c>
      <c r="AI102" s="36">
        <v>7.6999999999999999E-2</v>
      </c>
      <c r="AJ102" s="242">
        <f t="shared" si="41"/>
        <v>14.904224612962476</v>
      </c>
      <c r="AK102" s="36"/>
      <c r="AL102" s="34">
        <v>16.760000000000002</v>
      </c>
      <c r="AM102" s="34">
        <v>13.12</v>
      </c>
      <c r="AN102" s="34">
        <v>20.41</v>
      </c>
      <c r="AO102" s="36">
        <v>0.111</v>
      </c>
      <c r="AP102" s="242">
        <f t="shared" si="42"/>
        <v>14.659319513688448</v>
      </c>
      <c r="AQ102" s="36"/>
      <c r="AR102" s="34">
        <v>0.12</v>
      </c>
      <c r="AS102" s="34">
        <v>0</v>
      </c>
      <c r="AT102" s="34">
        <v>0.34</v>
      </c>
      <c r="AU102" s="36">
        <v>1</v>
      </c>
      <c r="AV102" s="252">
        <f t="shared" si="43"/>
        <v>0.10495932826029913</v>
      </c>
    </row>
    <row r="103" spans="1:48" ht="12" customHeight="1" x14ac:dyDescent="0.25">
      <c r="A103" s="408" t="s">
        <v>247</v>
      </c>
      <c r="B103" s="318" t="s">
        <v>200</v>
      </c>
      <c r="C103" s="27">
        <v>157.94999999999999</v>
      </c>
      <c r="D103" s="27">
        <v>151.11000000000001</v>
      </c>
      <c r="E103" s="27">
        <v>164.79</v>
      </c>
      <c r="F103" s="29">
        <v>2.1999999999999999E-2</v>
      </c>
      <c r="G103" s="28"/>
      <c r="H103" s="27">
        <v>98.51</v>
      </c>
      <c r="I103" s="27">
        <v>92.43</v>
      </c>
      <c r="J103" s="27">
        <v>104.58</v>
      </c>
      <c r="K103" s="29">
        <v>3.1E-2</v>
      </c>
      <c r="L103" s="240">
        <f t="shared" si="44"/>
        <v>62.367837923393488</v>
      </c>
      <c r="M103" s="29"/>
      <c r="N103" s="27">
        <v>34.49</v>
      </c>
      <c r="O103" s="27">
        <v>31.02</v>
      </c>
      <c r="P103" s="27">
        <v>37.96</v>
      </c>
      <c r="Q103" s="29">
        <v>5.0999999999999997E-2</v>
      </c>
      <c r="R103" s="240">
        <f t="shared" si="38"/>
        <v>21.836024058246284</v>
      </c>
      <c r="S103" s="29"/>
      <c r="T103" s="27">
        <v>4.18</v>
      </c>
      <c r="U103" s="27">
        <v>2.86</v>
      </c>
      <c r="V103" s="27">
        <v>5.51</v>
      </c>
      <c r="W103" s="29">
        <v>0.161</v>
      </c>
      <c r="X103" s="240">
        <f t="shared" si="39"/>
        <v>2.6464070908515351</v>
      </c>
      <c r="Y103" s="29"/>
      <c r="Z103" s="27">
        <v>1.29</v>
      </c>
      <c r="AA103" s="27">
        <v>0.49</v>
      </c>
      <c r="AB103" s="27">
        <v>2.09</v>
      </c>
      <c r="AC103" s="29">
        <v>0.318</v>
      </c>
      <c r="AD103" s="240">
        <f t="shared" si="40"/>
        <v>0.81671415004748349</v>
      </c>
      <c r="AE103" s="29"/>
      <c r="AF103" s="27">
        <v>14.78</v>
      </c>
      <c r="AG103" s="27">
        <v>12.26</v>
      </c>
      <c r="AH103" s="27">
        <v>17.29</v>
      </c>
      <c r="AI103" s="29">
        <v>8.6999999999999994E-2</v>
      </c>
      <c r="AJ103" s="240">
        <f t="shared" si="41"/>
        <v>9.3573915796138021</v>
      </c>
      <c r="AK103" s="29"/>
      <c r="AL103" s="27">
        <v>3.96</v>
      </c>
      <c r="AM103" s="27">
        <v>2.52</v>
      </c>
      <c r="AN103" s="27">
        <v>5.4</v>
      </c>
      <c r="AO103" s="29">
        <v>0.186</v>
      </c>
      <c r="AP103" s="240">
        <f t="shared" si="42"/>
        <v>2.5071225071225074</v>
      </c>
      <c r="AQ103" s="29"/>
      <c r="AR103" s="27">
        <v>0.74</v>
      </c>
      <c r="AS103" s="27">
        <v>0.14000000000000001</v>
      </c>
      <c r="AT103" s="27">
        <v>1.35</v>
      </c>
      <c r="AU103" s="29">
        <v>0.41599999999999998</v>
      </c>
      <c r="AV103" s="250">
        <f t="shared" si="43"/>
        <v>0.46850269072491302</v>
      </c>
    </row>
    <row r="104" spans="1:48" ht="12" customHeight="1" x14ac:dyDescent="0.25">
      <c r="A104" s="409"/>
      <c r="B104" s="315" t="s">
        <v>2</v>
      </c>
      <c r="C104" s="31">
        <v>93.52</v>
      </c>
      <c r="D104" s="31">
        <v>87.24</v>
      </c>
      <c r="E104" s="31">
        <v>99.79</v>
      </c>
      <c r="F104" s="33">
        <v>3.4000000000000002E-2</v>
      </c>
      <c r="G104" s="32"/>
      <c r="H104" s="31">
        <v>61.04</v>
      </c>
      <c r="I104" s="31">
        <v>55.55</v>
      </c>
      <c r="J104" s="31">
        <v>66.53</v>
      </c>
      <c r="K104" s="33">
        <v>4.5999999999999999E-2</v>
      </c>
      <c r="L104" s="241">
        <f t="shared" si="44"/>
        <v>65.269461077844312</v>
      </c>
      <c r="M104" s="33"/>
      <c r="N104" s="31">
        <v>21.24</v>
      </c>
      <c r="O104" s="31">
        <v>18.350000000000001</v>
      </c>
      <c r="P104" s="31">
        <v>24.14</v>
      </c>
      <c r="Q104" s="33">
        <v>6.9000000000000006E-2</v>
      </c>
      <c r="R104" s="241">
        <f t="shared" si="38"/>
        <v>22.711719418306245</v>
      </c>
      <c r="S104" s="33"/>
      <c r="T104" s="31">
        <v>2.0499999999999998</v>
      </c>
      <c r="U104" s="31">
        <v>1.01</v>
      </c>
      <c r="V104" s="31">
        <v>3.1</v>
      </c>
      <c r="W104" s="33">
        <v>0.26</v>
      </c>
      <c r="X104" s="241">
        <f t="shared" si="39"/>
        <v>2.1920444824636438</v>
      </c>
      <c r="Y104" s="33"/>
      <c r="Z104" s="31">
        <v>1.17</v>
      </c>
      <c r="AA104" s="31">
        <v>0.39</v>
      </c>
      <c r="AB104" s="31">
        <v>1.94</v>
      </c>
      <c r="AC104" s="33">
        <v>0.33900000000000002</v>
      </c>
      <c r="AD104" s="241">
        <f t="shared" si="40"/>
        <v>1.2510692899914455</v>
      </c>
      <c r="AE104" s="33"/>
      <c r="AF104" s="31">
        <v>6.55</v>
      </c>
      <c r="AG104" s="31">
        <v>4.46</v>
      </c>
      <c r="AH104" s="31">
        <v>8.6300000000000008</v>
      </c>
      <c r="AI104" s="33">
        <v>0.16300000000000001</v>
      </c>
      <c r="AJ104" s="241">
        <f t="shared" si="41"/>
        <v>7.0038494439692043</v>
      </c>
      <c r="AK104" s="33"/>
      <c r="AL104" s="31">
        <v>0.77</v>
      </c>
      <c r="AM104" s="31">
        <v>0</v>
      </c>
      <c r="AN104" s="31">
        <v>1.73</v>
      </c>
      <c r="AO104" s="33">
        <v>0.63900000000000001</v>
      </c>
      <c r="AP104" s="241">
        <f t="shared" si="42"/>
        <v>0.82335329341317376</v>
      </c>
      <c r="AQ104" s="33"/>
      <c r="AR104" s="31">
        <v>0.7</v>
      </c>
      <c r="AS104" s="31">
        <v>0.09</v>
      </c>
      <c r="AT104" s="31">
        <v>1.3</v>
      </c>
      <c r="AU104" s="33">
        <v>0.44400000000000001</v>
      </c>
      <c r="AV104" s="251">
        <f t="shared" si="43"/>
        <v>0.74850299401197606</v>
      </c>
    </row>
    <row r="105" spans="1:48" ht="12" customHeight="1" x14ac:dyDescent="0.25">
      <c r="A105" s="410"/>
      <c r="B105" s="320" t="s">
        <v>111</v>
      </c>
      <c r="C105" s="34">
        <v>64.430000000000007</v>
      </c>
      <c r="D105" s="34">
        <v>61.99</v>
      </c>
      <c r="E105" s="34">
        <v>66.87</v>
      </c>
      <c r="F105" s="36">
        <v>1.9E-2</v>
      </c>
      <c r="G105" s="35"/>
      <c r="H105" s="34">
        <v>37.47</v>
      </c>
      <c r="I105" s="34">
        <v>35.049999999999997</v>
      </c>
      <c r="J105" s="34">
        <v>39.89</v>
      </c>
      <c r="K105" s="36">
        <v>3.3000000000000002E-2</v>
      </c>
      <c r="L105" s="242">
        <f t="shared" si="44"/>
        <v>58.156138444823839</v>
      </c>
      <c r="M105" s="36"/>
      <c r="N105" s="34">
        <v>13.24</v>
      </c>
      <c r="O105" s="34">
        <v>11.35</v>
      </c>
      <c r="P105" s="34">
        <v>15.13</v>
      </c>
      <c r="Q105" s="36">
        <v>7.2999999999999995E-2</v>
      </c>
      <c r="R105" s="242">
        <f t="shared" si="38"/>
        <v>20.549433493714105</v>
      </c>
      <c r="S105" s="36"/>
      <c r="T105" s="34">
        <v>2.13</v>
      </c>
      <c r="U105" s="34">
        <v>1.32</v>
      </c>
      <c r="V105" s="34">
        <v>2.94</v>
      </c>
      <c r="W105" s="36">
        <v>0.19400000000000001</v>
      </c>
      <c r="X105" s="242">
        <f t="shared" si="39"/>
        <v>3.3059133943814989</v>
      </c>
      <c r="Y105" s="36"/>
      <c r="Z105" s="34">
        <v>0.12</v>
      </c>
      <c r="AA105" s="34">
        <v>0</v>
      </c>
      <c r="AB105" s="34">
        <v>0.3</v>
      </c>
      <c r="AC105" s="36">
        <v>0.70499999999999996</v>
      </c>
      <c r="AD105" s="242">
        <f t="shared" si="40"/>
        <v>0.18624864193698584</v>
      </c>
      <c r="AE105" s="36"/>
      <c r="AF105" s="34">
        <v>8.23</v>
      </c>
      <c r="AG105" s="34">
        <v>6.73</v>
      </c>
      <c r="AH105" s="34">
        <v>9.73</v>
      </c>
      <c r="AI105" s="36">
        <v>9.2999999999999999E-2</v>
      </c>
      <c r="AJ105" s="242">
        <f t="shared" si="41"/>
        <v>12.773552692844948</v>
      </c>
      <c r="AK105" s="36"/>
      <c r="AL105" s="34">
        <v>3.19</v>
      </c>
      <c r="AM105" s="34">
        <v>2.09</v>
      </c>
      <c r="AN105" s="34">
        <v>4.29</v>
      </c>
      <c r="AO105" s="36">
        <v>0.17599999999999999</v>
      </c>
      <c r="AP105" s="242">
        <f t="shared" si="42"/>
        <v>4.95110973149154</v>
      </c>
      <c r="AQ105" s="36"/>
      <c r="AR105" s="34">
        <v>0.05</v>
      </c>
      <c r="AS105" s="34">
        <v>0</v>
      </c>
      <c r="AT105" s="34">
        <v>0.14000000000000001</v>
      </c>
      <c r="AU105" s="36">
        <v>1</v>
      </c>
      <c r="AV105" s="252">
        <f t="shared" si="43"/>
        <v>7.7603600807077441E-2</v>
      </c>
    </row>
    <row r="106" spans="1:48" ht="12" customHeight="1" x14ac:dyDescent="0.25">
      <c r="A106" s="405" t="s">
        <v>248</v>
      </c>
      <c r="B106" s="318" t="s">
        <v>200</v>
      </c>
      <c r="C106" s="27">
        <v>211.37</v>
      </c>
      <c r="D106" s="27">
        <v>199.35</v>
      </c>
      <c r="E106" s="27">
        <v>223.38</v>
      </c>
      <c r="F106" s="29">
        <v>2.9000000000000001E-2</v>
      </c>
      <c r="G106" s="28"/>
      <c r="H106" s="27">
        <v>92.26</v>
      </c>
      <c r="I106" s="27">
        <v>82.63</v>
      </c>
      <c r="J106" s="27">
        <v>101.89</v>
      </c>
      <c r="K106" s="29">
        <v>5.2999999999999999E-2</v>
      </c>
      <c r="L106" s="240">
        <f t="shared" si="44"/>
        <v>43.648578322373091</v>
      </c>
      <c r="M106" s="29"/>
      <c r="N106" s="27">
        <v>64.25</v>
      </c>
      <c r="O106" s="27">
        <v>58.35</v>
      </c>
      <c r="P106" s="27">
        <v>70.150000000000006</v>
      </c>
      <c r="Q106" s="29">
        <v>4.7E-2</v>
      </c>
      <c r="R106" s="240">
        <f t="shared" si="38"/>
        <v>30.396934285849458</v>
      </c>
      <c r="S106" s="29"/>
      <c r="T106" s="27">
        <v>4.51</v>
      </c>
      <c r="U106" s="27">
        <v>2.84</v>
      </c>
      <c r="V106" s="27">
        <v>6.19</v>
      </c>
      <c r="W106" s="29">
        <v>0.189</v>
      </c>
      <c r="X106" s="240">
        <f t="shared" si="39"/>
        <v>2.1336992004541795</v>
      </c>
      <c r="Y106" s="29"/>
      <c r="Z106" s="27">
        <v>1.55</v>
      </c>
      <c r="AA106" s="27">
        <v>0.52</v>
      </c>
      <c r="AB106" s="27">
        <v>2.58</v>
      </c>
      <c r="AC106" s="29">
        <v>0.34</v>
      </c>
      <c r="AD106" s="240">
        <f t="shared" si="40"/>
        <v>0.73331125514500639</v>
      </c>
      <c r="AE106" s="29"/>
      <c r="AF106" s="27">
        <v>25.09</v>
      </c>
      <c r="AG106" s="27">
        <v>21.26</v>
      </c>
      <c r="AH106" s="27">
        <v>28.91</v>
      </c>
      <c r="AI106" s="29">
        <v>7.8E-2</v>
      </c>
      <c r="AJ106" s="240">
        <f t="shared" si="41"/>
        <v>11.870180252637555</v>
      </c>
      <c r="AK106" s="29"/>
      <c r="AL106" s="27">
        <v>22.67</v>
      </c>
      <c r="AM106" s="27">
        <v>18.25</v>
      </c>
      <c r="AN106" s="27">
        <v>27.1</v>
      </c>
      <c r="AO106" s="29">
        <v>0.1</v>
      </c>
      <c r="AP106" s="240">
        <f t="shared" si="42"/>
        <v>10.725268486540191</v>
      </c>
      <c r="AQ106" s="29"/>
      <c r="AR106" s="27">
        <v>1.04</v>
      </c>
      <c r="AS106" s="27">
        <v>0.28999999999999998</v>
      </c>
      <c r="AT106" s="27">
        <v>1.78</v>
      </c>
      <c r="AU106" s="29">
        <v>0.36699999999999999</v>
      </c>
      <c r="AV106" s="250">
        <f t="shared" si="43"/>
        <v>0.49202819700052042</v>
      </c>
    </row>
    <row r="107" spans="1:48" ht="12" customHeight="1" x14ac:dyDescent="0.25">
      <c r="A107" s="406"/>
      <c r="B107" s="315" t="s">
        <v>2</v>
      </c>
      <c r="C107" s="31">
        <v>109.32</v>
      </c>
      <c r="D107" s="31">
        <v>98.69</v>
      </c>
      <c r="E107" s="31">
        <v>119.94</v>
      </c>
      <c r="F107" s="33">
        <v>0.05</v>
      </c>
      <c r="G107" s="32"/>
      <c r="H107" s="31">
        <v>55.03</v>
      </c>
      <c r="I107" s="31">
        <v>46.41</v>
      </c>
      <c r="J107" s="31">
        <v>63.65</v>
      </c>
      <c r="K107" s="33">
        <v>0.08</v>
      </c>
      <c r="L107" s="241">
        <f t="shared" si="44"/>
        <v>50.338455909257227</v>
      </c>
      <c r="M107" s="33"/>
      <c r="N107" s="31">
        <v>39.44</v>
      </c>
      <c r="O107" s="31">
        <v>34.19</v>
      </c>
      <c r="P107" s="31">
        <v>44.7</v>
      </c>
      <c r="Q107" s="33">
        <v>6.8000000000000005E-2</v>
      </c>
      <c r="R107" s="241">
        <f t="shared" ref="R107:R117" si="45">N107/$C107*100</f>
        <v>36.077570435418956</v>
      </c>
      <c r="S107" s="33"/>
      <c r="T107" s="31">
        <v>1.76</v>
      </c>
      <c r="U107" s="31">
        <v>0.56000000000000005</v>
      </c>
      <c r="V107" s="31">
        <v>2.97</v>
      </c>
      <c r="W107" s="33">
        <v>0.34799999999999998</v>
      </c>
      <c r="X107" s="241">
        <f t="shared" ref="X107:X117" si="46">T107/$C107*100</f>
        <v>1.609952433223564</v>
      </c>
      <c r="Y107" s="33"/>
      <c r="Z107" s="31">
        <v>1.1599999999999999</v>
      </c>
      <c r="AA107" s="31">
        <v>0.2</v>
      </c>
      <c r="AB107" s="31">
        <v>2.12</v>
      </c>
      <c r="AC107" s="33">
        <v>0.42099999999999999</v>
      </c>
      <c r="AD107" s="241">
        <f t="shared" ref="AD107:AD117" si="47">Z107/$C107*100</f>
        <v>1.0611050128064399</v>
      </c>
      <c r="AE107" s="33"/>
      <c r="AF107" s="31">
        <v>8.6</v>
      </c>
      <c r="AG107" s="31">
        <v>5.66</v>
      </c>
      <c r="AH107" s="31">
        <v>11.55</v>
      </c>
      <c r="AI107" s="33">
        <v>0.17499999999999999</v>
      </c>
      <c r="AJ107" s="241">
        <f t="shared" ref="AJ107:AJ117" si="48">AF107/$C107*100</f>
        <v>7.8668130259787779</v>
      </c>
      <c r="AK107" s="33"/>
      <c r="AL107" s="31">
        <v>2.9</v>
      </c>
      <c r="AM107" s="31">
        <v>1.41</v>
      </c>
      <c r="AN107" s="31">
        <v>4.3899999999999997</v>
      </c>
      <c r="AO107" s="33">
        <v>0.26200000000000001</v>
      </c>
      <c r="AP107" s="241">
        <f t="shared" ref="AP107:AP117" si="49">AL107/$C107*100</f>
        <v>2.6527625320160997</v>
      </c>
      <c r="AQ107" s="33"/>
      <c r="AR107" s="31">
        <v>0.42</v>
      </c>
      <c r="AS107" s="31">
        <v>0</v>
      </c>
      <c r="AT107" s="31">
        <v>0.99</v>
      </c>
      <c r="AU107" s="33">
        <v>0.70399999999999996</v>
      </c>
      <c r="AV107" s="251">
        <f t="shared" ref="AV107:AV117" si="50">AR107/$C107*100</f>
        <v>0.38419319429198684</v>
      </c>
    </row>
    <row r="108" spans="1:48" ht="12" customHeight="1" x14ac:dyDescent="0.25">
      <c r="A108" s="407"/>
      <c r="B108" s="320" t="s">
        <v>111</v>
      </c>
      <c r="C108" s="34">
        <v>102.05</v>
      </c>
      <c r="D108" s="34">
        <v>97.71</v>
      </c>
      <c r="E108" s="34">
        <v>106.39</v>
      </c>
      <c r="F108" s="36">
        <v>2.1999999999999999E-2</v>
      </c>
      <c r="G108" s="35"/>
      <c r="H108" s="34">
        <v>37.229999999999997</v>
      </c>
      <c r="I108" s="34">
        <v>33.92</v>
      </c>
      <c r="J108" s="34">
        <v>40.53</v>
      </c>
      <c r="K108" s="36">
        <v>4.4999999999999998E-2</v>
      </c>
      <c r="L108" s="242">
        <f t="shared" si="44"/>
        <v>36.482116609505141</v>
      </c>
      <c r="M108" s="36"/>
      <c r="N108" s="34">
        <v>24.81</v>
      </c>
      <c r="O108" s="34">
        <v>22.53</v>
      </c>
      <c r="P108" s="34">
        <v>27.09</v>
      </c>
      <c r="Q108" s="36">
        <v>4.7E-2</v>
      </c>
      <c r="R108" s="242">
        <f t="shared" si="45"/>
        <v>24.311611954924057</v>
      </c>
      <c r="S108" s="36"/>
      <c r="T108" s="34">
        <v>2.75</v>
      </c>
      <c r="U108" s="34">
        <v>1.55</v>
      </c>
      <c r="V108" s="34">
        <v>3.95</v>
      </c>
      <c r="W108" s="36">
        <v>0.222</v>
      </c>
      <c r="X108" s="242">
        <f t="shared" si="46"/>
        <v>2.6947574718275353</v>
      </c>
      <c r="Y108" s="36"/>
      <c r="Z108" s="34">
        <v>0.39</v>
      </c>
      <c r="AA108" s="34">
        <v>0.04</v>
      </c>
      <c r="AB108" s="34">
        <v>0.74</v>
      </c>
      <c r="AC108" s="36">
        <v>0.46400000000000002</v>
      </c>
      <c r="AD108" s="242">
        <f t="shared" si="47"/>
        <v>0.38216560509554143</v>
      </c>
      <c r="AE108" s="36"/>
      <c r="AF108" s="34">
        <v>16.48</v>
      </c>
      <c r="AG108" s="34">
        <v>14</v>
      </c>
      <c r="AH108" s="34">
        <v>18.96</v>
      </c>
      <c r="AI108" s="36">
        <v>7.6999999999999999E-2</v>
      </c>
      <c r="AJ108" s="242">
        <f t="shared" si="48"/>
        <v>16.148946594806468</v>
      </c>
      <c r="AK108" s="36"/>
      <c r="AL108" s="34">
        <v>19.77</v>
      </c>
      <c r="AM108" s="34">
        <v>15.67</v>
      </c>
      <c r="AN108" s="34">
        <v>23.88</v>
      </c>
      <c r="AO108" s="36">
        <v>0.106</v>
      </c>
      <c r="AP108" s="242">
        <f t="shared" si="49"/>
        <v>19.372856442920135</v>
      </c>
      <c r="AQ108" s="36"/>
      <c r="AR108" s="34">
        <v>0.62</v>
      </c>
      <c r="AS108" s="34">
        <v>0.17</v>
      </c>
      <c r="AT108" s="34">
        <v>1.07</v>
      </c>
      <c r="AU108" s="36">
        <v>0.371</v>
      </c>
      <c r="AV108" s="252">
        <f t="shared" si="50"/>
        <v>0.60754532092111702</v>
      </c>
    </row>
    <row r="109" spans="1:48" ht="12" customHeight="1" x14ac:dyDescent="0.25">
      <c r="A109" s="408" t="s">
        <v>199</v>
      </c>
      <c r="B109" s="318" t="s">
        <v>200</v>
      </c>
      <c r="C109" s="27">
        <v>473.29</v>
      </c>
      <c r="D109" s="27">
        <v>424.43</v>
      </c>
      <c r="E109" s="27">
        <v>522.16</v>
      </c>
      <c r="F109" s="29">
        <v>5.2699999999999997E-2</v>
      </c>
      <c r="G109" s="28"/>
      <c r="H109" s="27">
        <v>281.92</v>
      </c>
      <c r="I109" s="27">
        <v>242.18</v>
      </c>
      <c r="J109" s="27">
        <v>321.66000000000003</v>
      </c>
      <c r="K109" s="29">
        <v>7.1900000000000006E-2</v>
      </c>
      <c r="L109" s="240">
        <f t="shared" si="44"/>
        <v>59.566016607154182</v>
      </c>
      <c r="M109" s="29"/>
      <c r="N109" s="27">
        <v>115.83</v>
      </c>
      <c r="O109" s="27">
        <v>98.5</v>
      </c>
      <c r="P109" s="27">
        <v>133.16999999999999</v>
      </c>
      <c r="Q109" s="29">
        <v>7.6300000000000007E-2</v>
      </c>
      <c r="R109" s="240">
        <f t="shared" si="45"/>
        <v>24.473367280103105</v>
      </c>
      <c r="S109" s="29"/>
      <c r="T109" s="27">
        <v>13.09</v>
      </c>
      <c r="U109" s="27">
        <v>5.92</v>
      </c>
      <c r="V109" s="27">
        <v>20.25</v>
      </c>
      <c r="W109" s="29">
        <v>0.27929999999999999</v>
      </c>
      <c r="X109" s="240">
        <f t="shared" si="46"/>
        <v>2.7657461598597051</v>
      </c>
      <c r="Y109" s="29"/>
      <c r="Z109" s="27">
        <v>7.07</v>
      </c>
      <c r="AA109" s="27">
        <v>2.69</v>
      </c>
      <c r="AB109" s="27">
        <v>11.44</v>
      </c>
      <c r="AC109" s="29">
        <v>0.31619999999999998</v>
      </c>
      <c r="AD109" s="240">
        <f t="shared" si="47"/>
        <v>1.4937987280525682</v>
      </c>
      <c r="AE109" s="29"/>
      <c r="AF109" s="27">
        <v>33.49</v>
      </c>
      <c r="AG109" s="27">
        <v>24.9</v>
      </c>
      <c r="AH109" s="27">
        <v>42.07</v>
      </c>
      <c r="AI109" s="29">
        <v>0.1308</v>
      </c>
      <c r="AJ109" s="240">
        <f t="shared" si="48"/>
        <v>7.0759999154852204</v>
      </c>
      <c r="AK109" s="29"/>
      <c r="AL109" s="27">
        <v>14.26</v>
      </c>
      <c r="AM109" s="27">
        <v>9.48</v>
      </c>
      <c r="AN109" s="27">
        <v>19.03</v>
      </c>
      <c r="AO109" s="29">
        <v>0.17080000000000001</v>
      </c>
      <c r="AP109" s="240">
        <f t="shared" si="49"/>
        <v>3.0129518899617569</v>
      </c>
      <c r="AQ109" s="29"/>
      <c r="AR109" s="27">
        <v>7.65</v>
      </c>
      <c r="AS109" s="27">
        <v>2.89</v>
      </c>
      <c r="AT109" s="27">
        <v>12.4</v>
      </c>
      <c r="AU109" s="29">
        <v>0.31730000000000003</v>
      </c>
      <c r="AV109" s="250">
        <f t="shared" si="50"/>
        <v>1.616345158359568</v>
      </c>
    </row>
    <row r="110" spans="1:48" ht="12" customHeight="1" x14ac:dyDescent="0.25">
      <c r="A110" s="409"/>
      <c r="B110" s="315" t="s">
        <v>2</v>
      </c>
      <c r="C110" s="31">
        <v>375.71</v>
      </c>
      <c r="D110" s="31">
        <v>328.11</v>
      </c>
      <c r="E110" s="31">
        <v>423.31</v>
      </c>
      <c r="F110" s="33">
        <v>6.4600000000000005E-2</v>
      </c>
      <c r="G110" s="32"/>
      <c r="H110" s="31">
        <v>236.81</v>
      </c>
      <c r="I110" s="31">
        <v>197.69</v>
      </c>
      <c r="J110" s="31">
        <v>275.92</v>
      </c>
      <c r="K110" s="33">
        <v>8.43E-2</v>
      </c>
      <c r="L110" s="241">
        <f t="shared" si="44"/>
        <v>63.029996539884493</v>
      </c>
      <c r="M110" s="33"/>
      <c r="N110" s="31">
        <v>88.87</v>
      </c>
      <c r="O110" s="31">
        <v>71.97</v>
      </c>
      <c r="P110" s="31">
        <v>105.77</v>
      </c>
      <c r="Q110" s="33">
        <v>9.7000000000000003E-2</v>
      </c>
      <c r="R110" s="241">
        <f t="shared" si="45"/>
        <v>23.653881983444681</v>
      </c>
      <c r="S110" s="33"/>
      <c r="T110" s="31">
        <v>10.93</v>
      </c>
      <c r="U110" s="31">
        <v>3.8</v>
      </c>
      <c r="V110" s="31">
        <v>18.05</v>
      </c>
      <c r="W110" s="33">
        <v>0.33260000000000001</v>
      </c>
      <c r="X110" s="241">
        <f t="shared" si="46"/>
        <v>2.9091586596044823</v>
      </c>
      <c r="Y110" s="33"/>
      <c r="Z110" s="31">
        <v>5.93</v>
      </c>
      <c r="AA110" s="31">
        <v>1.59</v>
      </c>
      <c r="AB110" s="31">
        <v>10.27</v>
      </c>
      <c r="AC110" s="33">
        <v>0.37380000000000002</v>
      </c>
      <c r="AD110" s="241">
        <f t="shared" si="47"/>
        <v>1.5783450001330814</v>
      </c>
      <c r="AE110" s="33"/>
      <c r="AF110" s="31">
        <v>24.34</v>
      </c>
      <c r="AG110" s="31">
        <v>16.09</v>
      </c>
      <c r="AH110" s="31">
        <v>32.590000000000003</v>
      </c>
      <c r="AI110" s="33">
        <v>0.1729</v>
      </c>
      <c r="AJ110" s="241">
        <f t="shared" si="48"/>
        <v>6.4784008943067795</v>
      </c>
      <c r="AK110" s="33"/>
      <c r="AL110" s="31">
        <v>2.44</v>
      </c>
      <c r="AM110" s="31">
        <v>0</v>
      </c>
      <c r="AN110" s="31">
        <v>5.19</v>
      </c>
      <c r="AO110" s="33">
        <v>0.57499999999999996</v>
      </c>
      <c r="AP110" s="241">
        <f t="shared" si="49"/>
        <v>0.64943706582204364</v>
      </c>
      <c r="AQ110" s="33"/>
      <c r="AR110" s="31">
        <v>6.39</v>
      </c>
      <c r="AS110" s="31">
        <v>1.72</v>
      </c>
      <c r="AT110" s="31">
        <v>11.06</v>
      </c>
      <c r="AU110" s="33">
        <v>0.37269999999999998</v>
      </c>
      <c r="AV110" s="251">
        <f t="shared" si="50"/>
        <v>1.7007798568044501</v>
      </c>
    </row>
    <row r="111" spans="1:48" ht="12" customHeight="1" x14ac:dyDescent="0.25">
      <c r="A111" s="409"/>
      <c r="B111" s="320" t="s">
        <v>111</v>
      </c>
      <c r="C111" s="34">
        <v>97.58</v>
      </c>
      <c r="D111" s="34">
        <v>91.28</v>
      </c>
      <c r="E111" s="34">
        <v>103.88</v>
      </c>
      <c r="F111" s="36">
        <v>3.2899999999999999E-2</v>
      </c>
      <c r="G111" s="35"/>
      <c r="H111" s="34">
        <v>45.12</v>
      </c>
      <c r="I111" s="34">
        <v>40.21</v>
      </c>
      <c r="J111" s="34">
        <v>50.02</v>
      </c>
      <c r="K111" s="36">
        <v>5.5399999999999998E-2</v>
      </c>
      <c r="L111" s="242">
        <f t="shared" si="44"/>
        <v>46.238983398237345</v>
      </c>
      <c r="M111" s="36"/>
      <c r="N111" s="34">
        <v>26.96</v>
      </c>
      <c r="O111" s="34">
        <v>23.47</v>
      </c>
      <c r="P111" s="34">
        <v>30.45</v>
      </c>
      <c r="Q111" s="36">
        <v>6.6100000000000006E-2</v>
      </c>
      <c r="R111" s="242">
        <f t="shared" si="45"/>
        <v>27.628612420577987</v>
      </c>
      <c r="S111" s="36"/>
      <c r="T111" s="34">
        <v>2.16</v>
      </c>
      <c r="U111" s="34">
        <v>1.19</v>
      </c>
      <c r="V111" s="34">
        <v>3.13</v>
      </c>
      <c r="W111" s="36">
        <v>0.22939999999999999</v>
      </c>
      <c r="X111" s="242">
        <f t="shared" si="46"/>
        <v>2.213568354170937</v>
      </c>
      <c r="Y111" s="36"/>
      <c r="Z111" s="34">
        <v>1.1399999999999999</v>
      </c>
      <c r="AA111" s="34">
        <v>0.31</v>
      </c>
      <c r="AB111" s="34">
        <v>1.97</v>
      </c>
      <c r="AC111" s="36">
        <v>0.373</v>
      </c>
      <c r="AD111" s="242">
        <f t="shared" si="47"/>
        <v>1.1682721869235497</v>
      </c>
      <c r="AE111" s="36"/>
      <c r="AF111" s="34">
        <v>9.14</v>
      </c>
      <c r="AG111" s="34">
        <v>6.84</v>
      </c>
      <c r="AH111" s="34">
        <v>11.45</v>
      </c>
      <c r="AI111" s="36">
        <v>0.12839999999999999</v>
      </c>
      <c r="AJ111" s="242">
        <f t="shared" si="48"/>
        <v>9.36667349866776</v>
      </c>
      <c r="AK111" s="36"/>
      <c r="AL111" s="34">
        <v>11.81</v>
      </c>
      <c r="AM111" s="34">
        <v>7.92</v>
      </c>
      <c r="AN111" s="34">
        <v>15.71</v>
      </c>
      <c r="AO111" s="36">
        <v>0.16830000000000001</v>
      </c>
      <c r="AP111" s="242">
        <f t="shared" si="49"/>
        <v>12.102889936462391</v>
      </c>
      <c r="AQ111" s="36"/>
      <c r="AR111" s="34">
        <v>1.25</v>
      </c>
      <c r="AS111" s="34">
        <v>0.36</v>
      </c>
      <c r="AT111" s="34">
        <v>2.15</v>
      </c>
      <c r="AU111" s="36">
        <v>0.36549999999999999</v>
      </c>
      <c r="AV111" s="252">
        <f t="shared" si="50"/>
        <v>1.2810002049600329</v>
      </c>
    </row>
    <row r="112" spans="1:48" ht="12" customHeight="1" x14ac:dyDescent="0.25">
      <c r="A112" s="405" t="s">
        <v>249</v>
      </c>
      <c r="B112" s="318" t="s">
        <v>200</v>
      </c>
      <c r="C112" s="27">
        <v>10.79</v>
      </c>
      <c r="D112" s="27">
        <v>10.39</v>
      </c>
      <c r="E112" s="27">
        <v>11.18</v>
      </c>
      <c r="F112" s="29">
        <v>1.9E-2</v>
      </c>
      <c r="G112" s="28"/>
      <c r="H112" s="27">
        <v>2.04</v>
      </c>
      <c r="I112" s="27">
        <v>1.61</v>
      </c>
      <c r="J112" s="27">
        <v>2.46</v>
      </c>
      <c r="K112" s="29">
        <v>0.106</v>
      </c>
      <c r="L112" s="240">
        <f t="shared" si="44"/>
        <v>18.906394810009271</v>
      </c>
      <c r="M112" s="29"/>
      <c r="N112" s="27">
        <v>2.44</v>
      </c>
      <c r="O112" s="27">
        <v>2.06</v>
      </c>
      <c r="P112" s="27">
        <v>2.83</v>
      </c>
      <c r="Q112" s="29">
        <v>0.08</v>
      </c>
      <c r="R112" s="240">
        <f t="shared" si="45"/>
        <v>22.61353104726599</v>
      </c>
      <c r="S112" s="29"/>
      <c r="T112" s="27">
        <v>0.28999999999999998</v>
      </c>
      <c r="U112" s="27">
        <v>0.15</v>
      </c>
      <c r="V112" s="27">
        <v>0.42</v>
      </c>
      <c r="W112" s="29">
        <v>0.24199999999999999</v>
      </c>
      <c r="X112" s="240">
        <f t="shared" si="46"/>
        <v>2.6876737720111215</v>
      </c>
      <c r="Y112" s="29"/>
      <c r="Z112" s="27">
        <v>0.05</v>
      </c>
      <c r="AA112" s="27">
        <v>0</v>
      </c>
      <c r="AB112" s="27">
        <v>0.1</v>
      </c>
      <c r="AC112" s="29">
        <v>0.46899999999999997</v>
      </c>
      <c r="AD112" s="240">
        <f t="shared" si="47"/>
        <v>0.46339202965708992</v>
      </c>
      <c r="AE112" s="29"/>
      <c r="AF112" s="27">
        <v>0.71</v>
      </c>
      <c r="AG112" s="27">
        <v>0.5</v>
      </c>
      <c r="AH112" s="27">
        <v>0.93</v>
      </c>
      <c r="AI112" s="29">
        <v>0.151</v>
      </c>
      <c r="AJ112" s="240">
        <f t="shared" si="48"/>
        <v>6.5801668211306774</v>
      </c>
      <c r="AK112" s="29"/>
      <c r="AL112" s="27">
        <v>4.7699999999999996</v>
      </c>
      <c r="AM112" s="27">
        <v>4.3600000000000003</v>
      </c>
      <c r="AN112" s="27">
        <v>5.18</v>
      </c>
      <c r="AO112" s="29">
        <v>4.3999999999999997E-2</v>
      </c>
      <c r="AP112" s="240">
        <f t="shared" si="49"/>
        <v>44.207599629286378</v>
      </c>
      <c r="AQ112" s="29"/>
      <c r="AR112" s="27">
        <v>0.49</v>
      </c>
      <c r="AS112" s="27">
        <v>0.32</v>
      </c>
      <c r="AT112" s="27">
        <v>0.66</v>
      </c>
      <c r="AU112" s="29">
        <v>0.17799999999999999</v>
      </c>
      <c r="AV112" s="250">
        <f t="shared" si="50"/>
        <v>4.5412418906394807</v>
      </c>
    </row>
    <row r="113" spans="1:48" ht="12" customHeight="1" x14ac:dyDescent="0.25">
      <c r="A113" s="406"/>
      <c r="B113" s="315" t="s">
        <v>2</v>
      </c>
      <c r="C113" s="31">
        <v>4.01</v>
      </c>
      <c r="D113" s="31">
        <v>3.87</v>
      </c>
      <c r="E113" s="31">
        <v>4.1500000000000004</v>
      </c>
      <c r="F113" s="33">
        <v>1.7999999999999999E-2</v>
      </c>
      <c r="G113" s="32"/>
      <c r="H113" s="31">
        <v>0.65</v>
      </c>
      <c r="I113" s="31">
        <v>0.51</v>
      </c>
      <c r="J113" s="31">
        <v>0.78</v>
      </c>
      <c r="K113" s="33">
        <v>0.109</v>
      </c>
      <c r="L113" s="241">
        <f t="shared" si="44"/>
        <v>16.209476309226932</v>
      </c>
      <c r="M113" s="33"/>
      <c r="N113" s="31">
        <v>1.4</v>
      </c>
      <c r="O113" s="31">
        <v>1.21</v>
      </c>
      <c r="P113" s="31">
        <v>1.58</v>
      </c>
      <c r="Q113" s="33">
        <v>6.7000000000000004E-2</v>
      </c>
      <c r="R113" s="241">
        <f t="shared" si="45"/>
        <v>34.912718204488783</v>
      </c>
      <c r="S113" s="33"/>
      <c r="T113" s="31">
        <v>0.14000000000000001</v>
      </c>
      <c r="U113" s="31">
        <v>0.06</v>
      </c>
      <c r="V113" s="31">
        <v>0.22</v>
      </c>
      <c r="W113" s="33">
        <v>0.28799999999999998</v>
      </c>
      <c r="X113" s="241">
        <f t="shared" si="46"/>
        <v>3.4912718204488784</v>
      </c>
      <c r="Y113" s="33"/>
      <c r="Z113" s="31">
        <v>0.02</v>
      </c>
      <c r="AA113" s="31">
        <v>0</v>
      </c>
      <c r="AB113" s="31">
        <v>0.05</v>
      </c>
      <c r="AC113" s="33">
        <v>0.52600000000000002</v>
      </c>
      <c r="AD113" s="241">
        <f t="shared" si="47"/>
        <v>0.49875311720698262</v>
      </c>
      <c r="AE113" s="33"/>
      <c r="AF113" s="31">
        <v>0.18</v>
      </c>
      <c r="AG113" s="31">
        <v>0.1</v>
      </c>
      <c r="AH113" s="31">
        <v>0.26</v>
      </c>
      <c r="AI113" s="33">
        <v>0.219</v>
      </c>
      <c r="AJ113" s="241">
        <f t="shared" si="48"/>
        <v>4.4887780548628431</v>
      </c>
      <c r="AK113" s="33"/>
      <c r="AL113" s="31">
        <v>1.59</v>
      </c>
      <c r="AM113" s="31">
        <v>1.4</v>
      </c>
      <c r="AN113" s="31">
        <v>1.77</v>
      </c>
      <c r="AO113" s="33">
        <v>5.8999999999999997E-2</v>
      </c>
      <c r="AP113" s="241">
        <f t="shared" si="49"/>
        <v>39.650872817955118</v>
      </c>
      <c r="AQ113" s="33"/>
      <c r="AR113" s="31">
        <v>0.04</v>
      </c>
      <c r="AS113" s="31">
        <v>0.01</v>
      </c>
      <c r="AT113" s="31">
        <v>7.0000000000000007E-2</v>
      </c>
      <c r="AU113" s="33">
        <v>0.44600000000000001</v>
      </c>
      <c r="AV113" s="251">
        <f t="shared" si="50"/>
        <v>0.99750623441396524</v>
      </c>
    </row>
    <row r="114" spans="1:48" ht="12" customHeight="1" x14ac:dyDescent="0.25">
      <c r="A114" s="407"/>
      <c r="B114" s="320" t="s">
        <v>111</v>
      </c>
      <c r="C114" s="34">
        <v>6.78</v>
      </c>
      <c r="D114" s="34">
        <v>6.42</v>
      </c>
      <c r="E114" s="34">
        <v>7.13</v>
      </c>
      <c r="F114" s="36">
        <v>2.7E-2</v>
      </c>
      <c r="G114" s="35"/>
      <c r="H114" s="34">
        <v>1.39</v>
      </c>
      <c r="I114" s="34">
        <v>1.02</v>
      </c>
      <c r="J114" s="34">
        <v>1.76</v>
      </c>
      <c r="K114" s="36">
        <v>0.13600000000000001</v>
      </c>
      <c r="L114" s="242">
        <f t="shared" si="44"/>
        <v>20.501474926253685</v>
      </c>
      <c r="M114" s="36"/>
      <c r="N114" s="34">
        <v>1.05</v>
      </c>
      <c r="O114" s="34">
        <v>0.71</v>
      </c>
      <c r="P114" s="34">
        <v>1.38</v>
      </c>
      <c r="Q114" s="36">
        <v>0.16300000000000001</v>
      </c>
      <c r="R114" s="242">
        <f t="shared" si="45"/>
        <v>15.486725663716813</v>
      </c>
      <c r="S114" s="36"/>
      <c r="T114" s="34">
        <v>0.15</v>
      </c>
      <c r="U114" s="34">
        <v>0.04</v>
      </c>
      <c r="V114" s="34">
        <v>0.26</v>
      </c>
      <c r="W114" s="36">
        <v>0.38600000000000001</v>
      </c>
      <c r="X114" s="242">
        <f t="shared" si="46"/>
        <v>2.2123893805309733</v>
      </c>
      <c r="Y114" s="36"/>
      <c r="Z114" s="34">
        <v>0.03</v>
      </c>
      <c r="AA114" s="34">
        <v>0</v>
      </c>
      <c r="AB114" s="34">
        <v>7.0000000000000007E-2</v>
      </c>
      <c r="AC114" s="36">
        <v>0.74</v>
      </c>
      <c r="AD114" s="242">
        <f t="shared" si="47"/>
        <v>0.44247787610619471</v>
      </c>
      <c r="AE114" s="36"/>
      <c r="AF114" s="34">
        <v>0.53</v>
      </c>
      <c r="AG114" s="34">
        <v>0.34</v>
      </c>
      <c r="AH114" s="34">
        <v>0.73</v>
      </c>
      <c r="AI114" s="36">
        <v>0.189</v>
      </c>
      <c r="AJ114" s="242">
        <f t="shared" si="48"/>
        <v>7.8171091445427736</v>
      </c>
      <c r="AK114" s="36"/>
      <c r="AL114" s="34">
        <v>3.18</v>
      </c>
      <c r="AM114" s="34">
        <v>2.81</v>
      </c>
      <c r="AN114" s="34">
        <v>3.55</v>
      </c>
      <c r="AO114" s="36">
        <v>5.8999999999999997E-2</v>
      </c>
      <c r="AP114" s="242">
        <f t="shared" si="49"/>
        <v>46.902654867256636</v>
      </c>
      <c r="AQ114" s="36"/>
      <c r="AR114" s="34">
        <v>0.45</v>
      </c>
      <c r="AS114" s="34">
        <v>0.28000000000000003</v>
      </c>
      <c r="AT114" s="34">
        <v>0.61</v>
      </c>
      <c r="AU114" s="36">
        <v>0.186</v>
      </c>
      <c r="AV114" s="252">
        <f t="shared" si="50"/>
        <v>6.6371681415929213</v>
      </c>
    </row>
    <row r="115" spans="1:48" ht="12" customHeight="1" x14ac:dyDescent="0.25">
      <c r="A115" s="408" t="s">
        <v>250</v>
      </c>
      <c r="B115" s="318" t="s">
        <v>200</v>
      </c>
      <c r="C115" s="27">
        <v>20.75</v>
      </c>
      <c r="D115" s="27">
        <v>20.100000000000001</v>
      </c>
      <c r="E115" s="27">
        <v>21.4</v>
      </c>
      <c r="F115" s="29">
        <v>1.6E-2</v>
      </c>
      <c r="G115" s="28"/>
      <c r="H115" s="27">
        <v>7.61</v>
      </c>
      <c r="I115" s="27">
        <v>6.81</v>
      </c>
      <c r="J115" s="27">
        <v>8.4</v>
      </c>
      <c r="K115" s="29">
        <v>5.2999999999999999E-2</v>
      </c>
      <c r="L115" s="240">
        <f t="shared" si="44"/>
        <v>36.674698795180724</v>
      </c>
      <c r="M115" s="29"/>
      <c r="N115" s="27">
        <v>3.47</v>
      </c>
      <c r="O115" s="27">
        <v>2.94</v>
      </c>
      <c r="P115" s="27">
        <v>4</v>
      </c>
      <c r="Q115" s="29">
        <v>7.8E-2</v>
      </c>
      <c r="R115" s="240">
        <f t="shared" si="45"/>
        <v>16.722891566265062</v>
      </c>
      <c r="S115" s="29"/>
      <c r="T115" s="27">
        <v>0.96</v>
      </c>
      <c r="U115" s="27">
        <v>0.7</v>
      </c>
      <c r="V115" s="27">
        <v>1.22</v>
      </c>
      <c r="W115" s="29">
        <v>0.13700000000000001</v>
      </c>
      <c r="X115" s="240">
        <f t="shared" si="46"/>
        <v>4.6265060240963853</v>
      </c>
      <c r="Y115" s="29"/>
      <c r="Z115" s="27">
        <v>0.34</v>
      </c>
      <c r="AA115" s="27">
        <v>0.15</v>
      </c>
      <c r="AB115" s="27">
        <v>0.53</v>
      </c>
      <c r="AC115" s="29">
        <v>0.28199999999999997</v>
      </c>
      <c r="AD115" s="240">
        <f t="shared" si="47"/>
        <v>1.6385542168674698</v>
      </c>
      <c r="AE115" s="29"/>
      <c r="AF115" s="27">
        <v>2.35</v>
      </c>
      <c r="AG115" s="27">
        <v>1.89</v>
      </c>
      <c r="AH115" s="27">
        <v>2.81</v>
      </c>
      <c r="AI115" s="29">
        <v>0.1</v>
      </c>
      <c r="AJ115" s="240">
        <f t="shared" si="48"/>
        <v>11.325301204819278</v>
      </c>
      <c r="AK115" s="29"/>
      <c r="AL115" s="27">
        <v>5.37</v>
      </c>
      <c r="AM115" s="27">
        <v>4.66</v>
      </c>
      <c r="AN115" s="27">
        <v>6.09</v>
      </c>
      <c r="AO115" s="29">
        <v>6.8000000000000005E-2</v>
      </c>
      <c r="AP115" s="240">
        <f t="shared" si="49"/>
        <v>25.879518072289159</v>
      </c>
      <c r="AQ115" s="29"/>
      <c r="AR115" s="27">
        <v>0.65</v>
      </c>
      <c r="AS115" s="27">
        <v>0.43</v>
      </c>
      <c r="AT115" s="27">
        <v>0.87</v>
      </c>
      <c r="AU115" s="29">
        <v>0.17</v>
      </c>
      <c r="AV115" s="250">
        <f t="shared" si="50"/>
        <v>3.132530120481928</v>
      </c>
    </row>
    <row r="116" spans="1:48" ht="12" customHeight="1" x14ac:dyDescent="0.25">
      <c r="A116" s="409"/>
      <c r="B116" s="315" t="s">
        <v>2</v>
      </c>
      <c r="C116" s="31">
        <v>8.9600000000000009</v>
      </c>
      <c r="D116" s="31">
        <v>8.6</v>
      </c>
      <c r="E116" s="31">
        <v>9.31</v>
      </c>
      <c r="F116" s="33">
        <v>0.02</v>
      </c>
      <c r="G116" s="32"/>
      <c r="H116" s="31">
        <v>5.08</v>
      </c>
      <c r="I116" s="31">
        <v>4.5199999999999996</v>
      </c>
      <c r="J116" s="31">
        <v>5.64</v>
      </c>
      <c r="K116" s="33">
        <v>5.6000000000000001E-2</v>
      </c>
      <c r="L116" s="241">
        <f t="shared" si="44"/>
        <v>56.696428571428569</v>
      </c>
      <c r="M116" s="33"/>
      <c r="N116" s="31">
        <v>1.35</v>
      </c>
      <c r="O116" s="31">
        <v>1.08</v>
      </c>
      <c r="P116" s="31">
        <v>1.61</v>
      </c>
      <c r="Q116" s="33">
        <v>0.10100000000000001</v>
      </c>
      <c r="R116" s="241">
        <f t="shared" si="45"/>
        <v>15.066964285714285</v>
      </c>
      <c r="S116" s="33"/>
      <c r="T116" s="31">
        <v>0.45</v>
      </c>
      <c r="U116" s="31">
        <v>0.28999999999999998</v>
      </c>
      <c r="V116" s="31">
        <v>0.62</v>
      </c>
      <c r="W116" s="33">
        <v>0.187</v>
      </c>
      <c r="X116" s="241">
        <f t="shared" si="46"/>
        <v>5.0223214285714279</v>
      </c>
      <c r="Y116" s="33"/>
      <c r="Z116" s="31">
        <v>0.16</v>
      </c>
      <c r="AA116" s="31">
        <v>0.03</v>
      </c>
      <c r="AB116" s="31">
        <v>0.3</v>
      </c>
      <c r="AC116" s="33">
        <v>0.42399999999999999</v>
      </c>
      <c r="AD116" s="241">
        <f t="shared" si="47"/>
        <v>1.7857142857142856</v>
      </c>
      <c r="AE116" s="33"/>
      <c r="AF116" s="31">
        <v>0.64</v>
      </c>
      <c r="AG116" s="31">
        <v>0.47</v>
      </c>
      <c r="AH116" s="31">
        <v>0.8</v>
      </c>
      <c r="AI116" s="33">
        <v>0.13300000000000001</v>
      </c>
      <c r="AJ116" s="241">
        <f t="shared" si="48"/>
        <v>7.1428571428571423</v>
      </c>
      <c r="AK116" s="33"/>
      <c r="AL116" s="31">
        <v>0.93</v>
      </c>
      <c r="AM116" s="31">
        <v>0.67</v>
      </c>
      <c r="AN116" s="31">
        <v>1.2</v>
      </c>
      <c r="AO116" s="33">
        <v>0.14399999999999999</v>
      </c>
      <c r="AP116" s="241">
        <f t="shared" si="49"/>
        <v>10.379464285714285</v>
      </c>
      <c r="AQ116" s="33"/>
      <c r="AR116" s="31">
        <v>0.34</v>
      </c>
      <c r="AS116" s="31">
        <v>0.19</v>
      </c>
      <c r="AT116" s="31">
        <v>0.5</v>
      </c>
      <c r="AU116" s="33">
        <v>0.22900000000000001</v>
      </c>
      <c r="AV116" s="251">
        <f t="shared" si="50"/>
        <v>3.7946428571428568</v>
      </c>
    </row>
    <row r="117" spans="1:48" ht="12" customHeight="1" x14ac:dyDescent="0.25">
      <c r="A117" s="410"/>
      <c r="B117" s="320" t="s">
        <v>111</v>
      </c>
      <c r="C117" s="34">
        <v>11.79</v>
      </c>
      <c r="D117" s="34">
        <v>11.27</v>
      </c>
      <c r="E117" s="34">
        <v>12.32</v>
      </c>
      <c r="F117" s="36">
        <v>2.3E-2</v>
      </c>
      <c r="G117" s="35"/>
      <c r="H117" s="34">
        <v>2.5299999999999998</v>
      </c>
      <c r="I117" s="34">
        <v>1.96</v>
      </c>
      <c r="J117" s="34">
        <v>3.09</v>
      </c>
      <c r="K117" s="36">
        <v>0.114</v>
      </c>
      <c r="L117" s="242">
        <f t="shared" si="44"/>
        <v>21.458863443596268</v>
      </c>
      <c r="M117" s="36"/>
      <c r="N117" s="34">
        <v>2.12</v>
      </c>
      <c r="O117" s="34">
        <v>1.66</v>
      </c>
      <c r="P117" s="34">
        <v>2.58</v>
      </c>
      <c r="Q117" s="36">
        <v>0.111</v>
      </c>
      <c r="R117" s="242">
        <f t="shared" si="45"/>
        <v>17.981340118744701</v>
      </c>
      <c r="S117" s="36"/>
      <c r="T117" s="34">
        <v>0.51</v>
      </c>
      <c r="U117" s="34">
        <v>0.31</v>
      </c>
      <c r="V117" s="34">
        <v>0.7</v>
      </c>
      <c r="W117" s="36">
        <v>0.19700000000000001</v>
      </c>
      <c r="X117" s="242">
        <f t="shared" si="46"/>
        <v>4.325699745547074</v>
      </c>
      <c r="Y117" s="36"/>
      <c r="Z117" s="34">
        <v>0.18</v>
      </c>
      <c r="AA117" s="34">
        <v>0.05</v>
      </c>
      <c r="AB117" s="34">
        <v>0.31</v>
      </c>
      <c r="AC117" s="36">
        <v>0.36899999999999999</v>
      </c>
      <c r="AD117" s="242">
        <f t="shared" si="47"/>
        <v>1.5267175572519085</v>
      </c>
      <c r="AE117" s="36"/>
      <c r="AF117" s="34">
        <v>1.71</v>
      </c>
      <c r="AG117" s="34">
        <v>1.29</v>
      </c>
      <c r="AH117" s="34">
        <v>2.14</v>
      </c>
      <c r="AI117" s="36">
        <v>0.126</v>
      </c>
      <c r="AJ117" s="242">
        <f t="shared" si="48"/>
        <v>14.503816793893131</v>
      </c>
      <c r="AK117" s="36"/>
      <c r="AL117" s="34">
        <v>4.4400000000000004</v>
      </c>
      <c r="AM117" s="34">
        <v>3.77</v>
      </c>
      <c r="AN117" s="34">
        <v>5.0999999999999996</v>
      </c>
      <c r="AO117" s="36">
        <v>7.5999999999999998E-2</v>
      </c>
      <c r="AP117" s="242">
        <f t="shared" si="49"/>
        <v>37.659033078880412</v>
      </c>
      <c r="AQ117" s="36"/>
      <c r="AR117" s="34">
        <v>0.31</v>
      </c>
      <c r="AS117" s="34">
        <v>0.16</v>
      </c>
      <c r="AT117" s="34">
        <v>0.45</v>
      </c>
      <c r="AU117" s="36">
        <v>0.245</v>
      </c>
      <c r="AV117" s="252">
        <f t="shared" si="50"/>
        <v>2.6293469041560646</v>
      </c>
    </row>
    <row r="118" spans="1:48" ht="12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238"/>
      <c r="M118" s="66"/>
      <c r="N118" s="66"/>
      <c r="O118" s="66"/>
      <c r="P118" s="66"/>
      <c r="Q118" s="66"/>
      <c r="R118" s="238"/>
      <c r="S118" s="66"/>
      <c r="T118" s="66"/>
      <c r="U118" s="66"/>
      <c r="V118" s="66"/>
      <c r="W118" s="66"/>
      <c r="X118" s="238"/>
      <c r="Y118" s="66"/>
      <c r="Z118" s="66"/>
      <c r="AA118" s="66"/>
      <c r="AB118" s="66"/>
      <c r="AC118" s="66"/>
      <c r="AD118" s="238"/>
      <c r="AE118" s="66"/>
      <c r="AF118" s="66"/>
      <c r="AG118" s="66"/>
      <c r="AH118" s="66"/>
      <c r="AI118" s="66"/>
      <c r="AJ118" s="238"/>
      <c r="AK118" s="66"/>
      <c r="AL118" s="66"/>
      <c r="AM118" s="66"/>
      <c r="AN118" s="66"/>
      <c r="AO118" s="66"/>
      <c r="AP118" s="238"/>
      <c r="AQ118" s="66"/>
      <c r="AR118" s="66"/>
      <c r="AS118" s="66"/>
      <c r="AT118" s="66"/>
      <c r="AU118" s="66"/>
      <c r="AV118" s="238"/>
    </row>
    <row r="119" spans="1:48" ht="12" customHeight="1" x14ac:dyDescent="0.25">
      <c r="A119" s="547"/>
      <c r="B119" s="548"/>
      <c r="C119" s="548"/>
      <c r="D119" s="548"/>
      <c r="E119" s="548"/>
      <c r="F119" s="549"/>
      <c r="G119" s="66"/>
      <c r="H119" s="66"/>
      <c r="I119" s="66"/>
      <c r="J119" s="66"/>
      <c r="K119" s="66"/>
      <c r="L119" s="238"/>
      <c r="M119" s="66"/>
      <c r="N119" s="66"/>
      <c r="O119" s="66"/>
      <c r="P119" s="66"/>
      <c r="Q119" s="66"/>
      <c r="R119" s="238"/>
      <c r="S119" s="66"/>
      <c r="T119" s="66"/>
      <c r="U119" s="66"/>
      <c r="V119" s="66"/>
      <c r="W119" s="66"/>
      <c r="X119" s="238"/>
      <c r="Y119" s="66"/>
      <c r="Z119" s="66"/>
      <c r="AA119" s="66"/>
      <c r="AB119" s="66"/>
      <c r="AC119" s="66"/>
      <c r="AD119" s="238"/>
      <c r="AE119" s="66"/>
      <c r="AF119" s="66"/>
      <c r="AG119" s="66"/>
      <c r="AH119" s="66"/>
      <c r="AI119" s="66"/>
      <c r="AJ119" s="238"/>
      <c r="AK119" s="66"/>
      <c r="AL119" s="66"/>
      <c r="AM119" s="66"/>
      <c r="AN119" s="66"/>
      <c r="AO119" s="66"/>
      <c r="AP119" s="238"/>
      <c r="AQ119" s="66"/>
      <c r="AR119" s="66"/>
      <c r="AS119" s="66"/>
      <c r="AT119" s="66"/>
      <c r="AU119" s="66"/>
      <c r="AV119" s="238"/>
    </row>
    <row r="120" spans="1:48" ht="12" customHeight="1" x14ac:dyDescent="0.25">
      <c r="A120" s="544" t="s">
        <v>195</v>
      </c>
      <c r="B120" s="545"/>
      <c r="C120" s="545"/>
      <c r="D120" s="545"/>
      <c r="E120" s="545"/>
      <c r="F120" s="546"/>
      <c r="G120" s="47"/>
      <c r="H120" s="47"/>
      <c r="I120" s="46"/>
      <c r="J120" s="46"/>
      <c r="K120" s="46"/>
      <c r="L120" s="244"/>
      <c r="M120" s="46"/>
      <c r="N120" s="46"/>
      <c r="O120" s="46"/>
      <c r="P120" s="46"/>
      <c r="Q120" s="46"/>
      <c r="R120" s="244"/>
      <c r="S120" s="46"/>
      <c r="T120" s="46"/>
      <c r="U120" s="46"/>
      <c r="V120" s="46"/>
      <c r="W120" s="46"/>
      <c r="X120" s="244"/>
      <c r="Y120" s="46"/>
      <c r="Z120" s="46"/>
      <c r="AA120" s="46"/>
      <c r="AB120" s="46"/>
      <c r="AC120" s="46"/>
      <c r="AD120" s="244"/>
      <c r="AE120" s="46"/>
      <c r="AF120" s="46"/>
      <c r="AG120" s="46"/>
      <c r="AH120" s="46"/>
      <c r="AI120" s="46"/>
      <c r="AJ120" s="244"/>
      <c r="AK120" s="46"/>
      <c r="AL120" s="46"/>
      <c r="AM120" s="46"/>
      <c r="AN120" s="46"/>
      <c r="AO120" s="46"/>
      <c r="AP120" s="244"/>
      <c r="AQ120" s="46"/>
      <c r="AR120" s="46"/>
      <c r="AS120" s="46"/>
      <c r="AT120" s="46"/>
      <c r="AU120" s="46"/>
      <c r="AV120" s="244"/>
    </row>
    <row r="121" spans="1:48" ht="12" customHeight="1" x14ac:dyDescent="0.25">
      <c r="A121" s="544" t="s">
        <v>133</v>
      </c>
      <c r="B121" s="545"/>
      <c r="C121" s="545"/>
      <c r="D121" s="545"/>
      <c r="E121" s="545"/>
      <c r="F121" s="546"/>
      <c r="G121" s="47"/>
      <c r="H121" s="47"/>
      <c r="I121" s="46"/>
      <c r="J121" s="46"/>
      <c r="K121" s="46"/>
      <c r="L121" s="244"/>
      <c r="M121" s="46"/>
      <c r="N121" s="46"/>
      <c r="O121" s="46"/>
      <c r="P121" s="46"/>
      <c r="Q121" s="46"/>
      <c r="R121" s="244"/>
      <c r="S121" s="46"/>
      <c r="T121" s="46"/>
      <c r="U121" s="46"/>
      <c r="V121" s="46"/>
      <c r="W121" s="46"/>
      <c r="X121" s="244"/>
      <c r="Y121" s="46"/>
      <c r="Z121" s="46"/>
      <c r="AA121" s="46"/>
      <c r="AB121" s="46"/>
      <c r="AC121" s="46"/>
      <c r="AD121" s="244"/>
      <c r="AE121" s="46"/>
      <c r="AF121" s="46"/>
      <c r="AG121" s="46"/>
      <c r="AH121" s="46"/>
      <c r="AI121" s="46"/>
      <c r="AJ121" s="244"/>
      <c r="AK121" s="46"/>
      <c r="AL121" s="46"/>
      <c r="AM121" s="46"/>
      <c r="AN121" s="46"/>
      <c r="AO121" s="46"/>
      <c r="AP121" s="244"/>
      <c r="AQ121" s="46"/>
      <c r="AR121" s="46"/>
      <c r="AS121" s="46"/>
      <c r="AT121" s="46"/>
      <c r="AU121" s="46"/>
      <c r="AV121" s="244"/>
    </row>
    <row r="122" spans="1:48" ht="12" customHeight="1" x14ac:dyDescent="0.25">
      <c r="A122" s="544" t="s">
        <v>29</v>
      </c>
      <c r="B122" s="545"/>
      <c r="C122" s="545"/>
      <c r="D122" s="545"/>
      <c r="E122" s="545"/>
      <c r="F122" s="546"/>
      <c r="G122" s="46"/>
      <c r="H122" s="46"/>
      <c r="I122" s="46"/>
      <c r="J122" s="46"/>
      <c r="K122" s="46"/>
      <c r="L122" s="244"/>
      <c r="M122" s="46"/>
      <c r="N122" s="46"/>
      <c r="O122" s="46"/>
      <c r="P122" s="46"/>
      <c r="Q122" s="46"/>
      <c r="R122" s="244"/>
      <c r="S122" s="46"/>
      <c r="T122" s="46"/>
      <c r="U122" s="46"/>
      <c r="V122" s="46"/>
      <c r="W122" s="46"/>
      <c r="X122" s="244"/>
      <c r="Y122" s="46"/>
      <c r="Z122" s="46"/>
      <c r="AA122" s="46"/>
      <c r="AB122" s="46"/>
      <c r="AC122" s="46"/>
      <c r="AD122" s="244"/>
      <c r="AE122" s="46"/>
      <c r="AF122" s="46"/>
      <c r="AG122" s="46"/>
      <c r="AH122" s="46"/>
      <c r="AI122" s="46"/>
      <c r="AJ122" s="244"/>
      <c r="AK122" s="46"/>
      <c r="AL122" s="46"/>
      <c r="AM122" s="46"/>
      <c r="AN122" s="46"/>
      <c r="AO122" s="46"/>
      <c r="AP122" s="244"/>
      <c r="AQ122" s="46"/>
      <c r="AR122" s="46"/>
      <c r="AS122" s="46"/>
      <c r="AT122" s="46"/>
      <c r="AU122" s="46"/>
      <c r="AV122" s="244"/>
    </row>
    <row r="123" spans="1:48" ht="12" customHeight="1" x14ac:dyDescent="0.25">
      <c r="A123" s="544" t="s">
        <v>30</v>
      </c>
      <c r="B123" s="545"/>
      <c r="C123" s="545"/>
      <c r="D123" s="545"/>
      <c r="E123" s="545"/>
      <c r="F123" s="546"/>
      <c r="G123" s="46"/>
      <c r="H123" s="46"/>
      <c r="I123" s="46"/>
      <c r="J123" s="46"/>
      <c r="K123" s="46"/>
      <c r="L123" s="244"/>
      <c r="M123" s="46"/>
      <c r="N123" s="46"/>
      <c r="O123" s="46"/>
      <c r="P123" s="46"/>
      <c r="Q123" s="46"/>
      <c r="R123" s="244"/>
      <c r="S123" s="46"/>
      <c r="T123" s="46"/>
      <c r="U123" s="46"/>
      <c r="V123" s="46"/>
      <c r="W123" s="46"/>
      <c r="X123" s="244"/>
      <c r="Y123" s="46"/>
      <c r="Z123" s="46"/>
      <c r="AA123" s="46"/>
      <c r="AB123" s="46"/>
      <c r="AC123" s="46"/>
      <c r="AD123" s="244"/>
      <c r="AE123" s="46"/>
      <c r="AF123" s="46"/>
      <c r="AG123" s="46"/>
      <c r="AH123" s="46"/>
      <c r="AI123" s="46"/>
      <c r="AJ123" s="244"/>
      <c r="AK123" s="46"/>
      <c r="AL123" s="46"/>
      <c r="AM123" s="46"/>
      <c r="AN123" s="46"/>
      <c r="AO123" s="46"/>
      <c r="AP123" s="244"/>
      <c r="AQ123" s="46"/>
      <c r="AR123" s="46"/>
      <c r="AS123" s="46"/>
      <c r="AT123" s="46"/>
      <c r="AU123" s="46"/>
      <c r="AV123" s="244"/>
    </row>
    <row r="124" spans="1:48" ht="24.75" customHeight="1" x14ac:dyDescent="0.25">
      <c r="A124" s="512" t="s">
        <v>131</v>
      </c>
      <c r="B124" s="507"/>
      <c r="C124" s="507"/>
      <c r="D124" s="507"/>
      <c r="E124" s="507"/>
      <c r="F124" s="508"/>
      <c r="G124" s="228"/>
      <c r="H124" s="228"/>
      <c r="I124" s="228"/>
      <c r="J124" s="228"/>
      <c r="K124" s="228"/>
      <c r="L124" s="245"/>
      <c r="M124" s="228"/>
      <c r="N124" s="228"/>
      <c r="O124" s="228"/>
      <c r="P124" s="228"/>
      <c r="Q124" s="228"/>
      <c r="R124" s="244"/>
      <c r="S124" s="46"/>
      <c r="T124" s="46"/>
      <c r="U124" s="46"/>
      <c r="V124" s="46"/>
      <c r="W124" s="46"/>
      <c r="X124" s="244"/>
      <c r="Y124" s="46"/>
      <c r="Z124" s="46"/>
      <c r="AA124" s="46"/>
      <c r="AB124" s="46"/>
      <c r="AC124" s="46"/>
      <c r="AD124" s="244"/>
      <c r="AE124" s="46"/>
      <c r="AF124" s="46"/>
      <c r="AG124" s="46"/>
      <c r="AH124" s="46"/>
      <c r="AI124" s="46"/>
      <c r="AJ124" s="244"/>
      <c r="AK124" s="46"/>
      <c r="AL124" s="46"/>
      <c r="AM124" s="46"/>
      <c r="AN124" s="46"/>
      <c r="AO124" s="46"/>
      <c r="AP124" s="244"/>
      <c r="AQ124" s="46"/>
      <c r="AR124" s="46"/>
      <c r="AS124" s="46"/>
      <c r="AT124" s="46"/>
      <c r="AU124" s="46"/>
      <c r="AV124" s="244"/>
    </row>
    <row r="125" spans="1:48" ht="12" customHeight="1" x14ac:dyDescent="0.25">
      <c r="A125" s="544" t="s">
        <v>124</v>
      </c>
      <c r="B125" s="545"/>
      <c r="C125" s="545"/>
      <c r="D125" s="545"/>
      <c r="E125" s="545"/>
      <c r="F125" s="546"/>
      <c r="G125" s="46"/>
      <c r="H125" s="46"/>
      <c r="I125" s="46"/>
      <c r="J125" s="46"/>
      <c r="K125" s="46"/>
      <c r="L125" s="244"/>
      <c r="M125" s="46"/>
      <c r="N125" s="46"/>
      <c r="O125" s="46"/>
      <c r="P125" s="46"/>
      <c r="Q125" s="46"/>
      <c r="R125" s="244"/>
      <c r="S125" s="46"/>
      <c r="T125" s="46"/>
      <c r="U125" s="46"/>
      <c r="V125" s="46"/>
      <c r="W125" s="46"/>
      <c r="X125" s="244"/>
      <c r="Y125" s="46"/>
      <c r="Z125" s="46"/>
      <c r="AA125" s="46"/>
      <c r="AB125" s="46"/>
      <c r="AC125" s="46"/>
      <c r="AD125" s="244"/>
      <c r="AE125" s="46"/>
      <c r="AF125" s="46"/>
      <c r="AG125" s="46"/>
      <c r="AH125" s="46"/>
      <c r="AI125" s="46"/>
      <c r="AJ125" s="244"/>
      <c r="AK125" s="46"/>
      <c r="AL125" s="46"/>
      <c r="AM125" s="46"/>
      <c r="AN125" s="46"/>
      <c r="AO125" s="46"/>
      <c r="AP125" s="244"/>
      <c r="AQ125" s="46"/>
      <c r="AR125" s="46"/>
      <c r="AS125" s="46"/>
      <c r="AT125" s="46"/>
      <c r="AU125" s="46"/>
      <c r="AV125" s="244"/>
    </row>
    <row r="126" spans="1:48" ht="12" customHeight="1" x14ac:dyDescent="0.25">
      <c r="A126" s="556" t="s">
        <v>263</v>
      </c>
      <c r="B126" s="557"/>
      <c r="C126" s="557"/>
      <c r="D126" s="557"/>
      <c r="E126" s="557"/>
      <c r="F126" s="558"/>
      <c r="G126" s="46"/>
      <c r="H126" s="46"/>
      <c r="I126" s="46"/>
      <c r="J126" s="46"/>
      <c r="K126" s="46"/>
      <c r="L126" s="244"/>
      <c r="M126" s="46"/>
      <c r="N126" s="46"/>
      <c r="O126" s="46"/>
      <c r="P126" s="46"/>
      <c r="Q126" s="46"/>
      <c r="R126" s="244"/>
      <c r="S126" s="46"/>
      <c r="T126" s="46"/>
      <c r="U126" s="46"/>
      <c r="V126" s="46"/>
      <c r="W126" s="46"/>
      <c r="X126" s="244"/>
      <c r="Y126" s="46"/>
      <c r="Z126" s="46"/>
      <c r="AA126" s="46"/>
      <c r="AB126" s="46"/>
      <c r="AC126" s="46"/>
      <c r="AD126" s="244"/>
      <c r="AE126" s="46"/>
      <c r="AF126" s="46"/>
      <c r="AG126" s="46"/>
      <c r="AH126" s="46"/>
      <c r="AI126" s="46"/>
      <c r="AJ126" s="244"/>
      <c r="AK126" s="46"/>
      <c r="AL126" s="46"/>
      <c r="AM126" s="46"/>
      <c r="AN126" s="46"/>
      <c r="AO126" s="46"/>
      <c r="AP126" s="244"/>
      <c r="AQ126" s="46"/>
      <c r="AR126" s="46"/>
      <c r="AS126" s="46"/>
      <c r="AT126" s="46"/>
      <c r="AU126" s="46"/>
      <c r="AV126" s="244"/>
    </row>
    <row r="127" spans="1:48" ht="12" customHeight="1" x14ac:dyDescent="0.25">
      <c r="A127" s="4"/>
      <c r="B127" s="142"/>
      <c r="C127" s="142"/>
      <c r="D127" s="142"/>
      <c r="E127" s="142"/>
      <c r="F127" s="146"/>
    </row>
  </sheetData>
  <mergeCells count="65">
    <mergeCell ref="A103:A105"/>
    <mergeCell ref="A106:A108"/>
    <mergeCell ref="A109:A111"/>
    <mergeCell ref="A112:A114"/>
    <mergeCell ref="A115:A117"/>
    <mergeCell ref="A89:A91"/>
    <mergeCell ref="A92:A94"/>
    <mergeCell ref="A95:A97"/>
    <mergeCell ref="A98:A99"/>
    <mergeCell ref="A100:A102"/>
    <mergeCell ref="A74:A76"/>
    <mergeCell ref="A77:A79"/>
    <mergeCell ref="A80:A82"/>
    <mergeCell ref="A83:A85"/>
    <mergeCell ref="A86:A88"/>
    <mergeCell ref="A59:A61"/>
    <mergeCell ref="A62:A64"/>
    <mergeCell ref="A65:A67"/>
    <mergeCell ref="A68:A70"/>
    <mergeCell ref="A71:A73"/>
    <mergeCell ref="A44:A46"/>
    <mergeCell ref="A47:A49"/>
    <mergeCell ref="A50:A52"/>
    <mergeCell ref="A53:A55"/>
    <mergeCell ref="A56:A58"/>
    <mergeCell ref="B14:B16"/>
    <mergeCell ref="A6:F6"/>
    <mergeCell ref="A7:F7"/>
    <mergeCell ref="A8:F8"/>
    <mergeCell ref="A9:F9"/>
    <mergeCell ref="A10:F10"/>
    <mergeCell ref="A11:F11"/>
    <mergeCell ref="A12:F12"/>
    <mergeCell ref="A14:A16"/>
    <mergeCell ref="Z15:AD15"/>
    <mergeCell ref="H14:AV14"/>
    <mergeCell ref="H15:L15"/>
    <mergeCell ref="C14:F15"/>
    <mergeCell ref="AR15:AV15"/>
    <mergeCell ref="AL15:AP15"/>
    <mergeCell ref="AF15:AJ15"/>
    <mergeCell ref="T15:X15"/>
    <mergeCell ref="N15:R15"/>
    <mergeCell ref="A1:F1"/>
    <mergeCell ref="A2:F2"/>
    <mergeCell ref="A3:F3"/>
    <mergeCell ref="A4:F4"/>
    <mergeCell ref="A5:F5"/>
    <mergeCell ref="A124:F124"/>
    <mergeCell ref="A125:F125"/>
    <mergeCell ref="A126:F126"/>
    <mergeCell ref="A119:F119"/>
    <mergeCell ref="A120:F120"/>
    <mergeCell ref="A121:F121"/>
    <mergeCell ref="A122:F122"/>
    <mergeCell ref="A123:F123"/>
    <mergeCell ref="A32:A34"/>
    <mergeCell ref="A35:A37"/>
    <mergeCell ref="A38:A40"/>
    <mergeCell ref="A41:A43"/>
    <mergeCell ref="A17:A19"/>
    <mergeCell ref="A20:A22"/>
    <mergeCell ref="A23:A25"/>
    <mergeCell ref="A26:A28"/>
    <mergeCell ref="A29:A31"/>
  </mergeCells>
  <hyperlinks>
    <hyperlink ref="AV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V127"/>
  <sheetViews>
    <sheetView zoomScaleNormal="100" workbookViewId="0">
      <pane xSplit="6" ySplit="16" topLeftCell="G17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6" width="15.7109375" style="7" customWidth="1"/>
    <col min="7" max="7" width="2.7109375" style="7" customWidth="1"/>
    <col min="8" max="11" width="10.7109375" style="7"/>
    <col min="12" max="12" width="10.7109375" style="235" customWidth="1"/>
    <col min="13" max="13" width="2.7109375" style="7" customWidth="1"/>
    <col min="14" max="17" width="10.7109375" style="7"/>
    <col min="18" max="18" width="10.7109375" style="235" customWidth="1"/>
    <col min="19" max="19" width="2.7109375" style="7" customWidth="1"/>
    <col min="20" max="23" width="10.7109375" style="7"/>
    <col min="24" max="24" width="10.7109375" style="235" customWidth="1"/>
    <col min="25" max="25" width="2.7109375" style="7" customWidth="1"/>
    <col min="26" max="29" width="10.7109375" style="7"/>
    <col min="30" max="30" width="10.7109375" style="235" customWidth="1"/>
    <col min="31" max="31" width="2.7109375" style="7" customWidth="1"/>
    <col min="32" max="35" width="10.7109375" style="7"/>
    <col min="36" max="36" width="10.7109375" style="235" customWidth="1"/>
    <col min="37" max="37" width="2.7109375" style="7" customWidth="1"/>
    <col min="38" max="41" width="10.7109375" style="7"/>
    <col min="42" max="42" width="10.7109375" style="235" customWidth="1"/>
    <col min="43" max="43" width="2.7109375" style="7" customWidth="1"/>
    <col min="44" max="47" width="10.7109375" style="7"/>
    <col min="48" max="48" width="10.7109375" style="235" customWidth="1"/>
    <col min="49" max="16384" width="10.7109375" style="7"/>
  </cols>
  <sheetData>
    <row r="1" spans="1:48" ht="15" customHeight="1" x14ac:dyDescent="0.25">
      <c r="A1" s="421"/>
      <c r="B1" s="422"/>
      <c r="C1" s="422"/>
      <c r="D1" s="422"/>
      <c r="E1" s="422"/>
      <c r="F1" s="423"/>
      <c r="AK1" s="12"/>
      <c r="AL1" s="12"/>
      <c r="AM1" s="12"/>
      <c r="AN1" s="12"/>
      <c r="AO1" s="12"/>
      <c r="AP1" s="246"/>
      <c r="AQ1" s="12"/>
      <c r="AR1" s="12"/>
      <c r="AS1" s="354"/>
      <c r="AT1" s="354"/>
      <c r="AU1" s="354"/>
      <c r="AV1" s="296"/>
    </row>
    <row r="2" spans="1:48" ht="15" customHeight="1" x14ac:dyDescent="0.25">
      <c r="A2" s="424"/>
      <c r="B2" s="425"/>
      <c r="C2" s="425"/>
      <c r="D2" s="425"/>
      <c r="E2" s="425"/>
      <c r="F2" s="426"/>
      <c r="AJ2" s="246"/>
      <c r="AK2" s="12"/>
      <c r="AL2" s="12"/>
      <c r="AM2" s="12"/>
      <c r="AN2" s="12"/>
      <c r="AO2" s="12"/>
      <c r="AP2" s="246"/>
      <c r="AQ2" s="12"/>
      <c r="AR2" s="12"/>
      <c r="AS2" s="354"/>
      <c r="AT2" s="354"/>
      <c r="AU2" s="354"/>
      <c r="AV2" s="296"/>
    </row>
    <row r="3" spans="1:48" ht="15" customHeight="1" x14ac:dyDescent="0.25">
      <c r="A3" s="424"/>
      <c r="B3" s="425"/>
      <c r="C3" s="425"/>
      <c r="D3" s="425"/>
      <c r="E3" s="425"/>
      <c r="F3" s="426"/>
      <c r="AJ3" s="246"/>
      <c r="AK3" s="12"/>
      <c r="AL3" s="12"/>
      <c r="AM3" s="12"/>
      <c r="AN3" s="12"/>
      <c r="AO3" s="12"/>
      <c r="AP3" s="246"/>
      <c r="AQ3" s="12"/>
      <c r="AR3" s="12"/>
      <c r="AS3" s="354"/>
      <c r="AT3" s="354"/>
      <c r="AU3" s="354"/>
      <c r="AV3" s="296"/>
    </row>
    <row r="4" spans="1:48" ht="15" customHeight="1" x14ac:dyDescent="0.25">
      <c r="A4" s="424"/>
      <c r="B4" s="425"/>
      <c r="C4" s="425"/>
      <c r="D4" s="425"/>
      <c r="E4" s="425"/>
      <c r="F4" s="426"/>
      <c r="AJ4" s="246"/>
      <c r="AK4" s="12"/>
      <c r="AL4" s="12"/>
      <c r="AM4" s="12"/>
      <c r="AN4" s="12"/>
      <c r="AO4" s="12"/>
      <c r="AP4" s="246"/>
      <c r="AQ4" s="12"/>
      <c r="AR4" s="12"/>
      <c r="AS4" s="354"/>
      <c r="AT4" s="354"/>
      <c r="AU4" s="354"/>
      <c r="AV4" s="296"/>
    </row>
    <row r="5" spans="1:48" ht="15" customHeight="1" x14ac:dyDescent="0.25">
      <c r="A5" s="424"/>
      <c r="B5" s="425"/>
      <c r="C5" s="425"/>
      <c r="D5" s="425"/>
      <c r="E5" s="425"/>
      <c r="F5" s="426"/>
      <c r="AJ5" s="246"/>
      <c r="AK5" s="12"/>
      <c r="AL5" s="12"/>
      <c r="AM5" s="12"/>
      <c r="AN5" s="12"/>
      <c r="AO5" s="12"/>
      <c r="AP5" s="246"/>
      <c r="AQ5" s="12"/>
      <c r="AR5" s="12"/>
      <c r="AS5" s="354"/>
      <c r="AT5" s="354"/>
      <c r="AU5" s="354"/>
      <c r="AV5" s="296"/>
    </row>
    <row r="6" spans="1:48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50"/>
      <c r="L6" s="236"/>
      <c r="M6" s="50"/>
      <c r="N6" s="50"/>
      <c r="O6" s="50"/>
      <c r="P6" s="50"/>
      <c r="Q6" s="63"/>
      <c r="AJ6" s="246"/>
      <c r="AK6" s="12"/>
      <c r="AL6" s="12"/>
      <c r="AM6" s="12"/>
      <c r="AN6" s="12"/>
      <c r="AO6" s="12"/>
      <c r="AP6" s="246"/>
      <c r="AQ6" s="12"/>
      <c r="AR6" s="12"/>
      <c r="AS6" s="354"/>
      <c r="AT6" s="354"/>
      <c r="AU6" s="354"/>
      <c r="AV6" s="296"/>
    </row>
    <row r="7" spans="1:48" s="165" customFormat="1" ht="12" customHeight="1" x14ac:dyDescent="0.25">
      <c r="A7" s="430"/>
      <c r="B7" s="431"/>
      <c r="C7" s="431"/>
      <c r="D7" s="431"/>
      <c r="E7" s="431"/>
      <c r="F7" s="432"/>
      <c r="L7" s="237"/>
      <c r="R7" s="237"/>
      <c r="X7" s="237"/>
      <c r="AD7" s="237"/>
      <c r="AJ7" s="237"/>
      <c r="AP7" s="237"/>
      <c r="AV7" s="237"/>
    </row>
    <row r="8" spans="1:48" s="165" customFormat="1" ht="12" customHeight="1" x14ac:dyDescent="0.25">
      <c r="A8" s="430" t="s">
        <v>190</v>
      </c>
      <c r="B8" s="431"/>
      <c r="C8" s="431"/>
      <c r="D8" s="431"/>
      <c r="E8" s="431"/>
      <c r="F8" s="432"/>
      <c r="L8" s="237"/>
      <c r="R8" s="237"/>
      <c r="X8" s="237"/>
      <c r="AD8" s="237"/>
      <c r="AJ8" s="237"/>
      <c r="AP8" s="237"/>
      <c r="AV8" s="237"/>
    </row>
    <row r="9" spans="1:48" s="165" customFormat="1" ht="12" customHeight="1" x14ac:dyDescent="0.25">
      <c r="A9" s="430" t="s">
        <v>42</v>
      </c>
      <c r="B9" s="431"/>
      <c r="C9" s="431"/>
      <c r="D9" s="431"/>
      <c r="E9" s="431"/>
      <c r="F9" s="432"/>
      <c r="L9" s="237"/>
      <c r="R9" s="237"/>
      <c r="X9" s="237"/>
      <c r="AD9" s="237"/>
      <c r="AJ9" s="237"/>
      <c r="AP9" s="237"/>
      <c r="AV9" s="237"/>
    </row>
    <row r="10" spans="1:48" s="165" customFormat="1" ht="12" customHeight="1" x14ac:dyDescent="0.25">
      <c r="A10" s="430" t="s">
        <v>254</v>
      </c>
      <c r="B10" s="431"/>
      <c r="C10" s="431"/>
      <c r="D10" s="431"/>
      <c r="E10" s="431"/>
      <c r="F10" s="432"/>
      <c r="G10" s="65"/>
      <c r="L10" s="237"/>
      <c r="R10" s="237"/>
      <c r="X10" s="237"/>
      <c r="AD10" s="237"/>
      <c r="AJ10" s="237"/>
      <c r="AP10" s="237"/>
      <c r="AV10" s="237"/>
    </row>
    <row r="11" spans="1:48" s="165" customFormat="1" ht="12" customHeight="1" x14ac:dyDescent="0.25">
      <c r="A11" s="430" t="s">
        <v>123</v>
      </c>
      <c r="B11" s="431"/>
      <c r="C11" s="431"/>
      <c r="D11" s="431"/>
      <c r="E11" s="431"/>
      <c r="F11" s="432"/>
      <c r="G11" s="65"/>
      <c r="L11" s="237"/>
      <c r="R11" s="237"/>
      <c r="X11" s="237"/>
      <c r="AD11" s="237"/>
      <c r="AJ11" s="237"/>
      <c r="AP11" s="237"/>
      <c r="AV11" s="237"/>
    </row>
    <row r="12" spans="1:48" s="66" customFormat="1" ht="12" customHeight="1" x14ac:dyDescent="0.25">
      <c r="A12" s="436"/>
      <c r="B12" s="437"/>
      <c r="C12" s="437"/>
      <c r="D12" s="437"/>
      <c r="E12" s="437"/>
      <c r="F12" s="438"/>
      <c r="L12" s="238"/>
      <c r="R12" s="238"/>
      <c r="X12" s="238"/>
      <c r="AD12" s="238"/>
      <c r="AJ12" s="238"/>
      <c r="AP12" s="238"/>
      <c r="AV12" s="238"/>
    </row>
    <row r="13" spans="1:48" s="66" customFormat="1" ht="12" customHeight="1" x14ac:dyDescent="0.25">
      <c r="L13" s="238"/>
      <c r="R13" s="238"/>
      <c r="X13" s="238"/>
      <c r="AD13" s="238"/>
      <c r="AJ13" s="238"/>
      <c r="AP13" s="238"/>
      <c r="AV13" s="248" t="s">
        <v>130</v>
      </c>
    </row>
    <row r="14" spans="1:48" s="66" customFormat="1" ht="12" customHeight="1" x14ac:dyDescent="0.25">
      <c r="A14" s="559" t="s">
        <v>251</v>
      </c>
      <c r="B14" s="459" t="s">
        <v>136</v>
      </c>
      <c r="C14" s="415" t="s">
        <v>259</v>
      </c>
      <c r="D14" s="415"/>
      <c r="E14" s="415"/>
      <c r="F14" s="415"/>
      <c r="G14" s="130"/>
      <c r="H14" s="411" t="s">
        <v>255</v>
      </c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1"/>
      <c r="X14" s="411"/>
      <c r="Y14" s="411"/>
      <c r="Z14" s="411"/>
      <c r="AA14" s="411"/>
      <c r="AB14" s="411"/>
      <c r="AC14" s="411"/>
      <c r="AD14" s="411"/>
      <c r="AE14" s="411"/>
      <c r="AF14" s="411"/>
      <c r="AG14" s="411"/>
      <c r="AH14" s="411"/>
      <c r="AI14" s="411"/>
      <c r="AJ14" s="411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80"/>
    </row>
    <row r="15" spans="1:48" s="66" customFormat="1" ht="12" customHeight="1" x14ac:dyDescent="0.25">
      <c r="A15" s="560"/>
      <c r="B15" s="460"/>
      <c r="C15" s="416"/>
      <c r="D15" s="416"/>
      <c r="E15" s="416"/>
      <c r="F15" s="416"/>
      <c r="G15" s="355"/>
      <c r="H15" s="419" t="s">
        <v>11</v>
      </c>
      <c r="I15" s="419"/>
      <c r="J15" s="419"/>
      <c r="K15" s="419"/>
      <c r="L15" s="419"/>
      <c r="M15" s="355"/>
      <c r="N15" s="419" t="s">
        <v>12</v>
      </c>
      <c r="O15" s="419"/>
      <c r="P15" s="419"/>
      <c r="Q15" s="419"/>
      <c r="R15" s="419"/>
      <c r="S15" s="355"/>
      <c r="T15" s="419" t="s">
        <v>15</v>
      </c>
      <c r="U15" s="419"/>
      <c r="V15" s="419"/>
      <c r="W15" s="419"/>
      <c r="X15" s="419"/>
      <c r="Y15" s="355"/>
      <c r="Z15" s="419" t="s">
        <v>256</v>
      </c>
      <c r="AA15" s="419"/>
      <c r="AB15" s="419"/>
      <c r="AC15" s="419"/>
      <c r="AD15" s="419"/>
      <c r="AE15" s="355"/>
      <c r="AF15" s="419" t="s">
        <v>257</v>
      </c>
      <c r="AG15" s="419"/>
      <c r="AH15" s="419"/>
      <c r="AI15" s="419"/>
      <c r="AJ15" s="419"/>
      <c r="AK15" s="355"/>
      <c r="AL15" s="419" t="s">
        <v>258</v>
      </c>
      <c r="AM15" s="419"/>
      <c r="AN15" s="419"/>
      <c r="AO15" s="419"/>
      <c r="AP15" s="419"/>
      <c r="AQ15" s="355"/>
      <c r="AR15" s="419" t="s">
        <v>1</v>
      </c>
      <c r="AS15" s="419"/>
      <c r="AT15" s="419"/>
      <c r="AU15" s="419"/>
      <c r="AV15" s="449"/>
    </row>
    <row r="16" spans="1:48" s="66" customFormat="1" ht="12" customHeight="1" x14ac:dyDescent="0.25">
      <c r="A16" s="561"/>
      <c r="B16" s="461"/>
      <c r="C16" s="357" t="s">
        <v>0</v>
      </c>
      <c r="D16" s="357" t="s">
        <v>192</v>
      </c>
      <c r="E16" s="357" t="s">
        <v>193</v>
      </c>
      <c r="F16" s="357" t="s">
        <v>194</v>
      </c>
      <c r="G16" s="358"/>
      <c r="H16" s="353" t="s">
        <v>0</v>
      </c>
      <c r="I16" s="353" t="s">
        <v>23</v>
      </c>
      <c r="J16" s="353" t="s">
        <v>24</v>
      </c>
      <c r="K16" s="353" t="s">
        <v>25</v>
      </c>
      <c r="L16" s="257" t="s">
        <v>116</v>
      </c>
      <c r="M16" s="358"/>
      <c r="N16" s="353" t="s">
        <v>0</v>
      </c>
      <c r="O16" s="353" t="s">
        <v>23</v>
      </c>
      <c r="P16" s="353" t="s">
        <v>24</v>
      </c>
      <c r="Q16" s="353" t="s">
        <v>25</v>
      </c>
      <c r="R16" s="257" t="s">
        <v>116</v>
      </c>
      <c r="S16" s="358"/>
      <c r="T16" s="353" t="s">
        <v>0</v>
      </c>
      <c r="U16" s="353" t="s">
        <v>23</v>
      </c>
      <c r="V16" s="353" t="s">
        <v>24</v>
      </c>
      <c r="W16" s="353" t="s">
        <v>25</v>
      </c>
      <c r="X16" s="257" t="s">
        <v>116</v>
      </c>
      <c r="Y16" s="358"/>
      <c r="Z16" s="353" t="s">
        <v>0</v>
      </c>
      <c r="AA16" s="353" t="s">
        <v>23</v>
      </c>
      <c r="AB16" s="353" t="s">
        <v>24</v>
      </c>
      <c r="AC16" s="353" t="s">
        <v>25</v>
      </c>
      <c r="AD16" s="257" t="s">
        <v>116</v>
      </c>
      <c r="AE16" s="358"/>
      <c r="AF16" s="353" t="s">
        <v>0</v>
      </c>
      <c r="AG16" s="353" t="s">
        <v>23</v>
      </c>
      <c r="AH16" s="353" t="s">
        <v>24</v>
      </c>
      <c r="AI16" s="353" t="s">
        <v>25</v>
      </c>
      <c r="AJ16" s="257" t="s">
        <v>116</v>
      </c>
      <c r="AK16" s="358"/>
      <c r="AL16" s="353" t="s">
        <v>0</v>
      </c>
      <c r="AM16" s="353" t="s">
        <v>23</v>
      </c>
      <c r="AN16" s="353" t="s">
        <v>24</v>
      </c>
      <c r="AO16" s="353" t="s">
        <v>25</v>
      </c>
      <c r="AP16" s="257" t="s">
        <v>116</v>
      </c>
      <c r="AQ16" s="358"/>
      <c r="AR16" s="353" t="s">
        <v>0</v>
      </c>
      <c r="AS16" s="353" t="s">
        <v>23</v>
      </c>
      <c r="AT16" s="353" t="s">
        <v>24</v>
      </c>
      <c r="AU16" s="353" t="s">
        <v>25</v>
      </c>
      <c r="AV16" s="284" t="s">
        <v>116</v>
      </c>
    </row>
    <row r="17" spans="1:48" s="66" customFormat="1" ht="12" customHeight="1" x14ac:dyDescent="0.25">
      <c r="A17" s="405" t="s">
        <v>3</v>
      </c>
      <c r="B17" s="318" t="s">
        <v>200</v>
      </c>
      <c r="C17" s="27">
        <v>16445.36</v>
      </c>
      <c r="D17" s="27">
        <v>16174.6</v>
      </c>
      <c r="E17" s="27">
        <v>16716.11</v>
      </c>
      <c r="F17" s="29">
        <v>8.3999999999999995E-3</v>
      </c>
      <c r="G17" s="28"/>
      <c r="H17" s="27">
        <v>2975.96</v>
      </c>
      <c r="I17" s="27">
        <v>2844.5</v>
      </c>
      <c r="J17" s="27">
        <v>3107.41</v>
      </c>
      <c r="K17" s="29">
        <v>2.2499999999999999E-2</v>
      </c>
      <c r="L17" s="240">
        <f t="shared" ref="L17:L80" si="0">H17/$C17*100</f>
        <v>18.096046544435634</v>
      </c>
      <c r="M17" s="29"/>
      <c r="N17" s="27">
        <v>3984.59</v>
      </c>
      <c r="O17" s="27">
        <v>3873.18</v>
      </c>
      <c r="P17" s="27">
        <v>4096</v>
      </c>
      <c r="Q17" s="29">
        <v>1.43E-2</v>
      </c>
      <c r="R17" s="240">
        <f>N17/$C17*100</f>
        <v>24.229265884115641</v>
      </c>
      <c r="S17" s="29"/>
      <c r="T17" s="27">
        <v>7361.95</v>
      </c>
      <c r="U17" s="27">
        <v>7215.46</v>
      </c>
      <c r="V17" s="27">
        <v>7508.43</v>
      </c>
      <c r="W17" s="29">
        <v>1.0200000000000001E-2</v>
      </c>
      <c r="X17" s="240">
        <f>T17/$C17*100</f>
        <v>44.766122480748365</v>
      </c>
      <c r="Y17" s="29"/>
      <c r="Z17" s="27">
        <v>950.05</v>
      </c>
      <c r="AA17" s="27">
        <v>903.94</v>
      </c>
      <c r="AB17" s="27">
        <v>996.15</v>
      </c>
      <c r="AC17" s="29">
        <v>2.4799999999999999E-2</v>
      </c>
      <c r="AD17" s="240">
        <f>Z17/$C17*100</f>
        <v>5.7770094421770031</v>
      </c>
      <c r="AE17" s="29"/>
      <c r="AF17" s="27">
        <v>847.26</v>
      </c>
      <c r="AG17" s="27">
        <v>795.73</v>
      </c>
      <c r="AH17" s="27">
        <v>898.79</v>
      </c>
      <c r="AI17" s="29">
        <v>3.1E-2</v>
      </c>
      <c r="AJ17" s="240">
        <f t="shared" ref="AJ17:AJ80" si="1">AF17/$C17*100</f>
        <v>5.1519699173505478</v>
      </c>
      <c r="AK17" s="29"/>
      <c r="AL17" s="27">
        <v>129.94999999999999</v>
      </c>
      <c r="AM17" s="27">
        <v>97.35</v>
      </c>
      <c r="AN17" s="27">
        <v>162.56</v>
      </c>
      <c r="AO17" s="29">
        <v>0.128</v>
      </c>
      <c r="AP17" s="240">
        <f t="shared" ref="AP17:AP80" si="2">AL17/$C17*100</f>
        <v>0.79019249198558128</v>
      </c>
      <c r="AQ17" s="29"/>
      <c r="AR17" s="27">
        <v>195.6</v>
      </c>
      <c r="AS17" s="27">
        <v>170.41</v>
      </c>
      <c r="AT17" s="27">
        <v>220.8</v>
      </c>
      <c r="AU17" s="29">
        <v>6.5699999999999995E-2</v>
      </c>
      <c r="AV17" s="250">
        <f t="shared" ref="AV17:AV80" si="3">AR17/$C17*100</f>
        <v>1.1893932391872235</v>
      </c>
    </row>
    <row r="18" spans="1:48" s="66" customFormat="1" ht="12" customHeight="1" x14ac:dyDescent="0.25">
      <c r="A18" s="406"/>
      <c r="B18" s="315" t="s">
        <v>2</v>
      </c>
      <c r="C18" s="31">
        <v>9775.33</v>
      </c>
      <c r="D18" s="31">
        <v>9514.7900000000009</v>
      </c>
      <c r="E18" s="31">
        <v>10035.870000000001</v>
      </c>
      <c r="F18" s="33">
        <v>1.3599999999999999E-2</v>
      </c>
      <c r="G18" s="32"/>
      <c r="H18" s="31">
        <v>1982.85</v>
      </c>
      <c r="I18" s="31">
        <v>1860.64</v>
      </c>
      <c r="J18" s="31">
        <v>2105.0500000000002</v>
      </c>
      <c r="K18" s="33">
        <v>3.1399999999999997E-2</v>
      </c>
      <c r="L18" s="241">
        <f t="shared" si="0"/>
        <v>20.284225698774364</v>
      </c>
      <c r="M18" s="33"/>
      <c r="N18" s="31">
        <v>2519.11</v>
      </c>
      <c r="O18" s="31">
        <v>2416.1999999999998</v>
      </c>
      <c r="P18" s="31">
        <v>2622.02</v>
      </c>
      <c r="Q18" s="33">
        <v>2.0799999999999999E-2</v>
      </c>
      <c r="R18" s="241">
        <f>N18/$C18*100</f>
        <v>25.770076304329372</v>
      </c>
      <c r="S18" s="33"/>
      <c r="T18" s="31">
        <v>4321.41</v>
      </c>
      <c r="U18" s="31">
        <v>4183.62</v>
      </c>
      <c r="V18" s="31">
        <v>4459.21</v>
      </c>
      <c r="W18" s="33">
        <v>1.6299999999999999E-2</v>
      </c>
      <c r="X18" s="241">
        <f>T18/$C18*100</f>
        <v>44.20730553341933</v>
      </c>
      <c r="Y18" s="33"/>
      <c r="Z18" s="31">
        <v>45.9</v>
      </c>
      <c r="AA18" s="31">
        <v>35.83</v>
      </c>
      <c r="AB18" s="31">
        <v>55.96</v>
      </c>
      <c r="AC18" s="33">
        <v>0.1119</v>
      </c>
      <c r="AD18" s="241">
        <f>Z18/$C18*100</f>
        <v>0.46954936559686478</v>
      </c>
      <c r="AE18" s="33"/>
      <c r="AF18" s="31">
        <v>634.12</v>
      </c>
      <c r="AG18" s="31">
        <v>584.61</v>
      </c>
      <c r="AH18" s="31">
        <v>683.62</v>
      </c>
      <c r="AI18" s="33">
        <v>3.9800000000000002E-2</v>
      </c>
      <c r="AJ18" s="241">
        <f t="shared" si="1"/>
        <v>6.4869421288079279</v>
      </c>
      <c r="AK18" s="33"/>
      <c r="AL18" s="31">
        <v>116.65</v>
      </c>
      <c r="AM18" s="31">
        <v>84.22</v>
      </c>
      <c r="AN18" s="31">
        <v>149.08000000000001</v>
      </c>
      <c r="AO18" s="33">
        <v>0.14180000000000001</v>
      </c>
      <c r="AP18" s="241">
        <f t="shared" si="2"/>
        <v>1.1933100979711171</v>
      </c>
      <c r="AQ18" s="33"/>
      <c r="AR18" s="31">
        <v>155.30000000000001</v>
      </c>
      <c r="AS18" s="31">
        <v>130.76</v>
      </c>
      <c r="AT18" s="31">
        <v>179.83</v>
      </c>
      <c r="AU18" s="33">
        <v>8.0600000000000005E-2</v>
      </c>
      <c r="AV18" s="251">
        <f t="shared" si="3"/>
        <v>1.5886931694377584</v>
      </c>
    </row>
    <row r="19" spans="1:48" s="66" customFormat="1" ht="12" customHeight="1" x14ac:dyDescent="0.25">
      <c r="A19" s="407"/>
      <c r="B19" s="320" t="s">
        <v>111</v>
      </c>
      <c r="C19" s="34">
        <v>6670.03</v>
      </c>
      <c r="D19" s="34">
        <v>6610.47</v>
      </c>
      <c r="E19" s="34">
        <v>6729.59</v>
      </c>
      <c r="F19" s="36">
        <v>4.5999999999999999E-3</v>
      </c>
      <c r="G19" s="35"/>
      <c r="H19" s="34">
        <v>993.11</v>
      </c>
      <c r="I19" s="34">
        <v>956.02</v>
      </c>
      <c r="J19" s="34">
        <v>1030.2</v>
      </c>
      <c r="K19" s="36">
        <v>1.9099999999999999E-2</v>
      </c>
      <c r="L19" s="242">
        <f t="shared" si="0"/>
        <v>14.889138429662236</v>
      </c>
      <c r="M19" s="36"/>
      <c r="N19" s="34">
        <v>1465.48</v>
      </c>
      <c r="O19" s="34">
        <v>1428.18</v>
      </c>
      <c r="P19" s="34">
        <v>1502.78</v>
      </c>
      <c r="Q19" s="36">
        <v>1.2999999999999999E-2</v>
      </c>
      <c r="R19" s="242">
        <f>N19/$C19*100</f>
        <v>21.971115572193831</v>
      </c>
      <c r="S19" s="36"/>
      <c r="T19" s="34">
        <v>3040.53</v>
      </c>
      <c r="U19" s="34">
        <v>2993.42</v>
      </c>
      <c r="V19" s="34">
        <v>3087.64</v>
      </c>
      <c r="W19" s="36">
        <v>7.9000000000000008E-3</v>
      </c>
      <c r="X19" s="242">
        <f>T19/$C19*100</f>
        <v>45.584952391518485</v>
      </c>
      <c r="Y19" s="36"/>
      <c r="Z19" s="34">
        <v>904.15</v>
      </c>
      <c r="AA19" s="34">
        <v>861.86</v>
      </c>
      <c r="AB19" s="34">
        <v>946.44</v>
      </c>
      <c r="AC19" s="36">
        <v>2.3900000000000001E-2</v>
      </c>
      <c r="AD19" s="242">
        <f>Z19/$C19*100</f>
        <v>13.555411295001671</v>
      </c>
      <c r="AE19" s="36"/>
      <c r="AF19" s="34">
        <v>213.14</v>
      </c>
      <c r="AG19" s="34">
        <v>199.5</v>
      </c>
      <c r="AH19" s="34">
        <v>226.79</v>
      </c>
      <c r="AI19" s="36">
        <v>3.27E-2</v>
      </c>
      <c r="AJ19" s="242">
        <f t="shared" si="1"/>
        <v>3.1954878763663728</v>
      </c>
      <c r="AK19" s="36"/>
      <c r="AL19" s="34">
        <v>13.31</v>
      </c>
      <c r="AM19" s="34">
        <v>9.9</v>
      </c>
      <c r="AN19" s="34">
        <v>16.71</v>
      </c>
      <c r="AO19" s="36">
        <v>0.13059999999999999</v>
      </c>
      <c r="AP19" s="242">
        <f t="shared" si="2"/>
        <v>0.19954932736434469</v>
      </c>
      <c r="AQ19" s="36"/>
      <c r="AR19" s="34">
        <v>40.31</v>
      </c>
      <c r="AS19" s="34">
        <v>34.64</v>
      </c>
      <c r="AT19" s="34">
        <v>45.98</v>
      </c>
      <c r="AU19" s="36">
        <v>7.1800000000000003E-2</v>
      </c>
      <c r="AV19" s="252">
        <f t="shared" si="3"/>
        <v>0.60434510789306795</v>
      </c>
    </row>
    <row r="20" spans="1:48" s="66" customFormat="1" ht="12" customHeight="1" x14ac:dyDescent="0.25">
      <c r="A20" s="408" t="s">
        <v>222</v>
      </c>
      <c r="B20" s="318" t="s">
        <v>200</v>
      </c>
      <c r="C20" s="27">
        <v>51.77</v>
      </c>
      <c r="D20" s="27">
        <v>49.95</v>
      </c>
      <c r="E20" s="27">
        <v>53.58</v>
      </c>
      <c r="F20" s="29">
        <v>1.7999999999999999E-2</v>
      </c>
      <c r="G20" s="28"/>
      <c r="H20" s="27">
        <v>5.36</v>
      </c>
      <c r="I20" s="27">
        <v>4.3899999999999997</v>
      </c>
      <c r="J20" s="27">
        <v>6.33</v>
      </c>
      <c r="K20" s="29">
        <v>9.1999999999999998E-2</v>
      </c>
      <c r="L20" s="240">
        <f t="shared" si="0"/>
        <v>10.353486575236623</v>
      </c>
      <c r="M20" s="29"/>
      <c r="N20" s="27">
        <v>11.32</v>
      </c>
      <c r="O20" s="27">
        <v>10.01</v>
      </c>
      <c r="P20" s="27">
        <v>12.64</v>
      </c>
      <c r="Q20" s="29">
        <v>5.8999999999999997E-2</v>
      </c>
      <c r="R20" s="240">
        <f>N20/$C20*100</f>
        <v>21.865945528298241</v>
      </c>
      <c r="S20" s="29"/>
      <c r="T20" s="27">
        <v>20.16</v>
      </c>
      <c r="U20" s="27">
        <v>17.96</v>
      </c>
      <c r="V20" s="27">
        <v>22.36</v>
      </c>
      <c r="W20" s="29">
        <v>5.6000000000000001E-2</v>
      </c>
      <c r="X20" s="240">
        <f>T20/$C20*100</f>
        <v>38.941471894919836</v>
      </c>
      <c r="Y20" s="29"/>
      <c r="Z20" s="27">
        <v>12.98</v>
      </c>
      <c r="AA20" s="27">
        <v>11</v>
      </c>
      <c r="AB20" s="27">
        <v>14.96</v>
      </c>
      <c r="AC20" s="29">
        <v>7.8E-2</v>
      </c>
      <c r="AD20" s="240">
        <f>Z20/$C20*100</f>
        <v>25.07243577361406</v>
      </c>
      <c r="AE20" s="29"/>
      <c r="AF20" s="27">
        <v>0.96</v>
      </c>
      <c r="AG20" s="27">
        <v>0.7</v>
      </c>
      <c r="AH20" s="27">
        <v>1.22</v>
      </c>
      <c r="AI20" s="29">
        <v>0.13900000000000001</v>
      </c>
      <c r="AJ20" s="240">
        <f t="shared" si="1"/>
        <v>1.8543558045199922</v>
      </c>
      <c r="AK20" s="29"/>
      <c r="AL20" s="27">
        <v>0.11</v>
      </c>
      <c r="AM20" s="27">
        <v>0.05</v>
      </c>
      <c r="AN20" s="27">
        <v>0.18</v>
      </c>
      <c r="AO20" s="29">
        <v>0.28299999999999997</v>
      </c>
      <c r="AP20" s="240">
        <f t="shared" si="2"/>
        <v>0.21247826926791574</v>
      </c>
      <c r="AQ20" s="29"/>
      <c r="AR20" s="27">
        <v>0.87</v>
      </c>
      <c r="AS20" s="27">
        <v>0.28000000000000003</v>
      </c>
      <c r="AT20" s="27">
        <v>1.46</v>
      </c>
      <c r="AU20" s="29">
        <v>0.34499999999999997</v>
      </c>
      <c r="AV20" s="250">
        <f t="shared" si="3"/>
        <v>1.6805099478462431</v>
      </c>
    </row>
    <row r="21" spans="1:48" s="66" customFormat="1" ht="12" customHeight="1" x14ac:dyDescent="0.25">
      <c r="A21" s="409"/>
      <c r="B21" s="315" t="s">
        <v>2</v>
      </c>
      <c r="C21" s="31">
        <v>14.79</v>
      </c>
      <c r="D21" s="31">
        <v>13.77</v>
      </c>
      <c r="E21" s="31">
        <v>15.81</v>
      </c>
      <c r="F21" s="33">
        <v>3.5000000000000003E-2</v>
      </c>
      <c r="G21" s="32"/>
      <c r="H21" s="31">
        <v>4.8099999999999996</v>
      </c>
      <c r="I21" s="31">
        <v>4.03</v>
      </c>
      <c r="J21" s="31">
        <v>5.59</v>
      </c>
      <c r="K21" s="33">
        <v>8.3000000000000004E-2</v>
      </c>
      <c r="L21" s="241">
        <f t="shared" si="0"/>
        <v>32.521974306964161</v>
      </c>
      <c r="M21" s="33"/>
      <c r="N21" s="31">
        <v>6.38</v>
      </c>
      <c r="O21" s="31">
        <v>5.51</v>
      </c>
      <c r="P21" s="31">
        <v>7.26</v>
      </c>
      <c r="Q21" s="33">
        <v>7.0000000000000007E-2</v>
      </c>
      <c r="R21" s="241">
        <f t="shared" ref="R21:R22" si="4">N21/$C21*100</f>
        <v>43.137254901960787</v>
      </c>
      <c r="S21" s="33"/>
      <c r="T21" s="31">
        <v>1.81</v>
      </c>
      <c r="U21" s="31">
        <v>1.37</v>
      </c>
      <c r="V21" s="31">
        <v>2.25</v>
      </c>
      <c r="W21" s="33">
        <v>0.125</v>
      </c>
      <c r="X21" s="241">
        <f t="shared" ref="X21:X22" si="5">T21/$C21*100</f>
        <v>12.237998647734956</v>
      </c>
      <c r="Y21" s="33"/>
      <c r="Z21" s="31">
        <v>0.56000000000000005</v>
      </c>
      <c r="AA21" s="31">
        <v>0.34</v>
      </c>
      <c r="AB21" s="31">
        <v>0.78</v>
      </c>
      <c r="AC21" s="33">
        <v>0.2</v>
      </c>
      <c r="AD21" s="241">
        <f t="shared" ref="AD21:AD22" si="6">Z21/$C21*100</f>
        <v>3.7863421230561198</v>
      </c>
      <c r="AE21" s="33"/>
      <c r="AF21" s="31">
        <v>0.81</v>
      </c>
      <c r="AG21" s="31">
        <v>0.57999999999999996</v>
      </c>
      <c r="AH21" s="31">
        <v>1.05</v>
      </c>
      <c r="AI21" s="33">
        <v>0.14899999999999999</v>
      </c>
      <c r="AJ21" s="241">
        <f t="shared" si="1"/>
        <v>5.4766734279918872</v>
      </c>
      <c r="AK21" s="33"/>
      <c r="AL21" s="31">
        <v>0.08</v>
      </c>
      <c r="AM21" s="31">
        <v>0.03</v>
      </c>
      <c r="AN21" s="31">
        <v>0.12</v>
      </c>
      <c r="AO21" s="33">
        <v>0.307</v>
      </c>
      <c r="AP21" s="241">
        <f t="shared" si="2"/>
        <v>0.54090601757944567</v>
      </c>
      <c r="AQ21" s="33"/>
      <c r="AR21" s="31">
        <v>0.33</v>
      </c>
      <c r="AS21" s="31">
        <v>0.02</v>
      </c>
      <c r="AT21" s="31">
        <v>0.65</v>
      </c>
      <c r="AU21" s="33">
        <v>0.48399999999999999</v>
      </c>
      <c r="AV21" s="251">
        <f t="shared" si="3"/>
        <v>2.2312373225152133</v>
      </c>
    </row>
    <row r="22" spans="1:48" s="46" customFormat="1" ht="12" customHeight="1" x14ac:dyDescent="0.25">
      <c r="A22" s="409"/>
      <c r="B22" s="320" t="s">
        <v>111</v>
      </c>
      <c r="C22" s="34">
        <v>36.979999999999997</v>
      </c>
      <c r="D22" s="34">
        <v>35.53</v>
      </c>
      <c r="E22" s="34">
        <v>38.42</v>
      </c>
      <c r="F22" s="36">
        <v>0.02</v>
      </c>
      <c r="G22" s="35"/>
      <c r="H22" s="34">
        <v>0.55000000000000004</v>
      </c>
      <c r="I22" s="34">
        <v>0</v>
      </c>
      <c r="J22" s="34">
        <v>1.1200000000000001</v>
      </c>
      <c r="K22" s="36">
        <v>0.53500000000000003</v>
      </c>
      <c r="L22" s="242">
        <f t="shared" si="0"/>
        <v>1.4872904272579777</v>
      </c>
      <c r="M22" s="36"/>
      <c r="N22" s="34">
        <v>4.9400000000000004</v>
      </c>
      <c r="O22" s="34">
        <v>3.95</v>
      </c>
      <c r="P22" s="34">
        <v>5.92</v>
      </c>
      <c r="Q22" s="36">
        <v>0.10199999999999999</v>
      </c>
      <c r="R22" s="242">
        <f t="shared" si="4"/>
        <v>13.358572201189833</v>
      </c>
      <c r="S22" s="36"/>
      <c r="T22" s="34">
        <v>18.350000000000001</v>
      </c>
      <c r="U22" s="34">
        <v>16.2</v>
      </c>
      <c r="V22" s="34">
        <v>20.51</v>
      </c>
      <c r="W22" s="36">
        <v>0.06</v>
      </c>
      <c r="X22" s="242">
        <f t="shared" si="5"/>
        <v>49.621416982152525</v>
      </c>
      <c r="Y22" s="36"/>
      <c r="Z22" s="34">
        <v>12.41</v>
      </c>
      <c r="AA22" s="34">
        <v>10.51</v>
      </c>
      <c r="AB22" s="34">
        <v>14.32</v>
      </c>
      <c r="AC22" s="36">
        <v>7.8E-2</v>
      </c>
      <c r="AD22" s="242">
        <f t="shared" si="6"/>
        <v>33.558680367766364</v>
      </c>
      <c r="AE22" s="36"/>
      <c r="AF22" s="34">
        <v>0.15</v>
      </c>
      <c r="AG22" s="34">
        <v>0.04</v>
      </c>
      <c r="AH22" s="34">
        <v>0.26</v>
      </c>
      <c r="AI22" s="36">
        <v>0.377</v>
      </c>
      <c r="AJ22" s="242">
        <f t="shared" si="1"/>
        <v>0.40562466197944835</v>
      </c>
      <c r="AK22" s="36"/>
      <c r="AL22" s="34">
        <v>0.04</v>
      </c>
      <c r="AM22" s="34">
        <v>0</v>
      </c>
      <c r="AN22" s="34">
        <v>0.08</v>
      </c>
      <c r="AO22" s="36">
        <v>0.58699999999999997</v>
      </c>
      <c r="AP22" s="242">
        <f t="shared" si="2"/>
        <v>0.1081665765278529</v>
      </c>
      <c r="AQ22" s="36"/>
      <c r="AR22" s="34">
        <v>0.54</v>
      </c>
      <c r="AS22" s="34">
        <v>0.05</v>
      </c>
      <c r="AT22" s="34">
        <v>1.03</v>
      </c>
      <c r="AU22" s="36">
        <v>0.46700000000000003</v>
      </c>
      <c r="AV22" s="252">
        <f t="shared" si="3"/>
        <v>1.4602487831260142</v>
      </c>
    </row>
    <row r="23" spans="1:48" s="46" customFormat="1" ht="12" customHeight="1" x14ac:dyDescent="0.25">
      <c r="A23" s="405" t="s">
        <v>197</v>
      </c>
      <c r="B23" s="318" t="s">
        <v>200</v>
      </c>
      <c r="C23" s="27">
        <v>2103.81</v>
      </c>
      <c r="D23" s="27">
        <v>1989.94</v>
      </c>
      <c r="E23" s="27">
        <v>2217.6799999999998</v>
      </c>
      <c r="F23" s="29">
        <v>2.76E-2</v>
      </c>
      <c r="G23" s="28"/>
      <c r="H23" s="27">
        <v>471.4</v>
      </c>
      <c r="I23" s="27">
        <v>409.58</v>
      </c>
      <c r="J23" s="27">
        <v>533.22</v>
      </c>
      <c r="K23" s="29">
        <v>6.6900000000000001E-2</v>
      </c>
      <c r="L23" s="240">
        <f t="shared" si="0"/>
        <v>22.406966408563513</v>
      </c>
      <c r="M23" s="29"/>
      <c r="N23" s="27">
        <v>533.45000000000005</v>
      </c>
      <c r="O23" s="27">
        <v>485.28</v>
      </c>
      <c r="P23" s="27">
        <v>581.61</v>
      </c>
      <c r="Q23" s="29">
        <v>4.6100000000000002E-2</v>
      </c>
      <c r="R23" s="240">
        <f>N23/$C23*100</f>
        <v>25.356377239389495</v>
      </c>
      <c r="S23" s="29"/>
      <c r="T23" s="27">
        <v>882.74</v>
      </c>
      <c r="U23" s="27">
        <v>818.96</v>
      </c>
      <c r="V23" s="27">
        <v>946.53</v>
      </c>
      <c r="W23" s="29">
        <v>3.6900000000000002E-2</v>
      </c>
      <c r="X23" s="240">
        <f>T23/$C23*100</f>
        <v>41.959112277249375</v>
      </c>
      <c r="Y23" s="29"/>
      <c r="Z23" s="27">
        <v>100.32</v>
      </c>
      <c r="AA23" s="27">
        <v>78.45</v>
      </c>
      <c r="AB23" s="27">
        <v>122.2</v>
      </c>
      <c r="AC23" s="29">
        <v>0.1113</v>
      </c>
      <c r="AD23" s="240">
        <f>Z23/$C23*100</f>
        <v>4.7684914512242074</v>
      </c>
      <c r="AE23" s="29"/>
      <c r="AF23" s="27">
        <v>87.72</v>
      </c>
      <c r="AG23" s="27">
        <v>62.99</v>
      </c>
      <c r="AH23" s="27">
        <v>112.45</v>
      </c>
      <c r="AI23" s="29">
        <v>0.14380000000000001</v>
      </c>
      <c r="AJ23" s="240">
        <f t="shared" si="1"/>
        <v>4.169578051249875</v>
      </c>
      <c r="AK23" s="29"/>
      <c r="AL23" s="27">
        <v>4.7699999999999996</v>
      </c>
      <c r="AM23" s="27">
        <v>1</v>
      </c>
      <c r="AN23" s="27">
        <v>8.5399999999999991</v>
      </c>
      <c r="AO23" s="29">
        <v>0.4032</v>
      </c>
      <c r="AP23" s="240">
        <f t="shared" si="2"/>
        <v>0.22673150141885434</v>
      </c>
      <c r="AQ23" s="29"/>
      <c r="AR23" s="27">
        <v>23.41</v>
      </c>
      <c r="AS23" s="27">
        <v>15.34</v>
      </c>
      <c r="AT23" s="27">
        <v>31.47</v>
      </c>
      <c r="AU23" s="29">
        <v>0.1757</v>
      </c>
      <c r="AV23" s="250">
        <f t="shared" si="3"/>
        <v>1.1127430709046922</v>
      </c>
    </row>
    <row r="24" spans="1:48" s="46" customFormat="1" ht="12" customHeight="1" x14ac:dyDescent="0.25">
      <c r="A24" s="406"/>
      <c r="B24" s="315" t="s">
        <v>2</v>
      </c>
      <c r="C24" s="31">
        <v>1259.68</v>
      </c>
      <c r="D24" s="31">
        <v>1155.83</v>
      </c>
      <c r="E24" s="31">
        <v>1363.52</v>
      </c>
      <c r="F24" s="33">
        <v>4.2099999999999999E-2</v>
      </c>
      <c r="G24" s="32"/>
      <c r="H24" s="31">
        <v>267.68</v>
      </c>
      <c r="I24" s="31">
        <v>217.16</v>
      </c>
      <c r="J24" s="31">
        <v>318.2</v>
      </c>
      <c r="K24" s="33">
        <v>9.6299999999999997E-2</v>
      </c>
      <c r="L24" s="241">
        <f t="shared" si="0"/>
        <v>21.249841229518609</v>
      </c>
      <c r="M24" s="33"/>
      <c r="N24" s="31">
        <v>322.99</v>
      </c>
      <c r="O24" s="31">
        <v>278.92</v>
      </c>
      <c r="P24" s="31">
        <v>367.05</v>
      </c>
      <c r="Q24" s="33">
        <v>6.9599999999999995E-2</v>
      </c>
      <c r="R24" s="241">
        <f t="shared" ref="R24:R25" si="7">N24/$C24*100</f>
        <v>25.640638892417122</v>
      </c>
      <c r="S24" s="33"/>
      <c r="T24" s="31">
        <v>579.88</v>
      </c>
      <c r="U24" s="31">
        <v>519.79999999999995</v>
      </c>
      <c r="V24" s="31">
        <v>639.97</v>
      </c>
      <c r="W24" s="33">
        <v>5.2900000000000003E-2</v>
      </c>
      <c r="X24" s="241">
        <f t="shared" ref="X24:X25" si="8">T24/$C24*100</f>
        <v>46.033913374825346</v>
      </c>
      <c r="Y24" s="33"/>
      <c r="Z24" s="31">
        <v>0</v>
      </c>
      <c r="AA24" s="31">
        <v>0</v>
      </c>
      <c r="AB24" s="31">
        <v>0</v>
      </c>
      <c r="AC24" s="33" t="s">
        <v>253</v>
      </c>
      <c r="AD24" s="241">
        <f t="shared" ref="AD24:AD25" si="9">Z24/$C24*100</f>
        <v>0</v>
      </c>
      <c r="AE24" s="33"/>
      <c r="AF24" s="31">
        <v>69.33</v>
      </c>
      <c r="AG24" s="31">
        <v>45.15</v>
      </c>
      <c r="AH24" s="31">
        <v>93.51</v>
      </c>
      <c r="AI24" s="33">
        <v>0.17799999999999999</v>
      </c>
      <c r="AJ24" s="241">
        <f t="shared" si="1"/>
        <v>5.5037787374571314</v>
      </c>
      <c r="AK24" s="33"/>
      <c r="AL24" s="31">
        <v>4.29</v>
      </c>
      <c r="AM24" s="31">
        <v>0.59</v>
      </c>
      <c r="AN24" s="31">
        <v>7.99</v>
      </c>
      <c r="AO24" s="33">
        <v>0.4405</v>
      </c>
      <c r="AP24" s="241">
        <f t="shared" si="2"/>
        <v>0.3405626825860536</v>
      </c>
      <c r="AQ24" s="33"/>
      <c r="AR24" s="31">
        <v>15.51</v>
      </c>
      <c r="AS24" s="31">
        <v>8.1999999999999993</v>
      </c>
      <c r="AT24" s="31">
        <v>22.82</v>
      </c>
      <c r="AU24" s="33">
        <v>0.24049999999999999</v>
      </c>
      <c r="AV24" s="251">
        <f t="shared" si="3"/>
        <v>1.2312650831957321</v>
      </c>
    </row>
    <row r="25" spans="1:48" s="46" customFormat="1" ht="12" customHeight="1" x14ac:dyDescent="0.25">
      <c r="A25" s="407"/>
      <c r="B25" s="320" t="s">
        <v>111</v>
      </c>
      <c r="C25" s="34">
        <v>844.13</v>
      </c>
      <c r="D25" s="34">
        <v>812.75</v>
      </c>
      <c r="E25" s="34">
        <v>875.51</v>
      </c>
      <c r="F25" s="36">
        <v>1.9E-2</v>
      </c>
      <c r="G25" s="35"/>
      <c r="H25" s="34">
        <v>203.72</v>
      </c>
      <c r="I25" s="34">
        <v>182.44</v>
      </c>
      <c r="J25" s="34">
        <v>225.01</v>
      </c>
      <c r="K25" s="36">
        <v>5.33E-2</v>
      </c>
      <c r="L25" s="242">
        <f t="shared" si="0"/>
        <v>24.133723478611113</v>
      </c>
      <c r="M25" s="36"/>
      <c r="N25" s="34">
        <v>210.46</v>
      </c>
      <c r="O25" s="34">
        <v>193.49</v>
      </c>
      <c r="P25" s="34">
        <v>227.44</v>
      </c>
      <c r="Q25" s="36">
        <v>4.1099999999999998E-2</v>
      </c>
      <c r="R25" s="242">
        <f t="shared" si="7"/>
        <v>24.932178692855366</v>
      </c>
      <c r="S25" s="36"/>
      <c r="T25" s="34">
        <v>302.86</v>
      </c>
      <c r="U25" s="34">
        <v>280.72000000000003</v>
      </c>
      <c r="V25" s="34">
        <v>325</v>
      </c>
      <c r="W25" s="36">
        <v>3.73E-2</v>
      </c>
      <c r="X25" s="242">
        <f t="shared" si="8"/>
        <v>35.878359968251338</v>
      </c>
      <c r="Y25" s="36"/>
      <c r="Z25" s="34">
        <v>100.32</v>
      </c>
      <c r="AA25" s="34">
        <v>78.72</v>
      </c>
      <c r="AB25" s="34">
        <v>121.93</v>
      </c>
      <c r="AC25" s="36">
        <v>0.1099</v>
      </c>
      <c r="AD25" s="242">
        <f t="shared" si="9"/>
        <v>11.884425384715623</v>
      </c>
      <c r="AE25" s="36"/>
      <c r="AF25" s="34">
        <v>18.39</v>
      </c>
      <c r="AG25" s="34">
        <v>13.12</v>
      </c>
      <c r="AH25" s="34">
        <v>23.65</v>
      </c>
      <c r="AI25" s="36">
        <v>0.14610000000000001</v>
      </c>
      <c r="AJ25" s="242">
        <f t="shared" si="1"/>
        <v>2.1785743902005614</v>
      </c>
      <c r="AK25" s="36"/>
      <c r="AL25" s="34">
        <v>0.48</v>
      </c>
      <c r="AM25" s="34">
        <v>0</v>
      </c>
      <c r="AN25" s="34">
        <v>1.19</v>
      </c>
      <c r="AO25" s="36">
        <v>0.74629999999999996</v>
      </c>
      <c r="AP25" s="242">
        <f t="shared" si="2"/>
        <v>5.6863279352706332E-2</v>
      </c>
      <c r="AQ25" s="36"/>
      <c r="AR25" s="34">
        <v>7.9</v>
      </c>
      <c r="AS25" s="34">
        <v>4.51</v>
      </c>
      <c r="AT25" s="34">
        <v>11.29</v>
      </c>
      <c r="AU25" s="36">
        <v>0.21909999999999999</v>
      </c>
      <c r="AV25" s="252">
        <f t="shared" si="3"/>
        <v>0.93587480601329176</v>
      </c>
    </row>
    <row r="26" spans="1:48" s="46" customFormat="1" ht="12" customHeight="1" x14ac:dyDescent="0.25">
      <c r="A26" s="408" t="s">
        <v>223</v>
      </c>
      <c r="B26" s="318" t="s">
        <v>200</v>
      </c>
      <c r="C26" s="27">
        <v>125.78</v>
      </c>
      <c r="D26" s="27">
        <v>119.76</v>
      </c>
      <c r="E26" s="27">
        <v>131.80000000000001</v>
      </c>
      <c r="F26" s="29">
        <v>2.4E-2</v>
      </c>
      <c r="G26" s="28"/>
      <c r="H26" s="27">
        <v>30.51</v>
      </c>
      <c r="I26" s="27">
        <v>26.57</v>
      </c>
      <c r="J26" s="27">
        <v>34.44</v>
      </c>
      <c r="K26" s="29">
        <v>6.6000000000000003E-2</v>
      </c>
      <c r="L26" s="240">
        <f t="shared" si="0"/>
        <v>24.256638575290189</v>
      </c>
      <c r="M26" s="29"/>
      <c r="N26" s="27">
        <v>31.57</v>
      </c>
      <c r="O26" s="27">
        <v>27.82</v>
      </c>
      <c r="P26" s="27">
        <v>35.32</v>
      </c>
      <c r="Q26" s="29">
        <v>6.0999999999999999E-2</v>
      </c>
      <c r="R26" s="240">
        <f>N26/$C26*100</f>
        <v>25.099379869613607</v>
      </c>
      <c r="S26" s="29"/>
      <c r="T26" s="27">
        <v>44.78</v>
      </c>
      <c r="U26" s="27">
        <v>41.01</v>
      </c>
      <c r="V26" s="27">
        <v>48.56</v>
      </c>
      <c r="W26" s="29">
        <v>4.2999999999999997E-2</v>
      </c>
      <c r="X26" s="240">
        <f>T26/$C26*100</f>
        <v>35.601844490380032</v>
      </c>
      <c r="Y26" s="29"/>
      <c r="Z26" s="27">
        <v>10.62</v>
      </c>
      <c r="AA26" s="27">
        <v>7.52</v>
      </c>
      <c r="AB26" s="27">
        <v>13.73</v>
      </c>
      <c r="AC26" s="29">
        <v>0.14899999999999999</v>
      </c>
      <c r="AD26" s="240">
        <f>Z26/$C26*100</f>
        <v>8.4433137223723964</v>
      </c>
      <c r="AE26" s="29"/>
      <c r="AF26" s="27">
        <v>7.52</v>
      </c>
      <c r="AG26" s="27">
        <v>5.74</v>
      </c>
      <c r="AH26" s="27">
        <v>9.3000000000000007</v>
      </c>
      <c r="AI26" s="29">
        <v>0.121</v>
      </c>
      <c r="AJ26" s="240">
        <f t="shared" si="1"/>
        <v>5.9786929559548421</v>
      </c>
      <c r="AK26" s="29"/>
      <c r="AL26" s="27">
        <v>0.38</v>
      </c>
      <c r="AM26" s="27">
        <v>7.0000000000000007E-2</v>
      </c>
      <c r="AN26" s="27">
        <v>0.68</v>
      </c>
      <c r="AO26" s="29">
        <v>0.41</v>
      </c>
      <c r="AP26" s="240">
        <f t="shared" si="2"/>
        <v>0.30211480362537763</v>
      </c>
      <c r="AQ26" s="29"/>
      <c r="AR26" s="27">
        <v>0.39</v>
      </c>
      <c r="AS26" s="27">
        <v>0.04</v>
      </c>
      <c r="AT26" s="27">
        <v>0.74</v>
      </c>
      <c r="AU26" s="29">
        <v>0.45200000000000001</v>
      </c>
      <c r="AV26" s="250">
        <f t="shared" si="3"/>
        <v>0.31006519319446652</v>
      </c>
    </row>
    <row r="27" spans="1:48" s="46" customFormat="1" ht="12" customHeight="1" x14ac:dyDescent="0.25">
      <c r="A27" s="409"/>
      <c r="B27" s="315" t="s">
        <v>2</v>
      </c>
      <c r="C27" s="31">
        <v>71</v>
      </c>
      <c r="D27" s="31">
        <v>65.989999999999995</v>
      </c>
      <c r="E27" s="31">
        <v>76.010000000000005</v>
      </c>
      <c r="F27" s="33">
        <v>3.5999999999999997E-2</v>
      </c>
      <c r="G27" s="32"/>
      <c r="H27" s="31">
        <v>18.73</v>
      </c>
      <c r="I27" s="31">
        <v>15.85</v>
      </c>
      <c r="J27" s="31">
        <v>21.62</v>
      </c>
      <c r="K27" s="33">
        <v>7.9000000000000001E-2</v>
      </c>
      <c r="L27" s="241">
        <f t="shared" si="0"/>
        <v>26.380281690140844</v>
      </c>
      <c r="M27" s="33"/>
      <c r="N27" s="31">
        <v>20.059999999999999</v>
      </c>
      <c r="O27" s="31">
        <v>16.97</v>
      </c>
      <c r="P27" s="31">
        <v>23.15</v>
      </c>
      <c r="Q27" s="33">
        <v>7.9000000000000001E-2</v>
      </c>
      <c r="R27" s="241">
        <f t="shared" ref="R27" si="10">N27/$C27*100</f>
        <v>28.25352112676056</v>
      </c>
      <c r="S27" s="33"/>
      <c r="T27" s="31">
        <v>25.42</v>
      </c>
      <c r="U27" s="31">
        <v>22.56</v>
      </c>
      <c r="V27" s="31">
        <v>28.29</v>
      </c>
      <c r="W27" s="33">
        <v>5.7000000000000002E-2</v>
      </c>
      <c r="X27" s="241">
        <f t="shared" ref="X27" si="11">T27/$C27*100</f>
        <v>35.802816901408448</v>
      </c>
      <c r="Y27" s="33"/>
      <c r="Z27" s="31">
        <v>0.51</v>
      </c>
      <c r="AA27" s="31">
        <v>0</v>
      </c>
      <c r="AB27" s="31">
        <v>1.0900000000000001</v>
      </c>
      <c r="AC27" s="33">
        <v>0.58399999999999996</v>
      </c>
      <c r="AD27" s="241">
        <f t="shared" ref="AD27" si="12">Z27/$C27*100</f>
        <v>0.71830985915492962</v>
      </c>
      <c r="AE27" s="33"/>
      <c r="AF27" s="31">
        <v>5.82</v>
      </c>
      <c r="AG27" s="31">
        <v>4.3899999999999997</v>
      </c>
      <c r="AH27" s="31">
        <v>7.24</v>
      </c>
      <c r="AI27" s="33">
        <v>0.125</v>
      </c>
      <c r="AJ27" s="241">
        <f t="shared" si="1"/>
        <v>8.1971830985915499</v>
      </c>
      <c r="AK27" s="33"/>
      <c r="AL27" s="31">
        <v>0.2</v>
      </c>
      <c r="AM27" s="31">
        <v>0</v>
      </c>
      <c r="AN27" s="31">
        <v>0.4</v>
      </c>
      <c r="AO27" s="33">
        <v>0.52400000000000002</v>
      </c>
      <c r="AP27" s="241">
        <f t="shared" si="2"/>
        <v>0.28169014084507044</v>
      </c>
      <c r="AQ27" s="33"/>
      <c r="AR27" s="31">
        <v>0.27</v>
      </c>
      <c r="AS27" s="31">
        <v>0</v>
      </c>
      <c r="AT27" s="31">
        <v>0.6</v>
      </c>
      <c r="AU27" s="33">
        <v>0.622</v>
      </c>
      <c r="AV27" s="251">
        <f t="shared" si="3"/>
        <v>0.38028169014084512</v>
      </c>
    </row>
    <row r="28" spans="1:48" s="46" customFormat="1" ht="12" customHeight="1" x14ac:dyDescent="0.25">
      <c r="A28" s="409"/>
      <c r="B28" s="320" t="s">
        <v>111</v>
      </c>
      <c r="C28" s="34">
        <v>54.78</v>
      </c>
      <c r="D28" s="34">
        <v>51.56</v>
      </c>
      <c r="E28" s="34">
        <v>58</v>
      </c>
      <c r="F28" s="36">
        <v>0.03</v>
      </c>
      <c r="G28" s="35"/>
      <c r="H28" s="34">
        <v>11.77</v>
      </c>
      <c r="I28" s="34">
        <v>9.15</v>
      </c>
      <c r="J28" s="34">
        <v>14.4</v>
      </c>
      <c r="K28" s="36">
        <v>0.114</v>
      </c>
      <c r="L28" s="242">
        <f t="shared" si="0"/>
        <v>21.485943775100399</v>
      </c>
      <c r="M28" s="36"/>
      <c r="N28" s="34">
        <v>11.52</v>
      </c>
      <c r="O28" s="34">
        <v>9.41</v>
      </c>
      <c r="P28" s="34">
        <v>13.62</v>
      </c>
      <c r="Q28" s="36">
        <v>9.2999999999999999E-2</v>
      </c>
      <c r="R28" s="242">
        <f>N28/$C28*100</f>
        <v>21.029572836801751</v>
      </c>
      <c r="S28" s="36"/>
      <c r="T28" s="34">
        <v>19.36</v>
      </c>
      <c r="U28" s="34">
        <v>17.02</v>
      </c>
      <c r="V28" s="34">
        <v>21.7</v>
      </c>
      <c r="W28" s="36">
        <v>6.2E-2</v>
      </c>
      <c r="X28" s="242">
        <f>T28/$C28*100</f>
        <v>35.341365461847388</v>
      </c>
      <c r="Y28" s="36"/>
      <c r="Z28" s="34">
        <v>10.119999999999999</v>
      </c>
      <c r="AA28" s="34">
        <v>7.04</v>
      </c>
      <c r="AB28" s="34">
        <v>13.19</v>
      </c>
      <c r="AC28" s="36">
        <v>0.155</v>
      </c>
      <c r="AD28" s="242">
        <f>Z28/$C28*100</f>
        <v>18.473895582329316</v>
      </c>
      <c r="AE28" s="36"/>
      <c r="AF28" s="34">
        <v>1.71</v>
      </c>
      <c r="AG28" s="34">
        <v>0.68</v>
      </c>
      <c r="AH28" s="34">
        <v>2.73</v>
      </c>
      <c r="AI28" s="36">
        <v>0.30599999999999999</v>
      </c>
      <c r="AJ28" s="242">
        <f t="shared" si="1"/>
        <v>3.1215772179627601</v>
      </c>
      <c r="AK28" s="36"/>
      <c r="AL28" s="34">
        <v>0.18</v>
      </c>
      <c r="AM28" s="34">
        <v>0</v>
      </c>
      <c r="AN28" s="34">
        <v>0.41</v>
      </c>
      <c r="AO28" s="36">
        <v>0.63600000000000001</v>
      </c>
      <c r="AP28" s="242">
        <f t="shared" si="2"/>
        <v>0.32858707557502737</v>
      </c>
      <c r="AQ28" s="36"/>
      <c r="AR28" s="34">
        <v>0.12</v>
      </c>
      <c r="AS28" s="34">
        <v>0.01</v>
      </c>
      <c r="AT28" s="34">
        <v>0.24</v>
      </c>
      <c r="AU28" s="36">
        <v>0.46300000000000002</v>
      </c>
      <c r="AV28" s="252">
        <f t="shared" si="3"/>
        <v>0.21905805038335158</v>
      </c>
    </row>
    <row r="29" spans="1:48" ht="12" customHeight="1" x14ac:dyDescent="0.25">
      <c r="A29" s="405" t="s">
        <v>224</v>
      </c>
      <c r="B29" s="318" t="s">
        <v>200</v>
      </c>
      <c r="C29" s="27">
        <v>778.18</v>
      </c>
      <c r="D29" s="27">
        <v>715.94</v>
      </c>
      <c r="E29" s="27">
        <v>840.42</v>
      </c>
      <c r="F29" s="29">
        <v>4.1000000000000002E-2</v>
      </c>
      <c r="G29" s="28"/>
      <c r="H29" s="27">
        <v>206.5</v>
      </c>
      <c r="I29" s="27">
        <v>167.44</v>
      </c>
      <c r="J29" s="27">
        <v>245.56</v>
      </c>
      <c r="K29" s="29">
        <v>9.7000000000000003E-2</v>
      </c>
      <c r="L29" s="240">
        <f t="shared" si="0"/>
        <v>26.536276953918119</v>
      </c>
      <c r="M29" s="29"/>
      <c r="N29" s="27">
        <v>175.11</v>
      </c>
      <c r="O29" s="27">
        <v>150.97999999999999</v>
      </c>
      <c r="P29" s="27">
        <v>199.24</v>
      </c>
      <c r="Q29" s="29">
        <v>7.0000000000000007E-2</v>
      </c>
      <c r="R29" s="240">
        <f t="shared" ref="R29:R30" si="13">N29/$C29*100</f>
        <v>22.50250584697628</v>
      </c>
      <c r="S29" s="29"/>
      <c r="T29" s="27">
        <v>315.63</v>
      </c>
      <c r="U29" s="27">
        <v>285.86</v>
      </c>
      <c r="V29" s="27">
        <v>345.39</v>
      </c>
      <c r="W29" s="29">
        <v>4.8000000000000001E-2</v>
      </c>
      <c r="X29" s="240">
        <f t="shared" ref="X29:X30" si="14">T29/$C29*100</f>
        <v>40.560024672954846</v>
      </c>
      <c r="Y29" s="29"/>
      <c r="Z29" s="27">
        <v>9.58</v>
      </c>
      <c r="AA29" s="27">
        <v>2.62</v>
      </c>
      <c r="AB29" s="27">
        <v>16.54</v>
      </c>
      <c r="AC29" s="29">
        <v>0.371</v>
      </c>
      <c r="AD29" s="240">
        <f t="shared" ref="AD29:AD30" si="15">Z29/$C29*100</f>
        <v>1.2310776427047727</v>
      </c>
      <c r="AE29" s="29"/>
      <c r="AF29" s="27">
        <v>55.2</v>
      </c>
      <c r="AG29" s="27">
        <v>44.28</v>
      </c>
      <c r="AH29" s="27">
        <v>66.11</v>
      </c>
      <c r="AI29" s="29">
        <v>0.10100000000000001</v>
      </c>
      <c r="AJ29" s="240">
        <f t="shared" si="1"/>
        <v>7.093474517463827</v>
      </c>
      <c r="AK29" s="29"/>
      <c r="AL29" s="27">
        <v>2.23</v>
      </c>
      <c r="AM29" s="27">
        <v>0.39</v>
      </c>
      <c r="AN29" s="27">
        <v>4.08</v>
      </c>
      <c r="AO29" s="29">
        <v>0.42199999999999999</v>
      </c>
      <c r="AP29" s="240">
        <f t="shared" si="2"/>
        <v>0.28656609010768719</v>
      </c>
      <c r="AQ29" s="29"/>
      <c r="AR29" s="27">
        <v>13.94</v>
      </c>
      <c r="AS29" s="27">
        <v>8.49</v>
      </c>
      <c r="AT29" s="27">
        <v>19.39</v>
      </c>
      <c r="AU29" s="29">
        <v>0.19900000000000001</v>
      </c>
      <c r="AV29" s="250">
        <f t="shared" si="3"/>
        <v>1.7913593256059008</v>
      </c>
    </row>
    <row r="30" spans="1:48" ht="12" customHeight="1" x14ac:dyDescent="0.25">
      <c r="A30" s="406"/>
      <c r="B30" s="315" t="s">
        <v>2</v>
      </c>
      <c r="C30" s="31">
        <v>721.48</v>
      </c>
      <c r="D30" s="31">
        <v>660.78</v>
      </c>
      <c r="E30" s="31">
        <v>782.18</v>
      </c>
      <c r="F30" s="33">
        <v>4.2999999999999997E-2</v>
      </c>
      <c r="G30" s="32"/>
      <c r="H30" s="31">
        <v>196.15</v>
      </c>
      <c r="I30" s="31">
        <v>157.09</v>
      </c>
      <c r="J30" s="31">
        <v>235.21</v>
      </c>
      <c r="K30" s="33">
        <v>0.10199999999999999</v>
      </c>
      <c r="L30" s="241">
        <f t="shared" si="0"/>
        <v>27.187170815545826</v>
      </c>
      <c r="M30" s="33"/>
      <c r="N30" s="31">
        <v>161.75</v>
      </c>
      <c r="O30" s="31">
        <v>143.18</v>
      </c>
      <c r="P30" s="31">
        <v>180.32</v>
      </c>
      <c r="Q30" s="33">
        <v>5.8999999999999997E-2</v>
      </c>
      <c r="R30" s="241">
        <f t="shared" si="13"/>
        <v>22.419193879248212</v>
      </c>
      <c r="S30" s="33"/>
      <c r="T30" s="31">
        <v>291.47000000000003</v>
      </c>
      <c r="U30" s="31">
        <v>261.93</v>
      </c>
      <c r="V30" s="31">
        <v>321.02</v>
      </c>
      <c r="W30" s="33">
        <v>5.1999999999999998E-2</v>
      </c>
      <c r="X30" s="241">
        <f t="shared" si="14"/>
        <v>40.398902256472809</v>
      </c>
      <c r="Y30" s="33"/>
      <c r="Z30" s="31">
        <v>6.41</v>
      </c>
      <c r="AA30" s="31">
        <v>0</v>
      </c>
      <c r="AB30" s="31">
        <v>13.33</v>
      </c>
      <c r="AC30" s="33">
        <v>0.55100000000000005</v>
      </c>
      <c r="AD30" s="241">
        <f t="shared" si="15"/>
        <v>0.88845151632754893</v>
      </c>
      <c r="AE30" s="33"/>
      <c r="AF30" s="31">
        <v>51.5</v>
      </c>
      <c r="AG30" s="31">
        <v>40.56</v>
      </c>
      <c r="AH30" s="31">
        <v>62.43</v>
      </c>
      <c r="AI30" s="33">
        <v>0.108</v>
      </c>
      <c r="AJ30" s="241">
        <f t="shared" si="1"/>
        <v>7.1381050063757829</v>
      </c>
      <c r="AK30" s="33"/>
      <c r="AL30" s="31">
        <v>2.12</v>
      </c>
      <c r="AM30" s="31">
        <v>0.28000000000000003</v>
      </c>
      <c r="AN30" s="31">
        <v>3.97</v>
      </c>
      <c r="AO30" s="33">
        <v>0.443</v>
      </c>
      <c r="AP30" s="241">
        <f t="shared" si="2"/>
        <v>0.29384043909741087</v>
      </c>
      <c r="AQ30" s="33"/>
      <c r="AR30" s="31">
        <v>12.08</v>
      </c>
      <c r="AS30" s="31">
        <v>6.65</v>
      </c>
      <c r="AT30" s="31">
        <v>17.5</v>
      </c>
      <c r="AU30" s="33">
        <v>0.22900000000000001</v>
      </c>
      <c r="AV30" s="251">
        <f t="shared" si="3"/>
        <v>1.6743360869324166</v>
      </c>
    </row>
    <row r="31" spans="1:48" ht="12" customHeight="1" x14ac:dyDescent="0.25">
      <c r="A31" s="407"/>
      <c r="B31" s="320" t="s">
        <v>111</v>
      </c>
      <c r="C31" s="34">
        <v>56.71</v>
      </c>
      <c r="D31" s="34">
        <v>54.41</v>
      </c>
      <c r="E31" s="34">
        <v>59</v>
      </c>
      <c r="F31" s="36">
        <v>2.1000000000000001E-2</v>
      </c>
      <c r="G31" s="35"/>
      <c r="H31" s="34">
        <v>10.36</v>
      </c>
      <c r="I31" s="34">
        <v>9.02</v>
      </c>
      <c r="J31" s="34">
        <v>11.69</v>
      </c>
      <c r="K31" s="36">
        <v>6.6000000000000003E-2</v>
      </c>
      <c r="L31" s="242">
        <f t="shared" si="0"/>
        <v>18.268383001234348</v>
      </c>
      <c r="M31" s="36"/>
      <c r="N31" s="34">
        <v>13.35</v>
      </c>
      <c r="O31" s="34">
        <v>11.59</v>
      </c>
      <c r="P31" s="34">
        <v>15.12</v>
      </c>
      <c r="Q31" s="36">
        <v>6.7000000000000004E-2</v>
      </c>
      <c r="R31" s="242">
        <f>N31/$C31*100</f>
        <v>23.540821724563568</v>
      </c>
      <c r="S31" s="36"/>
      <c r="T31" s="34">
        <v>24.15</v>
      </c>
      <c r="U31" s="34">
        <v>22</v>
      </c>
      <c r="V31" s="34">
        <v>26.3</v>
      </c>
      <c r="W31" s="36">
        <v>4.4999999999999998E-2</v>
      </c>
      <c r="X31" s="242">
        <f>T31/$C31*100</f>
        <v>42.585081996120607</v>
      </c>
      <c r="Y31" s="36"/>
      <c r="Z31" s="34">
        <v>3.17</v>
      </c>
      <c r="AA31" s="34">
        <v>2.42</v>
      </c>
      <c r="AB31" s="34">
        <v>3.92</v>
      </c>
      <c r="AC31" s="36">
        <v>0.121</v>
      </c>
      <c r="AD31" s="242">
        <f>Z31/$C31*100</f>
        <v>5.5898430611885024</v>
      </c>
      <c r="AE31" s="36"/>
      <c r="AF31" s="34">
        <v>3.7</v>
      </c>
      <c r="AG31" s="34">
        <v>3.04</v>
      </c>
      <c r="AH31" s="34">
        <v>4.3499999999999996</v>
      </c>
      <c r="AI31" s="36">
        <v>0.09</v>
      </c>
      <c r="AJ31" s="242">
        <f t="shared" si="1"/>
        <v>6.5244225004408394</v>
      </c>
      <c r="AK31" s="36"/>
      <c r="AL31" s="34">
        <v>0.11</v>
      </c>
      <c r="AM31" s="34">
        <v>0</v>
      </c>
      <c r="AN31" s="34">
        <v>0.22</v>
      </c>
      <c r="AO31" s="36">
        <v>0.5</v>
      </c>
      <c r="AP31" s="242">
        <f t="shared" si="2"/>
        <v>0.19396931758067359</v>
      </c>
      <c r="AQ31" s="36"/>
      <c r="AR31" s="34">
        <v>1.86</v>
      </c>
      <c r="AS31" s="34">
        <v>1.4</v>
      </c>
      <c r="AT31" s="34">
        <v>2.3199999999999998</v>
      </c>
      <c r="AU31" s="36">
        <v>0.126</v>
      </c>
      <c r="AV31" s="252">
        <f t="shared" si="3"/>
        <v>3.2798448245459353</v>
      </c>
    </row>
    <row r="32" spans="1:48" ht="12" customHeight="1" x14ac:dyDescent="0.25">
      <c r="A32" s="408" t="s">
        <v>198</v>
      </c>
      <c r="B32" s="318" t="s">
        <v>200</v>
      </c>
      <c r="C32" s="27">
        <v>1518.75</v>
      </c>
      <c r="D32" s="27">
        <v>1325.02</v>
      </c>
      <c r="E32" s="27">
        <v>1712.49</v>
      </c>
      <c r="F32" s="29">
        <v>6.5000000000000002E-2</v>
      </c>
      <c r="G32" s="28"/>
      <c r="H32" s="27">
        <v>296.07</v>
      </c>
      <c r="I32" s="27">
        <v>211.16</v>
      </c>
      <c r="J32" s="27">
        <v>380.98</v>
      </c>
      <c r="K32" s="29">
        <v>0.14599999999999999</v>
      </c>
      <c r="L32" s="240">
        <f t="shared" si="0"/>
        <v>19.494320987654319</v>
      </c>
      <c r="M32" s="29"/>
      <c r="N32" s="27">
        <v>439.68</v>
      </c>
      <c r="O32" s="27">
        <v>366.68</v>
      </c>
      <c r="P32" s="27">
        <v>512.67999999999995</v>
      </c>
      <c r="Q32" s="29">
        <v>8.5000000000000006E-2</v>
      </c>
      <c r="R32" s="240">
        <f t="shared" ref="R32:R33" si="16">N32/$C32*100</f>
        <v>28.950123456790124</v>
      </c>
      <c r="S32" s="29"/>
      <c r="T32" s="27">
        <v>616.49</v>
      </c>
      <c r="U32" s="27">
        <v>519.39</v>
      </c>
      <c r="V32" s="27">
        <v>713.59</v>
      </c>
      <c r="W32" s="29">
        <v>0.08</v>
      </c>
      <c r="X32" s="240">
        <f t="shared" ref="X32:X33" si="17">T32/$C32*100</f>
        <v>40.591934156378599</v>
      </c>
      <c r="Y32" s="29"/>
      <c r="Z32" s="27">
        <v>2.09</v>
      </c>
      <c r="AA32" s="27">
        <v>1.56</v>
      </c>
      <c r="AB32" s="27">
        <v>2.61</v>
      </c>
      <c r="AC32" s="29">
        <v>0.128</v>
      </c>
      <c r="AD32" s="240">
        <f t="shared" ref="AD32:AD33" si="18">Z32/$C32*100</f>
        <v>0.13761316872427984</v>
      </c>
      <c r="AE32" s="29"/>
      <c r="AF32" s="27">
        <v>71.03</v>
      </c>
      <c r="AG32" s="27">
        <v>44.86</v>
      </c>
      <c r="AH32" s="27">
        <v>97.2</v>
      </c>
      <c r="AI32" s="29">
        <v>0.188</v>
      </c>
      <c r="AJ32" s="240">
        <f t="shared" si="1"/>
        <v>4.6768724279835387</v>
      </c>
      <c r="AK32" s="29"/>
      <c r="AL32" s="27">
        <v>66.290000000000006</v>
      </c>
      <c r="AM32" s="27">
        <v>35.64</v>
      </c>
      <c r="AN32" s="27">
        <v>96.93</v>
      </c>
      <c r="AO32" s="29">
        <v>0.23599999999999999</v>
      </c>
      <c r="AP32" s="240">
        <f t="shared" si="2"/>
        <v>4.3647736625514408</v>
      </c>
      <c r="AQ32" s="29"/>
      <c r="AR32" s="27">
        <v>27.11</v>
      </c>
      <c r="AS32" s="27">
        <v>12.53</v>
      </c>
      <c r="AT32" s="27">
        <v>41.68</v>
      </c>
      <c r="AU32" s="29">
        <v>0.27400000000000002</v>
      </c>
      <c r="AV32" s="250">
        <f t="shared" si="3"/>
        <v>1.7850205761316871</v>
      </c>
    </row>
    <row r="33" spans="1:48" ht="12" customHeight="1" x14ac:dyDescent="0.25">
      <c r="A33" s="409"/>
      <c r="B33" s="315" t="s">
        <v>2</v>
      </c>
      <c r="C33" s="31">
        <v>1511.21</v>
      </c>
      <c r="D33" s="31">
        <v>1317.19</v>
      </c>
      <c r="E33" s="31">
        <v>1705.23</v>
      </c>
      <c r="F33" s="33">
        <v>6.5500000000000003E-2</v>
      </c>
      <c r="G33" s="32"/>
      <c r="H33" s="31">
        <v>295.5</v>
      </c>
      <c r="I33" s="31">
        <v>210.52</v>
      </c>
      <c r="J33" s="31">
        <v>380.49</v>
      </c>
      <c r="K33" s="33">
        <v>0.1467</v>
      </c>
      <c r="L33" s="241">
        <f t="shared" si="0"/>
        <v>19.553867430734311</v>
      </c>
      <c r="M33" s="33"/>
      <c r="N33" s="31">
        <v>438.44</v>
      </c>
      <c r="O33" s="31">
        <v>365.33</v>
      </c>
      <c r="P33" s="31">
        <v>511.55</v>
      </c>
      <c r="Q33" s="33">
        <v>8.5099999999999995E-2</v>
      </c>
      <c r="R33" s="241">
        <f t="shared" si="16"/>
        <v>29.012513151712866</v>
      </c>
      <c r="S33" s="33"/>
      <c r="T33" s="31">
        <v>613.38</v>
      </c>
      <c r="U33" s="31">
        <v>516.20000000000005</v>
      </c>
      <c r="V33" s="31">
        <v>710.55</v>
      </c>
      <c r="W33" s="33">
        <v>8.0799999999999997E-2</v>
      </c>
      <c r="X33" s="241">
        <f t="shared" si="17"/>
        <v>40.588667359268399</v>
      </c>
      <c r="Y33" s="33"/>
      <c r="Z33" s="31">
        <v>0</v>
      </c>
      <c r="AA33" s="31">
        <v>0</v>
      </c>
      <c r="AB33" s="31">
        <v>0</v>
      </c>
      <c r="AC33" s="33" t="s">
        <v>253</v>
      </c>
      <c r="AD33" s="241">
        <f t="shared" si="18"/>
        <v>0</v>
      </c>
      <c r="AE33" s="33"/>
      <c r="AF33" s="31">
        <v>70.58</v>
      </c>
      <c r="AG33" s="31">
        <v>44.37</v>
      </c>
      <c r="AH33" s="31">
        <v>96.78</v>
      </c>
      <c r="AI33" s="33">
        <v>0.18940000000000001</v>
      </c>
      <c r="AJ33" s="241">
        <f t="shared" si="1"/>
        <v>4.6704296557063536</v>
      </c>
      <c r="AK33" s="33"/>
      <c r="AL33" s="31">
        <v>66.27</v>
      </c>
      <c r="AM33" s="31">
        <v>35.6</v>
      </c>
      <c r="AN33" s="31">
        <v>96.93</v>
      </c>
      <c r="AO33" s="33">
        <v>0.2361</v>
      </c>
      <c r="AP33" s="241">
        <f t="shared" si="2"/>
        <v>4.3852277314205175</v>
      </c>
      <c r="AQ33" s="33"/>
      <c r="AR33" s="31">
        <v>27.04</v>
      </c>
      <c r="AS33" s="31">
        <v>12.45</v>
      </c>
      <c r="AT33" s="31">
        <v>41.64</v>
      </c>
      <c r="AU33" s="33">
        <v>0.27529999999999999</v>
      </c>
      <c r="AV33" s="251">
        <f t="shared" si="3"/>
        <v>1.7892946711575493</v>
      </c>
    </row>
    <row r="34" spans="1:48" ht="12" customHeight="1" x14ac:dyDescent="0.25">
      <c r="A34" s="409"/>
      <c r="B34" s="320" t="s">
        <v>111</v>
      </c>
      <c r="C34" s="34">
        <v>7.54</v>
      </c>
      <c r="D34" s="34">
        <v>7.04</v>
      </c>
      <c r="E34" s="34">
        <v>8.0500000000000007</v>
      </c>
      <c r="F34" s="36">
        <v>3.4000000000000002E-2</v>
      </c>
      <c r="G34" s="35"/>
      <c r="H34" s="34">
        <v>0.56999999999999995</v>
      </c>
      <c r="I34" s="34">
        <v>0.4</v>
      </c>
      <c r="J34" s="34">
        <v>0.75</v>
      </c>
      <c r="K34" s="36">
        <v>0.158</v>
      </c>
      <c r="L34" s="242">
        <f t="shared" si="0"/>
        <v>7.5596816976127315</v>
      </c>
      <c r="M34" s="36"/>
      <c r="N34" s="34">
        <v>1.24</v>
      </c>
      <c r="O34" s="34">
        <v>1.03</v>
      </c>
      <c r="P34" s="34">
        <v>1.45</v>
      </c>
      <c r="Q34" s="36">
        <v>8.6999999999999994E-2</v>
      </c>
      <c r="R34" s="242">
        <f>N34/$C34*100</f>
        <v>16.445623342175068</v>
      </c>
      <c r="S34" s="36"/>
      <c r="T34" s="34">
        <v>3.11</v>
      </c>
      <c r="U34" s="34">
        <v>2.85</v>
      </c>
      <c r="V34" s="34">
        <v>3.38</v>
      </c>
      <c r="W34" s="36">
        <v>4.3999999999999997E-2</v>
      </c>
      <c r="X34" s="242">
        <f>T34/$C34*100</f>
        <v>41.246684350132625</v>
      </c>
      <c r="Y34" s="36"/>
      <c r="Z34" s="34">
        <v>2.09</v>
      </c>
      <c r="AA34" s="34">
        <v>1.56</v>
      </c>
      <c r="AB34" s="34">
        <v>2.61</v>
      </c>
      <c r="AC34" s="36">
        <v>0.128</v>
      </c>
      <c r="AD34" s="242">
        <f>Z34/$C34*100</f>
        <v>27.718832891246681</v>
      </c>
      <c r="AE34" s="36"/>
      <c r="AF34" s="34">
        <v>0.45</v>
      </c>
      <c r="AG34" s="34">
        <v>0.3</v>
      </c>
      <c r="AH34" s="34">
        <v>0.6</v>
      </c>
      <c r="AI34" s="36">
        <v>0.16500000000000001</v>
      </c>
      <c r="AJ34" s="242">
        <f t="shared" si="1"/>
        <v>5.9681697612732103</v>
      </c>
      <c r="AK34" s="36"/>
      <c r="AL34" s="34">
        <v>0.02</v>
      </c>
      <c r="AM34" s="34">
        <v>0</v>
      </c>
      <c r="AN34" s="34">
        <v>0.04</v>
      </c>
      <c r="AO34" s="36">
        <v>0.46300000000000002</v>
      </c>
      <c r="AP34" s="242">
        <f t="shared" si="2"/>
        <v>0.2652519893899204</v>
      </c>
      <c r="AQ34" s="36"/>
      <c r="AR34" s="34">
        <v>0.06</v>
      </c>
      <c r="AS34" s="34">
        <v>0.02</v>
      </c>
      <c r="AT34" s="34">
        <v>0.1</v>
      </c>
      <c r="AU34" s="36">
        <v>0.32900000000000001</v>
      </c>
      <c r="AV34" s="252">
        <f t="shared" si="3"/>
        <v>0.79575596816976124</v>
      </c>
    </row>
    <row r="35" spans="1:48" ht="12" customHeight="1" x14ac:dyDescent="0.25">
      <c r="A35" s="405" t="s">
        <v>225</v>
      </c>
      <c r="B35" s="318" t="s">
        <v>200</v>
      </c>
      <c r="C35" s="27">
        <v>861.55</v>
      </c>
      <c r="D35" s="27">
        <v>822.25</v>
      </c>
      <c r="E35" s="27">
        <v>900.85</v>
      </c>
      <c r="F35" s="29">
        <v>2.3E-2</v>
      </c>
      <c r="G35" s="28"/>
      <c r="H35" s="27">
        <v>164.57</v>
      </c>
      <c r="I35" s="27">
        <v>145.54</v>
      </c>
      <c r="J35" s="27">
        <v>183.61</v>
      </c>
      <c r="K35" s="29">
        <v>5.8999999999999997E-2</v>
      </c>
      <c r="L35" s="240">
        <f t="shared" si="0"/>
        <v>19.101619174743195</v>
      </c>
      <c r="M35" s="29"/>
      <c r="N35" s="27">
        <v>193.93</v>
      </c>
      <c r="O35" s="27">
        <v>176.9</v>
      </c>
      <c r="P35" s="27">
        <v>210.97</v>
      </c>
      <c r="Q35" s="29">
        <v>4.4999999999999998E-2</v>
      </c>
      <c r="R35" s="240">
        <f t="shared" ref="R35:R36" si="19">N35/$C35*100</f>
        <v>22.509430677267716</v>
      </c>
      <c r="S35" s="29"/>
      <c r="T35" s="27">
        <v>421.7</v>
      </c>
      <c r="U35" s="27">
        <v>398.02</v>
      </c>
      <c r="V35" s="27">
        <v>445.37</v>
      </c>
      <c r="W35" s="29">
        <v>2.9000000000000001E-2</v>
      </c>
      <c r="X35" s="240">
        <f t="shared" ref="X35:X36" si="20">T35/$C35*100</f>
        <v>48.946665892867507</v>
      </c>
      <c r="Y35" s="29"/>
      <c r="Z35" s="27">
        <v>22.79</v>
      </c>
      <c r="AA35" s="27">
        <v>15.79</v>
      </c>
      <c r="AB35" s="27">
        <v>29.79</v>
      </c>
      <c r="AC35" s="29">
        <v>0.157</v>
      </c>
      <c r="AD35" s="240">
        <f t="shared" ref="AD35:AD36" si="21">Z35/$C35*100</f>
        <v>2.6452324299228134</v>
      </c>
      <c r="AE35" s="29"/>
      <c r="AF35" s="27">
        <v>44.83</v>
      </c>
      <c r="AG35" s="27">
        <v>36.130000000000003</v>
      </c>
      <c r="AH35" s="27">
        <v>53.53</v>
      </c>
      <c r="AI35" s="29">
        <v>9.9000000000000005E-2</v>
      </c>
      <c r="AJ35" s="240">
        <f t="shared" si="1"/>
        <v>5.2034124542974878</v>
      </c>
      <c r="AK35" s="29"/>
      <c r="AL35" s="27">
        <v>5.37</v>
      </c>
      <c r="AM35" s="27">
        <v>2.48</v>
      </c>
      <c r="AN35" s="27">
        <v>8.26</v>
      </c>
      <c r="AO35" s="29">
        <v>0.27500000000000002</v>
      </c>
      <c r="AP35" s="240">
        <f t="shared" si="2"/>
        <v>0.62329522372468227</v>
      </c>
      <c r="AQ35" s="29"/>
      <c r="AR35" s="27">
        <v>8.35</v>
      </c>
      <c r="AS35" s="27">
        <v>5.23</v>
      </c>
      <c r="AT35" s="27">
        <v>11.48</v>
      </c>
      <c r="AU35" s="29">
        <v>0.191</v>
      </c>
      <c r="AV35" s="250">
        <f t="shared" si="3"/>
        <v>0.96918344843595849</v>
      </c>
    </row>
    <row r="36" spans="1:48" ht="12" customHeight="1" x14ac:dyDescent="0.25">
      <c r="A36" s="406"/>
      <c r="B36" s="315" t="s">
        <v>2</v>
      </c>
      <c r="C36" s="31">
        <v>587.45000000000005</v>
      </c>
      <c r="D36" s="31">
        <v>549.77</v>
      </c>
      <c r="E36" s="31">
        <v>625.13</v>
      </c>
      <c r="F36" s="33">
        <v>3.3000000000000002E-2</v>
      </c>
      <c r="G36" s="32"/>
      <c r="H36" s="31">
        <v>118.97</v>
      </c>
      <c r="I36" s="31">
        <v>100.73</v>
      </c>
      <c r="J36" s="31">
        <v>137.21</v>
      </c>
      <c r="K36" s="33">
        <v>7.8E-2</v>
      </c>
      <c r="L36" s="241">
        <f t="shared" si="0"/>
        <v>20.251936335007233</v>
      </c>
      <c r="M36" s="33"/>
      <c r="N36" s="31">
        <v>137.21</v>
      </c>
      <c r="O36" s="31">
        <v>121.63</v>
      </c>
      <c r="P36" s="31">
        <v>152.80000000000001</v>
      </c>
      <c r="Q36" s="33">
        <v>5.8000000000000003E-2</v>
      </c>
      <c r="R36" s="241">
        <f t="shared" si="19"/>
        <v>23.35688143671802</v>
      </c>
      <c r="S36" s="33"/>
      <c r="T36" s="31">
        <v>278.32</v>
      </c>
      <c r="U36" s="31">
        <v>256.52</v>
      </c>
      <c r="V36" s="31">
        <v>300.12</v>
      </c>
      <c r="W36" s="33">
        <v>0.04</v>
      </c>
      <c r="X36" s="241">
        <f t="shared" si="20"/>
        <v>47.377649161630778</v>
      </c>
      <c r="Y36" s="33"/>
      <c r="Z36" s="31">
        <v>2.4300000000000002</v>
      </c>
      <c r="AA36" s="31">
        <v>0</v>
      </c>
      <c r="AB36" s="31">
        <v>5.66</v>
      </c>
      <c r="AC36" s="33">
        <v>0.67600000000000005</v>
      </c>
      <c r="AD36" s="241">
        <f t="shared" si="21"/>
        <v>0.41365222572133803</v>
      </c>
      <c r="AE36" s="33"/>
      <c r="AF36" s="31">
        <v>38.56</v>
      </c>
      <c r="AG36" s="31">
        <v>30.45</v>
      </c>
      <c r="AH36" s="31">
        <v>46.67</v>
      </c>
      <c r="AI36" s="33">
        <v>0.107</v>
      </c>
      <c r="AJ36" s="241">
        <f t="shared" si="1"/>
        <v>6.5639628904587619</v>
      </c>
      <c r="AK36" s="33"/>
      <c r="AL36" s="31">
        <v>4.24</v>
      </c>
      <c r="AM36" s="31">
        <v>1.56</v>
      </c>
      <c r="AN36" s="31">
        <v>6.91</v>
      </c>
      <c r="AO36" s="33">
        <v>0.32200000000000001</v>
      </c>
      <c r="AP36" s="241">
        <f t="shared" si="2"/>
        <v>0.72176355434505057</v>
      </c>
      <c r="AQ36" s="33"/>
      <c r="AR36" s="31">
        <v>7.71</v>
      </c>
      <c r="AS36" s="31">
        <v>4.71</v>
      </c>
      <c r="AT36" s="31">
        <v>10.72</v>
      </c>
      <c r="AU36" s="33">
        <v>0.19900000000000001</v>
      </c>
      <c r="AV36" s="251">
        <f t="shared" si="3"/>
        <v>1.312452123584986</v>
      </c>
    </row>
    <row r="37" spans="1:48" ht="12" customHeight="1" x14ac:dyDescent="0.25">
      <c r="A37" s="407"/>
      <c r="B37" s="320" t="s">
        <v>111</v>
      </c>
      <c r="C37" s="34">
        <v>274.10000000000002</v>
      </c>
      <c r="D37" s="34">
        <v>263.89</v>
      </c>
      <c r="E37" s="34">
        <v>284.31</v>
      </c>
      <c r="F37" s="36">
        <v>1.9E-2</v>
      </c>
      <c r="G37" s="35"/>
      <c r="H37" s="34">
        <v>45.61</v>
      </c>
      <c r="I37" s="34">
        <v>40.21</v>
      </c>
      <c r="J37" s="34">
        <v>51</v>
      </c>
      <c r="K37" s="36">
        <v>0.06</v>
      </c>
      <c r="L37" s="242">
        <f t="shared" si="0"/>
        <v>16.639912440715065</v>
      </c>
      <c r="M37" s="36"/>
      <c r="N37" s="34">
        <v>56.72</v>
      </c>
      <c r="O37" s="34">
        <v>50.78</v>
      </c>
      <c r="P37" s="34">
        <v>62.66</v>
      </c>
      <c r="Q37" s="36">
        <v>5.2999999999999999E-2</v>
      </c>
      <c r="R37" s="242">
        <f>N37/$C37*100</f>
        <v>20.69317767238234</v>
      </c>
      <c r="S37" s="36"/>
      <c r="T37" s="34">
        <v>143.38</v>
      </c>
      <c r="U37" s="34">
        <v>135.81</v>
      </c>
      <c r="V37" s="34">
        <v>150.94</v>
      </c>
      <c r="W37" s="36">
        <v>2.7E-2</v>
      </c>
      <c r="X37" s="242">
        <f>T37/$C37*100</f>
        <v>52.309376140094855</v>
      </c>
      <c r="Y37" s="36"/>
      <c r="Z37" s="34">
        <v>20.36</v>
      </c>
      <c r="AA37" s="34">
        <v>14.26</v>
      </c>
      <c r="AB37" s="34">
        <v>26.46</v>
      </c>
      <c r="AC37" s="36">
        <v>0.153</v>
      </c>
      <c r="AD37" s="242">
        <f>Z37/$C37*100</f>
        <v>7.4279460051076249</v>
      </c>
      <c r="AE37" s="36"/>
      <c r="AF37" s="34">
        <v>6.27</v>
      </c>
      <c r="AG37" s="34">
        <v>4.3099999999999996</v>
      </c>
      <c r="AH37" s="34">
        <v>8.23</v>
      </c>
      <c r="AI37" s="36">
        <v>0.159</v>
      </c>
      <c r="AJ37" s="242">
        <f t="shared" si="1"/>
        <v>2.2874863188617289</v>
      </c>
      <c r="AK37" s="36"/>
      <c r="AL37" s="34">
        <v>1.1299999999999999</v>
      </c>
      <c r="AM37" s="34">
        <v>0.01</v>
      </c>
      <c r="AN37" s="34">
        <v>2.25</v>
      </c>
      <c r="AO37" s="36">
        <v>0.505</v>
      </c>
      <c r="AP37" s="242">
        <f t="shared" si="2"/>
        <v>0.41225829989055085</v>
      </c>
      <c r="AQ37" s="36"/>
      <c r="AR37" s="34">
        <v>0.64</v>
      </c>
      <c r="AS37" s="34">
        <v>0.13</v>
      </c>
      <c r="AT37" s="34">
        <v>1.1499999999999999</v>
      </c>
      <c r="AU37" s="36">
        <v>0.40799999999999997</v>
      </c>
      <c r="AV37" s="252">
        <f t="shared" si="3"/>
        <v>0.23349142648668367</v>
      </c>
    </row>
    <row r="38" spans="1:48" ht="12" customHeight="1" x14ac:dyDescent="0.25">
      <c r="A38" s="408" t="s">
        <v>226</v>
      </c>
      <c r="B38" s="318" t="s">
        <v>200</v>
      </c>
      <c r="C38" s="27">
        <v>495.34</v>
      </c>
      <c r="D38" s="27">
        <v>476.35</v>
      </c>
      <c r="E38" s="27">
        <v>514.33000000000004</v>
      </c>
      <c r="F38" s="29">
        <v>0.02</v>
      </c>
      <c r="G38" s="28"/>
      <c r="H38" s="27">
        <v>43.86</v>
      </c>
      <c r="I38" s="27">
        <v>36.950000000000003</v>
      </c>
      <c r="J38" s="27">
        <v>50.77</v>
      </c>
      <c r="K38" s="29">
        <v>0.08</v>
      </c>
      <c r="L38" s="240">
        <f t="shared" si="0"/>
        <v>8.8545241652198481</v>
      </c>
      <c r="M38" s="29"/>
      <c r="N38" s="27">
        <v>148.91999999999999</v>
      </c>
      <c r="O38" s="27">
        <v>137.72999999999999</v>
      </c>
      <c r="P38" s="27">
        <v>160.12</v>
      </c>
      <c r="Q38" s="29">
        <v>3.7999999999999999E-2</v>
      </c>
      <c r="R38" s="240">
        <f t="shared" ref="R38:R39" si="22">N38/$C38*100</f>
        <v>30.064198328420883</v>
      </c>
      <c r="S38" s="29"/>
      <c r="T38" s="27">
        <v>228.07</v>
      </c>
      <c r="U38" s="27">
        <v>213.88</v>
      </c>
      <c r="V38" s="27">
        <v>242.26</v>
      </c>
      <c r="W38" s="29">
        <v>3.2000000000000001E-2</v>
      </c>
      <c r="X38" s="240">
        <f t="shared" ref="X38:X39" si="23">T38/$C38*100</f>
        <v>46.043121896071391</v>
      </c>
      <c r="Y38" s="29"/>
      <c r="Z38" s="27">
        <v>41.75</v>
      </c>
      <c r="AA38" s="27">
        <v>34.19</v>
      </c>
      <c r="AB38" s="27">
        <v>49.31</v>
      </c>
      <c r="AC38" s="29">
        <v>9.1999999999999998E-2</v>
      </c>
      <c r="AD38" s="240">
        <f t="shared" ref="AD38:AD39" si="24">Z38/$C38*100</f>
        <v>8.4285541244397777</v>
      </c>
      <c r="AE38" s="29"/>
      <c r="AF38" s="27">
        <v>29.04</v>
      </c>
      <c r="AG38" s="27">
        <v>23.57</v>
      </c>
      <c r="AH38" s="27">
        <v>34.520000000000003</v>
      </c>
      <c r="AI38" s="29">
        <v>9.6000000000000002E-2</v>
      </c>
      <c r="AJ38" s="240">
        <f t="shared" si="1"/>
        <v>5.8626398029636215</v>
      </c>
      <c r="AK38" s="29"/>
      <c r="AL38" s="27">
        <v>1.46</v>
      </c>
      <c r="AM38" s="27">
        <v>0.62</v>
      </c>
      <c r="AN38" s="27">
        <v>2.2999999999999998</v>
      </c>
      <c r="AO38" s="29">
        <v>0.29299999999999998</v>
      </c>
      <c r="AP38" s="240">
        <f t="shared" si="2"/>
        <v>0.29474704243549882</v>
      </c>
      <c r="AQ38" s="29"/>
      <c r="AR38" s="27">
        <v>2.23</v>
      </c>
      <c r="AS38" s="27">
        <v>1</v>
      </c>
      <c r="AT38" s="27">
        <v>3.45</v>
      </c>
      <c r="AU38" s="29">
        <v>0.28000000000000003</v>
      </c>
      <c r="AV38" s="250">
        <f t="shared" si="3"/>
        <v>0.4501958250898373</v>
      </c>
    </row>
    <row r="39" spans="1:48" ht="12" customHeight="1" x14ac:dyDescent="0.25">
      <c r="A39" s="409"/>
      <c r="B39" s="315" t="s">
        <v>2</v>
      </c>
      <c r="C39" s="31">
        <v>186.56</v>
      </c>
      <c r="D39" s="31">
        <v>171.9</v>
      </c>
      <c r="E39" s="31">
        <v>201.21</v>
      </c>
      <c r="F39" s="33">
        <v>0.04</v>
      </c>
      <c r="G39" s="32"/>
      <c r="H39" s="31">
        <v>23.55</v>
      </c>
      <c r="I39" s="31">
        <v>18.010000000000002</v>
      </c>
      <c r="J39" s="31">
        <v>29.09</v>
      </c>
      <c r="K39" s="33">
        <v>0.12</v>
      </c>
      <c r="L39" s="241">
        <f t="shared" si="0"/>
        <v>12.623284734133792</v>
      </c>
      <c r="M39" s="33"/>
      <c r="N39" s="31">
        <v>66.91</v>
      </c>
      <c r="O39" s="31">
        <v>59.29</v>
      </c>
      <c r="P39" s="31">
        <v>74.53</v>
      </c>
      <c r="Q39" s="33">
        <v>5.8000000000000003E-2</v>
      </c>
      <c r="R39" s="241">
        <f t="shared" si="22"/>
        <v>35.865137221269293</v>
      </c>
      <c r="S39" s="33"/>
      <c r="T39" s="31">
        <v>82.03</v>
      </c>
      <c r="U39" s="31">
        <v>73.150000000000006</v>
      </c>
      <c r="V39" s="31">
        <v>90.91</v>
      </c>
      <c r="W39" s="33">
        <v>5.5E-2</v>
      </c>
      <c r="X39" s="241">
        <f t="shared" si="23"/>
        <v>43.969768439108066</v>
      </c>
      <c r="Y39" s="33"/>
      <c r="Z39" s="31">
        <v>0.15</v>
      </c>
      <c r="AA39" s="31">
        <v>0</v>
      </c>
      <c r="AB39" s="31">
        <v>0.45</v>
      </c>
      <c r="AC39" s="33">
        <v>0.999</v>
      </c>
      <c r="AD39" s="241">
        <f t="shared" si="24"/>
        <v>8.0403087478559163E-2</v>
      </c>
      <c r="AE39" s="33"/>
      <c r="AF39" s="31">
        <v>11.46</v>
      </c>
      <c r="AG39" s="31">
        <v>8.06</v>
      </c>
      <c r="AH39" s="31">
        <v>14.85</v>
      </c>
      <c r="AI39" s="33">
        <v>0.151</v>
      </c>
      <c r="AJ39" s="241">
        <f t="shared" si="1"/>
        <v>6.1427958833619209</v>
      </c>
      <c r="AK39" s="33"/>
      <c r="AL39" s="31">
        <v>0.92</v>
      </c>
      <c r="AM39" s="31">
        <v>0.27</v>
      </c>
      <c r="AN39" s="31">
        <v>1.57</v>
      </c>
      <c r="AO39" s="33">
        <v>0.35899999999999999</v>
      </c>
      <c r="AP39" s="241">
        <f t="shared" si="2"/>
        <v>0.49313893653516294</v>
      </c>
      <c r="AQ39" s="33"/>
      <c r="AR39" s="31">
        <v>1.53</v>
      </c>
      <c r="AS39" s="31">
        <v>0.47</v>
      </c>
      <c r="AT39" s="31">
        <v>2.6</v>
      </c>
      <c r="AU39" s="33">
        <v>0.35499999999999998</v>
      </c>
      <c r="AV39" s="251">
        <f t="shared" si="3"/>
        <v>0.82011149228130364</v>
      </c>
    </row>
    <row r="40" spans="1:48" ht="12" customHeight="1" x14ac:dyDescent="0.25">
      <c r="A40" s="409"/>
      <c r="B40" s="320" t="s">
        <v>111</v>
      </c>
      <c r="C40" s="34">
        <v>308.77999999999997</v>
      </c>
      <c r="D40" s="34">
        <v>296.58999999999997</v>
      </c>
      <c r="E40" s="34">
        <v>320.97000000000003</v>
      </c>
      <c r="F40" s="36">
        <v>0.02</v>
      </c>
      <c r="G40" s="35"/>
      <c r="H40" s="34">
        <v>20.309999999999999</v>
      </c>
      <c r="I40" s="34">
        <v>16.18</v>
      </c>
      <c r="J40" s="34">
        <v>24.43</v>
      </c>
      <c r="K40" s="36">
        <v>0.104</v>
      </c>
      <c r="L40" s="242">
        <f t="shared" si="0"/>
        <v>6.5774985426517256</v>
      </c>
      <c r="M40" s="36"/>
      <c r="N40" s="34">
        <v>82.02</v>
      </c>
      <c r="O40" s="34">
        <v>73.709999999999994</v>
      </c>
      <c r="P40" s="34">
        <v>90.32</v>
      </c>
      <c r="Q40" s="36">
        <v>5.1999999999999998E-2</v>
      </c>
      <c r="R40" s="242">
        <f>N40/$C40*100</f>
        <v>26.562601204741242</v>
      </c>
      <c r="S40" s="36"/>
      <c r="T40" s="34">
        <v>146.04</v>
      </c>
      <c r="U40" s="34">
        <v>135</v>
      </c>
      <c r="V40" s="34">
        <v>157.09</v>
      </c>
      <c r="W40" s="36">
        <v>3.9E-2</v>
      </c>
      <c r="X40" s="242">
        <f>T40/$C40*100</f>
        <v>47.295809314074752</v>
      </c>
      <c r="Y40" s="36"/>
      <c r="Z40" s="34">
        <v>41.6</v>
      </c>
      <c r="AA40" s="34">
        <v>34.17</v>
      </c>
      <c r="AB40" s="34">
        <v>49.02</v>
      </c>
      <c r="AC40" s="36">
        <v>9.0999999999999998E-2</v>
      </c>
      <c r="AD40" s="242">
        <f>Z40/$C40*100</f>
        <v>13.472375153831209</v>
      </c>
      <c r="AE40" s="36"/>
      <c r="AF40" s="34">
        <v>17.59</v>
      </c>
      <c r="AG40" s="34">
        <v>13.45</v>
      </c>
      <c r="AH40" s="34">
        <v>21.72</v>
      </c>
      <c r="AI40" s="36">
        <v>0.12</v>
      </c>
      <c r="AJ40" s="242">
        <f t="shared" si="1"/>
        <v>5.696612474901225</v>
      </c>
      <c r="AK40" s="36"/>
      <c r="AL40" s="34">
        <v>0.54</v>
      </c>
      <c r="AM40" s="34">
        <v>0</v>
      </c>
      <c r="AN40" s="34">
        <v>1.0900000000000001</v>
      </c>
      <c r="AO40" s="36">
        <v>0.52400000000000002</v>
      </c>
      <c r="AP40" s="242">
        <f t="shared" si="2"/>
        <v>0.17488179286223202</v>
      </c>
      <c r="AQ40" s="36"/>
      <c r="AR40" s="34">
        <v>0.69</v>
      </c>
      <c r="AS40" s="34">
        <v>0.1</v>
      </c>
      <c r="AT40" s="34">
        <v>1.29</v>
      </c>
      <c r="AU40" s="36">
        <v>0.436</v>
      </c>
      <c r="AV40" s="252">
        <f t="shared" si="3"/>
        <v>0.22346006865729645</v>
      </c>
    </row>
    <row r="41" spans="1:48" ht="12" customHeight="1" x14ac:dyDescent="0.25">
      <c r="A41" s="405" t="s">
        <v>227</v>
      </c>
      <c r="B41" s="318" t="s">
        <v>200</v>
      </c>
      <c r="C41" s="27">
        <v>362.34</v>
      </c>
      <c r="D41" s="27">
        <v>344.96</v>
      </c>
      <c r="E41" s="27">
        <v>379.73</v>
      </c>
      <c r="F41" s="29">
        <v>2.4E-2</v>
      </c>
      <c r="G41" s="28"/>
      <c r="H41" s="27">
        <v>84.62</v>
      </c>
      <c r="I41" s="27">
        <v>74.900000000000006</v>
      </c>
      <c r="J41" s="27">
        <v>94.34</v>
      </c>
      <c r="K41" s="29">
        <v>5.8999999999999997E-2</v>
      </c>
      <c r="L41" s="240">
        <f t="shared" si="0"/>
        <v>23.353756140641391</v>
      </c>
      <c r="M41" s="29"/>
      <c r="N41" s="27">
        <v>85.94</v>
      </c>
      <c r="O41" s="27">
        <v>77.989999999999995</v>
      </c>
      <c r="P41" s="27">
        <v>93.88</v>
      </c>
      <c r="Q41" s="29">
        <v>4.7E-2</v>
      </c>
      <c r="R41" s="240">
        <f t="shared" ref="R41" si="25">N41/$C41*100</f>
        <v>23.71805486559585</v>
      </c>
      <c r="S41" s="29"/>
      <c r="T41" s="27">
        <v>136.16</v>
      </c>
      <c r="U41" s="27">
        <v>127.41</v>
      </c>
      <c r="V41" s="27">
        <v>144.9</v>
      </c>
      <c r="W41" s="29">
        <v>3.3000000000000002E-2</v>
      </c>
      <c r="X41" s="240">
        <f t="shared" ref="X41" si="26">T41/$C41*100</f>
        <v>37.577965446817906</v>
      </c>
      <c r="Y41" s="29"/>
      <c r="Z41" s="27">
        <v>23.53</v>
      </c>
      <c r="AA41" s="27">
        <v>18.059999999999999</v>
      </c>
      <c r="AB41" s="27">
        <v>29.01</v>
      </c>
      <c r="AC41" s="29">
        <v>0.11899999999999999</v>
      </c>
      <c r="AD41" s="240">
        <f t="shared" ref="AD41" si="27">Z41/$C41*100</f>
        <v>6.4939007561958393</v>
      </c>
      <c r="AE41" s="29"/>
      <c r="AF41" s="27">
        <v>27.82</v>
      </c>
      <c r="AG41" s="27">
        <v>23.19</v>
      </c>
      <c r="AH41" s="27">
        <v>32.450000000000003</v>
      </c>
      <c r="AI41" s="29">
        <v>8.5000000000000006E-2</v>
      </c>
      <c r="AJ41" s="240">
        <f t="shared" si="1"/>
        <v>7.6778716122978432</v>
      </c>
      <c r="AK41" s="29"/>
      <c r="AL41" s="27">
        <v>0.97</v>
      </c>
      <c r="AM41" s="27">
        <v>0.25</v>
      </c>
      <c r="AN41" s="27">
        <v>1.69</v>
      </c>
      <c r="AO41" s="29">
        <v>0.38</v>
      </c>
      <c r="AP41" s="240">
        <f t="shared" si="2"/>
        <v>0.26770436606502179</v>
      </c>
      <c r="AQ41" s="29"/>
      <c r="AR41" s="27">
        <v>3.31</v>
      </c>
      <c r="AS41" s="27">
        <v>2.0299999999999998</v>
      </c>
      <c r="AT41" s="27">
        <v>4.5999999999999996</v>
      </c>
      <c r="AU41" s="29">
        <v>0.19800000000000001</v>
      </c>
      <c r="AV41" s="250">
        <f t="shared" si="3"/>
        <v>0.91350665121156926</v>
      </c>
    </row>
    <row r="42" spans="1:48" ht="12" customHeight="1" x14ac:dyDescent="0.25">
      <c r="A42" s="406"/>
      <c r="B42" s="315" t="s">
        <v>2</v>
      </c>
      <c r="C42" s="31">
        <v>193.05</v>
      </c>
      <c r="D42" s="31">
        <v>177.23</v>
      </c>
      <c r="E42" s="31">
        <v>208.87</v>
      </c>
      <c r="F42" s="33">
        <v>4.2000000000000003E-2</v>
      </c>
      <c r="G42" s="32"/>
      <c r="H42" s="31">
        <v>42.74</v>
      </c>
      <c r="I42" s="31">
        <v>34.67</v>
      </c>
      <c r="J42" s="31">
        <v>50.81</v>
      </c>
      <c r="K42" s="33">
        <v>9.6000000000000002E-2</v>
      </c>
      <c r="L42" s="241">
        <f t="shared" si="0"/>
        <v>22.139342139342137</v>
      </c>
      <c r="M42" s="33"/>
      <c r="N42" s="31">
        <v>50.67</v>
      </c>
      <c r="O42" s="31">
        <v>43.78</v>
      </c>
      <c r="P42" s="31">
        <v>57.57</v>
      </c>
      <c r="Q42" s="33">
        <v>6.9000000000000006E-2</v>
      </c>
      <c r="R42" s="241">
        <f>N42/$C42*100</f>
        <v>26.247086247086248</v>
      </c>
      <c r="S42" s="33"/>
      <c r="T42" s="31">
        <v>76.239999999999995</v>
      </c>
      <c r="U42" s="31">
        <v>68.56</v>
      </c>
      <c r="V42" s="31">
        <v>83.92</v>
      </c>
      <c r="W42" s="33">
        <v>5.0999999999999997E-2</v>
      </c>
      <c r="X42" s="241">
        <f>T42/$C42*100</f>
        <v>39.492359492359483</v>
      </c>
      <c r="Y42" s="33"/>
      <c r="Z42" s="31">
        <v>0.56999999999999995</v>
      </c>
      <c r="AA42" s="31">
        <v>0</v>
      </c>
      <c r="AB42" s="31">
        <v>1.1599999999999999</v>
      </c>
      <c r="AC42" s="33">
        <v>0.52700000000000002</v>
      </c>
      <c r="AD42" s="241">
        <f>Z42/$C42*100</f>
        <v>0.29526029526029524</v>
      </c>
      <c r="AE42" s="33"/>
      <c r="AF42" s="31">
        <v>19.57</v>
      </c>
      <c r="AG42" s="31">
        <v>15.33</v>
      </c>
      <c r="AH42" s="31">
        <v>23.8</v>
      </c>
      <c r="AI42" s="33">
        <v>0.11</v>
      </c>
      <c r="AJ42" s="241">
        <f t="shared" si="1"/>
        <v>10.137270137270136</v>
      </c>
      <c r="AK42" s="33"/>
      <c r="AL42" s="31">
        <v>0.76</v>
      </c>
      <c r="AM42" s="31">
        <v>0.08</v>
      </c>
      <c r="AN42" s="31">
        <v>1.43</v>
      </c>
      <c r="AO42" s="33">
        <v>0.45400000000000001</v>
      </c>
      <c r="AP42" s="241">
        <f t="shared" si="2"/>
        <v>0.39368039368039365</v>
      </c>
      <c r="AQ42" s="33"/>
      <c r="AR42" s="31">
        <v>2.5</v>
      </c>
      <c r="AS42" s="31">
        <v>1.33</v>
      </c>
      <c r="AT42" s="31">
        <v>3.66</v>
      </c>
      <c r="AU42" s="33">
        <v>0.23799999999999999</v>
      </c>
      <c r="AV42" s="251">
        <f t="shared" si="3"/>
        <v>1.2950012950012948</v>
      </c>
    </row>
    <row r="43" spans="1:48" ht="12" customHeight="1" x14ac:dyDescent="0.25">
      <c r="A43" s="407"/>
      <c r="B43" s="320" t="s">
        <v>111</v>
      </c>
      <c r="C43" s="34">
        <v>169.3</v>
      </c>
      <c r="D43" s="34">
        <v>163.27000000000001</v>
      </c>
      <c r="E43" s="34">
        <v>175.33</v>
      </c>
      <c r="F43" s="36">
        <v>1.7999999999999999E-2</v>
      </c>
      <c r="G43" s="35"/>
      <c r="H43" s="34">
        <v>41.88</v>
      </c>
      <c r="I43" s="34">
        <v>37.01</v>
      </c>
      <c r="J43" s="34">
        <v>46.75</v>
      </c>
      <c r="K43" s="36">
        <v>5.8999999999999997E-2</v>
      </c>
      <c r="L43" s="242">
        <f t="shared" si="0"/>
        <v>24.737152982870644</v>
      </c>
      <c r="M43" s="36"/>
      <c r="N43" s="34">
        <v>35.26</v>
      </c>
      <c r="O43" s="34">
        <v>31.42</v>
      </c>
      <c r="P43" s="34">
        <v>39.1</v>
      </c>
      <c r="Q43" s="36">
        <v>5.6000000000000001E-2</v>
      </c>
      <c r="R43" s="242">
        <f t="shared" ref="R43:R106" si="28">N43/$C43*100</f>
        <v>20.826934435912577</v>
      </c>
      <c r="S43" s="36"/>
      <c r="T43" s="34">
        <v>59.92</v>
      </c>
      <c r="U43" s="34">
        <v>56.13</v>
      </c>
      <c r="V43" s="34">
        <v>63.7</v>
      </c>
      <c r="W43" s="36">
        <v>3.2000000000000001E-2</v>
      </c>
      <c r="X43" s="242">
        <f t="shared" ref="X43:X106" si="29">T43/$C43*100</f>
        <v>35.392793857058471</v>
      </c>
      <c r="Y43" s="36"/>
      <c r="Z43" s="34">
        <v>22.96</v>
      </c>
      <c r="AA43" s="34">
        <v>17.57</v>
      </c>
      <c r="AB43" s="34">
        <v>28.35</v>
      </c>
      <c r="AC43" s="36">
        <v>0.12</v>
      </c>
      <c r="AD43" s="242">
        <f t="shared" ref="AD43:AD106" si="30">Z43/$C43*100</f>
        <v>13.561724748966331</v>
      </c>
      <c r="AE43" s="36"/>
      <c r="AF43" s="34">
        <v>8.25</v>
      </c>
      <c r="AG43" s="34">
        <v>6.43</v>
      </c>
      <c r="AH43" s="34">
        <v>10.07</v>
      </c>
      <c r="AI43" s="36">
        <v>0.112</v>
      </c>
      <c r="AJ43" s="242">
        <f t="shared" si="1"/>
        <v>4.8730064973419962</v>
      </c>
      <c r="AK43" s="36"/>
      <c r="AL43" s="34">
        <v>0.21</v>
      </c>
      <c r="AM43" s="34">
        <v>0</v>
      </c>
      <c r="AN43" s="34">
        <v>0.48</v>
      </c>
      <c r="AO43" s="36">
        <v>0.63100000000000001</v>
      </c>
      <c r="AP43" s="242">
        <f t="shared" si="2"/>
        <v>0.12404016538688717</v>
      </c>
      <c r="AQ43" s="36"/>
      <c r="AR43" s="34">
        <v>0.82</v>
      </c>
      <c r="AS43" s="34">
        <v>0.27</v>
      </c>
      <c r="AT43" s="34">
        <v>1.37</v>
      </c>
      <c r="AU43" s="36">
        <v>0.34200000000000003</v>
      </c>
      <c r="AV43" s="252">
        <f t="shared" si="3"/>
        <v>0.48434731246308327</v>
      </c>
    </row>
    <row r="44" spans="1:48" ht="12" customHeight="1" x14ac:dyDescent="0.25">
      <c r="A44" s="408" t="s">
        <v>228</v>
      </c>
      <c r="B44" s="318" t="s">
        <v>200</v>
      </c>
      <c r="C44" s="27">
        <v>258.95999999999998</v>
      </c>
      <c r="D44" s="27">
        <v>250.27</v>
      </c>
      <c r="E44" s="27">
        <v>267.64999999999998</v>
      </c>
      <c r="F44" s="29">
        <v>1.7000000000000001E-2</v>
      </c>
      <c r="G44" s="28"/>
      <c r="H44" s="27">
        <v>44.56</v>
      </c>
      <c r="I44" s="27">
        <v>39.270000000000003</v>
      </c>
      <c r="J44" s="27">
        <v>49.85</v>
      </c>
      <c r="K44" s="29">
        <v>6.0999999999999999E-2</v>
      </c>
      <c r="L44" s="240">
        <f t="shared" si="0"/>
        <v>17.207290701266604</v>
      </c>
      <c r="M44" s="29"/>
      <c r="N44" s="27">
        <v>58.77</v>
      </c>
      <c r="O44" s="27">
        <v>54.49</v>
      </c>
      <c r="P44" s="27">
        <v>63.04</v>
      </c>
      <c r="Q44" s="29">
        <v>3.6999999999999998E-2</v>
      </c>
      <c r="R44" s="240">
        <f t="shared" si="28"/>
        <v>22.694624652455982</v>
      </c>
      <c r="S44" s="29"/>
      <c r="T44" s="27">
        <v>98.95</v>
      </c>
      <c r="U44" s="27">
        <v>93.22</v>
      </c>
      <c r="V44" s="27">
        <v>104.67</v>
      </c>
      <c r="W44" s="29">
        <v>0.03</v>
      </c>
      <c r="X44" s="240">
        <f t="shared" si="29"/>
        <v>38.21053444547421</v>
      </c>
      <c r="Y44" s="29"/>
      <c r="Z44" s="27">
        <v>47.04</v>
      </c>
      <c r="AA44" s="27">
        <v>41.59</v>
      </c>
      <c r="AB44" s="27">
        <v>52.49</v>
      </c>
      <c r="AC44" s="29">
        <v>5.8999999999999997E-2</v>
      </c>
      <c r="AD44" s="240">
        <f t="shared" si="30"/>
        <v>18.164967562557923</v>
      </c>
      <c r="AE44" s="29"/>
      <c r="AF44" s="27">
        <v>7.65</v>
      </c>
      <c r="AG44" s="27">
        <v>6.19</v>
      </c>
      <c r="AH44" s="27">
        <v>9.1</v>
      </c>
      <c r="AI44" s="29">
        <v>9.7000000000000003E-2</v>
      </c>
      <c r="AJ44" s="240">
        <f t="shared" si="1"/>
        <v>2.9541241890639487</v>
      </c>
      <c r="AK44" s="29"/>
      <c r="AL44" s="27">
        <v>0.43</v>
      </c>
      <c r="AM44" s="27">
        <v>0.1</v>
      </c>
      <c r="AN44" s="27">
        <v>0.77</v>
      </c>
      <c r="AO44" s="29">
        <v>0.39400000000000002</v>
      </c>
      <c r="AP44" s="240">
        <f t="shared" si="2"/>
        <v>0.1660488106271239</v>
      </c>
      <c r="AQ44" s="29"/>
      <c r="AR44" s="27">
        <v>1.56</v>
      </c>
      <c r="AS44" s="27">
        <v>0.68</v>
      </c>
      <c r="AT44" s="27">
        <v>2.44</v>
      </c>
      <c r="AU44" s="29">
        <v>0.28699999999999998</v>
      </c>
      <c r="AV44" s="250">
        <f t="shared" si="3"/>
        <v>0.60240963855421692</v>
      </c>
    </row>
    <row r="45" spans="1:48" ht="12" customHeight="1" x14ac:dyDescent="0.25">
      <c r="A45" s="409"/>
      <c r="B45" s="315" t="s">
        <v>2</v>
      </c>
      <c r="C45" s="31">
        <v>122.02</v>
      </c>
      <c r="D45" s="31">
        <v>114.59</v>
      </c>
      <c r="E45" s="31">
        <v>129.44999999999999</v>
      </c>
      <c r="F45" s="33">
        <v>3.1E-2</v>
      </c>
      <c r="G45" s="32"/>
      <c r="H45" s="31">
        <v>31.53</v>
      </c>
      <c r="I45" s="31">
        <v>26.99</v>
      </c>
      <c r="J45" s="31">
        <v>36.06</v>
      </c>
      <c r="K45" s="33">
        <v>7.2999999999999995E-2</v>
      </c>
      <c r="L45" s="241">
        <f t="shared" si="0"/>
        <v>25.840026225208984</v>
      </c>
      <c r="M45" s="33"/>
      <c r="N45" s="31">
        <v>32.11</v>
      </c>
      <c r="O45" s="31">
        <v>28.69</v>
      </c>
      <c r="P45" s="31">
        <v>35.53</v>
      </c>
      <c r="Q45" s="33">
        <v>5.3999999999999999E-2</v>
      </c>
      <c r="R45" s="241">
        <f t="shared" si="28"/>
        <v>26.315358138010165</v>
      </c>
      <c r="S45" s="33"/>
      <c r="T45" s="31">
        <v>51.39</v>
      </c>
      <c r="U45" s="31">
        <v>46.98</v>
      </c>
      <c r="V45" s="31">
        <v>55.79</v>
      </c>
      <c r="W45" s="33">
        <v>4.3999999999999997E-2</v>
      </c>
      <c r="X45" s="241">
        <f t="shared" si="29"/>
        <v>42.116046549745946</v>
      </c>
      <c r="Y45" s="33"/>
      <c r="Z45" s="31">
        <v>0.41</v>
      </c>
      <c r="AA45" s="31">
        <v>0.11</v>
      </c>
      <c r="AB45" s="31">
        <v>0.71</v>
      </c>
      <c r="AC45" s="33">
        <v>0.376</v>
      </c>
      <c r="AD45" s="241">
        <f t="shared" si="30"/>
        <v>0.33601049008359285</v>
      </c>
      <c r="AE45" s="33"/>
      <c r="AF45" s="31">
        <v>5.27</v>
      </c>
      <c r="AG45" s="31">
        <v>4.17</v>
      </c>
      <c r="AH45" s="31">
        <v>6.37</v>
      </c>
      <c r="AI45" s="33">
        <v>0.107</v>
      </c>
      <c r="AJ45" s="241">
        <f t="shared" si="1"/>
        <v>4.3189641042452056</v>
      </c>
      <c r="AK45" s="33"/>
      <c r="AL45" s="31">
        <v>0.17</v>
      </c>
      <c r="AM45" s="31">
        <v>0</v>
      </c>
      <c r="AN45" s="31">
        <v>0.41</v>
      </c>
      <c r="AO45" s="33">
        <v>0.71799999999999997</v>
      </c>
      <c r="AP45" s="241">
        <f t="shared" si="2"/>
        <v>0.1393214227175873</v>
      </c>
      <c r="AQ45" s="33"/>
      <c r="AR45" s="31">
        <v>1.1399999999999999</v>
      </c>
      <c r="AS45" s="31">
        <v>0.32</v>
      </c>
      <c r="AT45" s="31">
        <v>1.97</v>
      </c>
      <c r="AU45" s="33">
        <v>0.36799999999999999</v>
      </c>
      <c r="AV45" s="251">
        <f t="shared" si="3"/>
        <v>0.93427306998852644</v>
      </c>
    </row>
    <row r="46" spans="1:48" ht="12" customHeight="1" x14ac:dyDescent="0.25">
      <c r="A46" s="410"/>
      <c r="B46" s="320" t="s">
        <v>111</v>
      </c>
      <c r="C46" s="34">
        <v>136.94</v>
      </c>
      <c r="D46" s="34">
        <v>132.31</v>
      </c>
      <c r="E46" s="34">
        <v>141.57</v>
      </c>
      <c r="F46" s="36">
        <v>1.7000000000000001E-2</v>
      </c>
      <c r="G46" s="35"/>
      <c r="H46" s="34">
        <v>13.03</v>
      </c>
      <c r="I46" s="34">
        <v>10.41</v>
      </c>
      <c r="J46" s="34">
        <v>15.65</v>
      </c>
      <c r="K46" s="36">
        <v>0.10299999999999999</v>
      </c>
      <c r="L46" s="242">
        <f t="shared" si="0"/>
        <v>9.5151161092449232</v>
      </c>
      <c r="M46" s="36"/>
      <c r="N46" s="34">
        <v>26.66</v>
      </c>
      <c r="O46" s="34">
        <v>24.18</v>
      </c>
      <c r="P46" s="34">
        <v>29.14</v>
      </c>
      <c r="Q46" s="36">
        <v>4.7E-2</v>
      </c>
      <c r="R46" s="242">
        <f t="shared" si="28"/>
        <v>19.468380312545641</v>
      </c>
      <c r="S46" s="36"/>
      <c r="T46" s="34">
        <v>47.56</v>
      </c>
      <c r="U46" s="34">
        <v>44.12</v>
      </c>
      <c r="V46" s="34">
        <v>51</v>
      </c>
      <c r="W46" s="36">
        <v>3.6999999999999998E-2</v>
      </c>
      <c r="X46" s="242">
        <f t="shared" si="29"/>
        <v>34.730538922155688</v>
      </c>
      <c r="Y46" s="36"/>
      <c r="Z46" s="34">
        <v>46.63</v>
      </c>
      <c r="AA46" s="34">
        <v>41.51</v>
      </c>
      <c r="AB46" s="34">
        <v>51.76</v>
      </c>
      <c r="AC46" s="36">
        <v>5.6000000000000001E-2</v>
      </c>
      <c r="AD46" s="242">
        <f t="shared" si="30"/>
        <v>34.051409376369214</v>
      </c>
      <c r="AE46" s="36"/>
      <c r="AF46" s="34">
        <v>2.38</v>
      </c>
      <c r="AG46" s="34">
        <v>1.47</v>
      </c>
      <c r="AH46" s="34">
        <v>3.28</v>
      </c>
      <c r="AI46" s="36">
        <v>0.19500000000000001</v>
      </c>
      <c r="AJ46" s="242">
        <f t="shared" si="1"/>
        <v>1.7379874397546371</v>
      </c>
      <c r="AK46" s="36"/>
      <c r="AL46" s="34">
        <v>0.26</v>
      </c>
      <c r="AM46" s="34">
        <v>0.03</v>
      </c>
      <c r="AN46" s="34">
        <v>0.49</v>
      </c>
      <c r="AO46" s="36">
        <v>0.45100000000000001</v>
      </c>
      <c r="AP46" s="242">
        <f t="shared" si="2"/>
        <v>0.18986417409084272</v>
      </c>
      <c r="AQ46" s="36"/>
      <c r="AR46" s="34">
        <v>0.42</v>
      </c>
      <c r="AS46" s="34">
        <v>0.12</v>
      </c>
      <c r="AT46" s="34">
        <v>0.72</v>
      </c>
      <c r="AU46" s="36">
        <v>0.36899999999999999</v>
      </c>
      <c r="AV46" s="252">
        <f t="shared" si="3"/>
        <v>0.30670366583905362</v>
      </c>
    </row>
    <row r="47" spans="1:48" ht="12" customHeight="1" x14ac:dyDescent="0.25">
      <c r="A47" s="405" t="s">
        <v>229</v>
      </c>
      <c r="B47" s="318" t="s">
        <v>200</v>
      </c>
      <c r="C47" s="27">
        <v>119.26</v>
      </c>
      <c r="D47" s="27">
        <v>112.77</v>
      </c>
      <c r="E47" s="27">
        <v>125.76</v>
      </c>
      <c r="F47" s="29">
        <v>2.8000000000000001E-2</v>
      </c>
      <c r="G47" s="28"/>
      <c r="H47" s="27">
        <v>25.3</v>
      </c>
      <c r="I47" s="27">
        <v>22.13</v>
      </c>
      <c r="J47" s="27">
        <v>28.47</v>
      </c>
      <c r="K47" s="29">
        <v>6.4000000000000001E-2</v>
      </c>
      <c r="L47" s="240">
        <f t="shared" si="0"/>
        <v>21.214153949354351</v>
      </c>
      <c r="M47" s="29"/>
      <c r="N47" s="27">
        <v>24.32</v>
      </c>
      <c r="O47" s="27">
        <v>21.57</v>
      </c>
      <c r="P47" s="27">
        <v>27.07</v>
      </c>
      <c r="Q47" s="29">
        <v>5.8000000000000003E-2</v>
      </c>
      <c r="R47" s="240">
        <f t="shared" si="28"/>
        <v>20.39241992285762</v>
      </c>
      <c r="S47" s="29"/>
      <c r="T47" s="27">
        <v>53.04</v>
      </c>
      <c r="U47" s="27">
        <v>49.07</v>
      </c>
      <c r="V47" s="27">
        <v>57.01</v>
      </c>
      <c r="W47" s="29">
        <v>3.7999999999999999E-2</v>
      </c>
      <c r="X47" s="240">
        <f t="shared" si="29"/>
        <v>44.474257923863824</v>
      </c>
      <c r="Y47" s="29"/>
      <c r="Z47" s="27">
        <v>9.81</v>
      </c>
      <c r="AA47" s="27">
        <v>7.15</v>
      </c>
      <c r="AB47" s="27">
        <v>12.47</v>
      </c>
      <c r="AC47" s="29">
        <v>0.13800000000000001</v>
      </c>
      <c r="AD47" s="240">
        <f t="shared" si="30"/>
        <v>8.2257253060539988</v>
      </c>
      <c r="AE47" s="29"/>
      <c r="AF47" s="27">
        <v>5.34</v>
      </c>
      <c r="AG47" s="27">
        <v>3.99</v>
      </c>
      <c r="AH47" s="27">
        <v>6.69</v>
      </c>
      <c r="AI47" s="29">
        <v>0.129</v>
      </c>
      <c r="AJ47" s="240">
        <f t="shared" si="1"/>
        <v>4.4776119402985071</v>
      </c>
      <c r="AK47" s="29"/>
      <c r="AL47" s="27">
        <v>0.63</v>
      </c>
      <c r="AM47" s="27">
        <v>0.22</v>
      </c>
      <c r="AN47" s="27">
        <v>1.04</v>
      </c>
      <c r="AO47" s="29">
        <v>0.33</v>
      </c>
      <c r="AP47" s="240">
        <f t="shared" si="2"/>
        <v>0.5282575884621834</v>
      </c>
      <c r="AQ47" s="29"/>
      <c r="AR47" s="27">
        <v>0.82</v>
      </c>
      <c r="AS47" s="27">
        <v>0.4</v>
      </c>
      <c r="AT47" s="27">
        <v>1.24</v>
      </c>
      <c r="AU47" s="29">
        <v>0.26200000000000001</v>
      </c>
      <c r="AV47" s="250">
        <f t="shared" si="3"/>
        <v>0.68757336910950861</v>
      </c>
    </row>
    <row r="48" spans="1:48" ht="12" customHeight="1" x14ac:dyDescent="0.25">
      <c r="A48" s="406"/>
      <c r="B48" s="315" t="s">
        <v>2</v>
      </c>
      <c r="C48" s="31">
        <v>71.83</v>
      </c>
      <c r="D48" s="31">
        <v>66.239999999999995</v>
      </c>
      <c r="E48" s="31">
        <v>77.42</v>
      </c>
      <c r="F48" s="33">
        <v>0.04</v>
      </c>
      <c r="G48" s="32"/>
      <c r="H48" s="31">
        <v>18.649999999999999</v>
      </c>
      <c r="I48" s="31">
        <v>15.78</v>
      </c>
      <c r="J48" s="31">
        <v>21.52</v>
      </c>
      <c r="K48" s="33">
        <v>7.8E-2</v>
      </c>
      <c r="L48" s="241">
        <f t="shared" si="0"/>
        <v>25.964081859947097</v>
      </c>
      <c r="M48" s="33"/>
      <c r="N48" s="31">
        <v>15.32</v>
      </c>
      <c r="O48" s="31">
        <v>13.07</v>
      </c>
      <c r="P48" s="31">
        <v>17.57</v>
      </c>
      <c r="Q48" s="33">
        <v>7.4999999999999997E-2</v>
      </c>
      <c r="R48" s="241">
        <f t="shared" si="28"/>
        <v>21.328135876374773</v>
      </c>
      <c r="S48" s="33"/>
      <c r="T48" s="31">
        <v>31.87</v>
      </c>
      <c r="U48" s="31">
        <v>28.58</v>
      </c>
      <c r="V48" s="31">
        <v>35.159999999999997</v>
      </c>
      <c r="W48" s="33">
        <v>5.2999999999999999E-2</v>
      </c>
      <c r="X48" s="241">
        <f t="shared" si="29"/>
        <v>44.368648197132124</v>
      </c>
      <c r="Y48" s="33"/>
      <c r="Z48" s="31">
        <v>0.41</v>
      </c>
      <c r="AA48" s="31">
        <v>0.08</v>
      </c>
      <c r="AB48" s="31">
        <v>0.73</v>
      </c>
      <c r="AC48" s="33">
        <v>0.40799999999999997</v>
      </c>
      <c r="AD48" s="241">
        <f t="shared" si="30"/>
        <v>0.57079214812752332</v>
      </c>
      <c r="AE48" s="33"/>
      <c r="AF48" s="31">
        <v>4.45</v>
      </c>
      <c r="AG48" s="31">
        <v>3.13</v>
      </c>
      <c r="AH48" s="31">
        <v>5.77</v>
      </c>
      <c r="AI48" s="33">
        <v>0.151</v>
      </c>
      <c r="AJ48" s="241">
        <f t="shared" si="1"/>
        <v>6.1951830711401925</v>
      </c>
      <c r="AK48" s="33"/>
      <c r="AL48" s="31">
        <v>0.46</v>
      </c>
      <c r="AM48" s="31">
        <v>7.0000000000000007E-2</v>
      </c>
      <c r="AN48" s="31">
        <v>0.84</v>
      </c>
      <c r="AO48" s="33">
        <v>0.43099999999999999</v>
      </c>
      <c r="AP48" s="241">
        <f t="shared" si="2"/>
        <v>0.6404009466796603</v>
      </c>
      <c r="AQ48" s="33"/>
      <c r="AR48" s="31">
        <v>0.67</v>
      </c>
      <c r="AS48" s="31">
        <v>0.27</v>
      </c>
      <c r="AT48" s="31">
        <v>1.08</v>
      </c>
      <c r="AU48" s="33">
        <v>0.30599999999999999</v>
      </c>
      <c r="AV48" s="251">
        <f t="shared" si="3"/>
        <v>0.93275790059863584</v>
      </c>
    </row>
    <row r="49" spans="1:48" ht="12" customHeight="1" x14ac:dyDescent="0.25">
      <c r="A49" s="407"/>
      <c r="B49" s="320" t="s">
        <v>111</v>
      </c>
      <c r="C49" s="34">
        <v>47.43</v>
      </c>
      <c r="D49" s="34">
        <v>44.67</v>
      </c>
      <c r="E49" s="34">
        <v>50.19</v>
      </c>
      <c r="F49" s="36">
        <v>0.03</v>
      </c>
      <c r="G49" s="35"/>
      <c r="H49" s="34">
        <v>6.65</v>
      </c>
      <c r="I49" s="34">
        <v>5.37</v>
      </c>
      <c r="J49" s="34">
        <v>7.94</v>
      </c>
      <c r="K49" s="36">
        <v>9.9000000000000005E-2</v>
      </c>
      <c r="L49" s="242">
        <f t="shared" si="0"/>
        <v>14.020662028252161</v>
      </c>
      <c r="M49" s="36"/>
      <c r="N49" s="34">
        <v>9</v>
      </c>
      <c r="O49" s="34">
        <v>7.47</v>
      </c>
      <c r="P49" s="34">
        <v>10.52</v>
      </c>
      <c r="Q49" s="36">
        <v>8.6999999999999994E-2</v>
      </c>
      <c r="R49" s="242">
        <f t="shared" si="28"/>
        <v>18.975332068311197</v>
      </c>
      <c r="S49" s="36"/>
      <c r="T49" s="34">
        <v>21.17</v>
      </c>
      <c r="U49" s="34">
        <v>19.190000000000001</v>
      </c>
      <c r="V49" s="34">
        <v>23.15</v>
      </c>
      <c r="W49" s="36">
        <v>4.8000000000000001E-2</v>
      </c>
      <c r="X49" s="242">
        <f t="shared" si="29"/>
        <v>44.63419776512756</v>
      </c>
      <c r="Y49" s="36"/>
      <c r="Z49" s="34">
        <v>9.4</v>
      </c>
      <c r="AA49" s="34">
        <v>6.9</v>
      </c>
      <c r="AB49" s="34">
        <v>11.9</v>
      </c>
      <c r="AC49" s="36">
        <v>0.13600000000000001</v>
      </c>
      <c r="AD49" s="242">
        <f t="shared" si="30"/>
        <v>19.818680160236138</v>
      </c>
      <c r="AE49" s="36"/>
      <c r="AF49" s="34">
        <v>0.89</v>
      </c>
      <c r="AG49" s="34">
        <v>0.51</v>
      </c>
      <c r="AH49" s="34">
        <v>1.26</v>
      </c>
      <c r="AI49" s="36">
        <v>0.215</v>
      </c>
      <c r="AJ49" s="242">
        <f t="shared" si="1"/>
        <v>1.8764495045329961</v>
      </c>
      <c r="AK49" s="36"/>
      <c r="AL49" s="34">
        <v>0.18</v>
      </c>
      <c r="AM49" s="34">
        <v>0.02</v>
      </c>
      <c r="AN49" s="34">
        <v>0.33</v>
      </c>
      <c r="AO49" s="36">
        <v>0.443</v>
      </c>
      <c r="AP49" s="242">
        <f t="shared" si="2"/>
        <v>0.37950664136622392</v>
      </c>
      <c r="AQ49" s="36"/>
      <c r="AR49" s="34">
        <v>0.15</v>
      </c>
      <c r="AS49" s="34">
        <v>0.02</v>
      </c>
      <c r="AT49" s="34">
        <v>0.28000000000000003</v>
      </c>
      <c r="AU49" s="36">
        <v>0.45</v>
      </c>
      <c r="AV49" s="252">
        <f t="shared" si="3"/>
        <v>0.31625553447185323</v>
      </c>
    </row>
    <row r="50" spans="1:48" ht="12" customHeight="1" x14ac:dyDescent="0.25">
      <c r="A50" s="408" t="s">
        <v>230</v>
      </c>
      <c r="B50" s="318" t="s">
        <v>200</v>
      </c>
      <c r="C50" s="27">
        <v>663.76</v>
      </c>
      <c r="D50" s="27">
        <v>642.92999999999995</v>
      </c>
      <c r="E50" s="27">
        <v>684.59</v>
      </c>
      <c r="F50" s="29">
        <v>1.6E-2</v>
      </c>
      <c r="G50" s="28"/>
      <c r="H50" s="27">
        <v>74.84</v>
      </c>
      <c r="I50" s="27">
        <v>63.84</v>
      </c>
      <c r="J50" s="27">
        <v>85.85</v>
      </c>
      <c r="K50" s="29">
        <v>7.4999999999999997E-2</v>
      </c>
      <c r="L50" s="240">
        <f t="shared" si="0"/>
        <v>11.275159696275763</v>
      </c>
      <c r="M50" s="29"/>
      <c r="N50" s="27">
        <v>141.82</v>
      </c>
      <c r="O50" s="27">
        <v>130.25</v>
      </c>
      <c r="P50" s="27">
        <v>153.38</v>
      </c>
      <c r="Q50" s="29">
        <v>4.2000000000000003E-2</v>
      </c>
      <c r="R50" s="240">
        <f t="shared" si="28"/>
        <v>21.366156442087501</v>
      </c>
      <c r="S50" s="29"/>
      <c r="T50" s="27">
        <v>369.62</v>
      </c>
      <c r="U50" s="27">
        <v>352.9</v>
      </c>
      <c r="V50" s="27">
        <v>386.33</v>
      </c>
      <c r="W50" s="29">
        <v>2.3E-2</v>
      </c>
      <c r="X50" s="240">
        <f t="shared" si="29"/>
        <v>55.685790044594427</v>
      </c>
      <c r="Y50" s="29"/>
      <c r="Z50" s="27">
        <v>52.99</v>
      </c>
      <c r="AA50" s="27">
        <v>40.54</v>
      </c>
      <c r="AB50" s="27">
        <v>65.44</v>
      </c>
      <c r="AC50" s="29">
        <v>0.12</v>
      </c>
      <c r="AD50" s="240">
        <f t="shared" si="30"/>
        <v>7.9833072194769192</v>
      </c>
      <c r="AE50" s="29"/>
      <c r="AF50" s="27">
        <v>20.22</v>
      </c>
      <c r="AG50" s="27">
        <v>15.72</v>
      </c>
      <c r="AH50" s="27">
        <v>24.71</v>
      </c>
      <c r="AI50" s="29">
        <v>0.113</v>
      </c>
      <c r="AJ50" s="240">
        <f t="shared" si="1"/>
        <v>3.0462817885982885</v>
      </c>
      <c r="AK50" s="29"/>
      <c r="AL50" s="27">
        <v>1.01</v>
      </c>
      <c r="AM50" s="27">
        <v>0.28000000000000003</v>
      </c>
      <c r="AN50" s="27">
        <v>1.74</v>
      </c>
      <c r="AO50" s="29">
        <v>0.36799999999999999</v>
      </c>
      <c r="AP50" s="240">
        <f t="shared" si="2"/>
        <v>0.15216343256598772</v>
      </c>
      <c r="AQ50" s="29"/>
      <c r="AR50" s="27">
        <v>3.27</v>
      </c>
      <c r="AS50" s="27">
        <v>1.42</v>
      </c>
      <c r="AT50" s="27">
        <v>5.12</v>
      </c>
      <c r="AU50" s="29">
        <v>0.28899999999999998</v>
      </c>
      <c r="AV50" s="250">
        <f t="shared" si="3"/>
        <v>0.49264794504037601</v>
      </c>
    </row>
    <row r="51" spans="1:48" ht="12" customHeight="1" x14ac:dyDescent="0.25">
      <c r="A51" s="409"/>
      <c r="B51" s="315" t="s">
        <v>2</v>
      </c>
      <c r="C51" s="31">
        <v>154.66</v>
      </c>
      <c r="D51" s="31">
        <v>143.96</v>
      </c>
      <c r="E51" s="31">
        <v>165.37</v>
      </c>
      <c r="F51" s="33">
        <v>3.5000000000000003E-2</v>
      </c>
      <c r="G51" s="32"/>
      <c r="H51" s="31">
        <v>19.12</v>
      </c>
      <c r="I51" s="31">
        <v>14.81</v>
      </c>
      <c r="J51" s="31">
        <v>23.43</v>
      </c>
      <c r="K51" s="33">
        <v>0.115</v>
      </c>
      <c r="L51" s="241">
        <f t="shared" si="0"/>
        <v>12.362601836286048</v>
      </c>
      <c r="M51" s="33"/>
      <c r="N51" s="31">
        <v>47.66</v>
      </c>
      <c r="O51" s="31">
        <v>42.01</v>
      </c>
      <c r="P51" s="31">
        <v>53.31</v>
      </c>
      <c r="Q51" s="33">
        <v>0.06</v>
      </c>
      <c r="R51" s="241">
        <f t="shared" si="28"/>
        <v>30.815983447562395</v>
      </c>
      <c r="S51" s="33"/>
      <c r="T51" s="31">
        <v>78.430000000000007</v>
      </c>
      <c r="U51" s="31">
        <v>71.430000000000007</v>
      </c>
      <c r="V51" s="31">
        <v>85.43</v>
      </c>
      <c r="W51" s="33">
        <v>4.5999999999999999E-2</v>
      </c>
      <c r="X51" s="241">
        <f t="shared" si="29"/>
        <v>50.711237553342826</v>
      </c>
      <c r="Y51" s="33"/>
      <c r="Z51" s="31">
        <v>0.2</v>
      </c>
      <c r="AA51" s="31">
        <v>0</v>
      </c>
      <c r="AB51" s="31">
        <v>0.6</v>
      </c>
      <c r="AC51" s="33">
        <v>0.997</v>
      </c>
      <c r="AD51" s="241">
        <f t="shared" si="30"/>
        <v>0.129315918789603</v>
      </c>
      <c r="AE51" s="33"/>
      <c r="AF51" s="31">
        <v>7.92</v>
      </c>
      <c r="AG51" s="31">
        <v>5.33</v>
      </c>
      <c r="AH51" s="31">
        <v>10.52</v>
      </c>
      <c r="AI51" s="33">
        <v>0.16700000000000001</v>
      </c>
      <c r="AJ51" s="241">
        <f t="shared" si="1"/>
        <v>5.1209103840682788</v>
      </c>
      <c r="AK51" s="33"/>
      <c r="AL51" s="31">
        <v>0.39</v>
      </c>
      <c r="AM51" s="31">
        <v>0.01</v>
      </c>
      <c r="AN51" s="31">
        <v>0.77</v>
      </c>
      <c r="AO51" s="33">
        <v>0.497</v>
      </c>
      <c r="AP51" s="241">
        <f t="shared" si="2"/>
        <v>0.25216604163972584</v>
      </c>
      <c r="AQ51" s="33"/>
      <c r="AR51" s="31">
        <v>0.93</v>
      </c>
      <c r="AS51" s="31">
        <v>0.16</v>
      </c>
      <c r="AT51" s="31">
        <v>1.7</v>
      </c>
      <c r="AU51" s="33">
        <v>0.42399999999999999</v>
      </c>
      <c r="AV51" s="251">
        <f t="shared" si="3"/>
        <v>0.60131902237165402</v>
      </c>
    </row>
    <row r="52" spans="1:48" ht="12" customHeight="1" x14ac:dyDescent="0.25">
      <c r="A52" s="410"/>
      <c r="B52" s="320" t="s">
        <v>111</v>
      </c>
      <c r="C52" s="34">
        <v>509.1</v>
      </c>
      <c r="D52" s="34">
        <v>492.55</v>
      </c>
      <c r="E52" s="34">
        <v>525.65</v>
      </c>
      <c r="F52" s="36">
        <v>1.7000000000000001E-2</v>
      </c>
      <c r="G52" s="35"/>
      <c r="H52" s="34">
        <v>55.72</v>
      </c>
      <c r="I52" s="34">
        <v>46.09</v>
      </c>
      <c r="J52" s="34">
        <v>65.349999999999994</v>
      </c>
      <c r="K52" s="36">
        <v>8.7999999999999995E-2</v>
      </c>
      <c r="L52" s="242">
        <f t="shared" si="0"/>
        <v>10.944804557061479</v>
      </c>
      <c r="M52" s="36"/>
      <c r="N52" s="34">
        <v>94.16</v>
      </c>
      <c r="O52" s="34">
        <v>84.48</v>
      </c>
      <c r="P52" s="34">
        <v>103.84</v>
      </c>
      <c r="Q52" s="36">
        <v>5.1999999999999998E-2</v>
      </c>
      <c r="R52" s="242">
        <f t="shared" si="28"/>
        <v>18.495384010999803</v>
      </c>
      <c r="S52" s="36"/>
      <c r="T52" s="34">
        <v>291.18</v>
      </c>
      <c r="U52" s="34">
        <v>277.12</v>
      </c>
      <c r="V52" s="34">
        <v>305.25</v>
      </c>
      <c r="W52" s="36">
        <v>2.5000000000000001E-2</v>
      </c>
      <c r="X52" s="242">
        <f t="shared" si="29"/>
        <v>57.195050088391277</v>
      </c>
      <c r="Y52" s="36"/>
      <c r="Z52" s="34">
        <v>52.79</v>
      </c>
      <c r="AA52" s="34">
        <v>42.38</v>
      </c>
      <c r="AB52" s="34">
        <v>63.2</v>
      </c>
      <c r="AC52" s="36">
        <v>0.10100000000000001</v>
      </c>
      <c r="AD52" s="242">
        <f t="shared" si="30"/>
        <v>10.369279120015714</v>
      </c>
      <c r="AE52" s="36"/>
      <c r="AF52" s="34">
        <v>12.29</v>
      </c>
      <c r="AG52" s="34">
        <v>8.81</v>
      </c>
      <c r="AH52" s="34">
        <v>15.77</v>
      </c>
      <c r="AI52" s="36">
        <v>0.14399999999999999</v>
      </c>
      <c r="AJ52" s="242">
        <f t="shared" si="1"/>
        <v>2.4140640345708109</v>
      </c>
      <c r="AK52" s="36"/>
      <c r="AL52" s="34">
        <v>0.62</v>
      </c>
      <c r="AM52" s="34">
        <v>0</v>
      </c>
      <c r="AN52" s="34">
        <v>1.25</v>
      </c>
      <c r="AO52" s="36">
        <v>0.51100000000000001</v>
      </c>
      <c r="AP52" s="242">
        <f t="shared" si="2"/>
        <v>0.12178353957965037</v>
      </c>
      <c r="AQ52" s="36"/>
      <c r="AR52" s="34">
        <v>2.34</v>
      </c>
      <c r="AS52" s="34">
        <v>0.65</v>
      </c>
      <c r="AT52" s="34">
        <v>4.03</v>
      </c>
      <c r="AU52" s="36">
        <v>0.36899999999999999</v>
      </c>
      <c r="AV52" s="252">
        <f t="shared" si="3"/>
        <v>0.45963464938126097</v>
      </c>
    </row>
    <row r="53" spans="1:48" ht="12" customHeight="1" x14ac:dyDescent="0.25">
      <c r="A53" s="405" t="s">
        <v>231</v>
      </c>
      <c r="B53" s="318" t="s">
        <v>200</v>
      </c>
      <c r="C53" s="27">
        <v>383.13</v>
      </c>
      <c r="D53" s="27">
        <v>364.58</v>
      </c>
      <c r="E53" s="27">
        <v>401.68</v>
      </c>
      <c r="F53" s="29">
        <v>2.5000000000000001E-2</v>
      </c>
      <c r="G53" s="28"/>
      <c r="H53" s="27">
        <v>75.34</v>
      </c>
      <c r="I53" s="27">
        <v>65.44</v>
      </c>
      <c r="J53" s="27">
        <v>85.23</v>
      </c>
      <c r="K53" s="29">
        <v>6.7000000000000004E-2</v>
      </c>
      <c r="L53" s="240">
        <f t="shared" si="0"/>
        <v>19.664343695351448</v>
      </c>
      <c r="M53" s="29"/>
      <c r="N53" s="27">
        <v>66.64</v>
      </c>
      <c r="O53" s="27">
        <v>60.08</v>
      </c>
      <c r="P53" s="27">
        <v>73.209999999999994</v>
      </c>
      <c r="Q53" s="29">
        <v>0.05</v>
      </c>
      <c r="R53" s="240">
        <f t="shared" si="28"/>
        <v>17.393573982721268</v>
      </c>
      <c r="S53" s="29"/>
      <c r="T53" s="27">
        <v>184.55</v>
      </c>
      <c r="U53" s="27">
        <v>172.72</v>
      </c>
      <c r="V53" s="27">
        <v>196.38</v>
      </c>
      <c r="W53" s="29">
        <v>3.3000000000000002E-2</v>
      </c>
      <c r="X53" s="240">
        <f t="shared" si="29"/>
        <v>48.169028789183834</v>
      </c>
      <c r="Y53" s="29"/>
      <c r="Z53" s="27">
        <v>22.42</v>
      </c>
      <c r="AA53" s="27">
        <v>18.02</v>
      </c>
      <c r="AB53" s="27">
        <v>26.81</v>
      </c>
      <c r="AC53" s="29">
        <v>0.1</v>
      </c>
      <c r="AD53" s="240">
        <f t="shared" si="30"/>
        <v>5.8517996502492631</v>
      </c>
      <c r="AE53" s="29"/>
      <c r="AF53" s="27">
        <v>30.68</v>
      </c>
      <c r="AG53" s="27">
        <v>26.35</v>
      </c>
      <c r="AH53" s="27">
        <v>35.01</v>
      </c>
      <c r="AI53" s="29">
        <v>7.1999999999999995E-2</v>
      </c>
      <c r="AJ53" s="240">
        <f t="shared" si="1"/>
        <v>8.0077258371832016</v>
      </c>
      <c r="AK53" s="29"/>
      <c r="AL53" s="27">
        <v>1.45</v>
      </c>
      <c r="AM53" s="27">
        <v>0.46</v>
      </c>
      <c r="AN53" s="27">
        <v>2.4500000000000002</v>
      </c>
      <c r="AO53" s="29">
        <v>0.35</v>
      </c>
      <c r="AP53" s="240">
        <f t="shared" si="2"/>
        <v>0.37846161877169626</v>
      </c>
      <c r="AQ53" s="29"/>
      <c r="AR53" s="27">
        <v>2.0499999999999998</v>
      </c>
      <c r="AS53" s="27">
        <v>1.06</v>
      </c>
      <c r="AT53" s="27">
        <v>3.04</v>
      </c>
      <c r="AU53" s="29">
        <v>0.246</v>
      </c>
      <c r="AV53" s="250">
        <f t="shared" si="3"/>
        <v>0.5350664265392947</v>
      </c>
    </row>
    <row r="54" spans="1:48" ht="12" customHeight="1" x14ac:dyDescent="0.25">
      <c r="A54" s="406"/>
      <c r="B54" s="315" t="s">
        <v>2</v>
      </c>
      <c r="C54" s="31">
        <v>242.8</v>
      </c>
      <c r="D54" s="31">
        <v>225.6</v>
      </c>
      <c r="E54" s="31">
        <v>260</v>
      </c>
      <c r="F54" s="33">
        <v>3.5999999999999997E-2</v>
      </c>
      <c r="G54" s="32"/>
      <c r="H54" s="31">
        <v>55.86</v>
      </c>
      <c r="I54" s="31">
        <v>46.73</v>
      </c>
      <c r="J54" s="31">
        <v>64.989999999999995</v>
      </c>
      <c r="K54" s="33">
        <v>8.3000000000000004E-2</v>
      </c>
      <c r="L54" s="241">
        <f t="shared" si="0"/>
        <v>23.006589785831959</v>
      </c>
      <c r="M54" s="33"/>
      <c r="N54" s="31">
        <v>47.38</v>
      </c>
      <c r="O54" s="31">
        <v>41.82</v>
      </c>
      <c r="P54" s="31">
        <v>52.93</v>
      </c>
      <c r="Q54" s="33">
        <v>0.06</v>
      </c>
      <c r="R54" s="241">
        <f t="shared" si="28"/>
        <v>19.514003294892916</v>
      </c>
      <c r="S54" s="33"/>
      <c r="T54" s="31">
        <v>111.85</v>
      </c>
      <c r="U54" s="31">
        <v>100.8</v>
      </c>
      <c r="V54" s="31">
        <v>122.89</v>
      </c>
      <c r="W54" s="33">
        <v>0.05</v>
      </c>
      <c r="X54" s="241">
        <f t="shared" si="29"/>
        <v>46.066721581548599</v>
      </c>
      <c r="Y54" s="33"/>
      <c r="Z54" s="31">
        <v>4.17</v>
      </c>
      <c r="AA54" s="31">
        <v>2.04</v>
      </c>
      <c r="AB54" s="31">
        <v>6.3</v>
      </c>
      <c r="AC54" s="33">
        <v>0.26</v>
      </c>
      <c r="AD54" s="241">
        <f t="shared" si="30"/>
        <v>1.7174629324546953</v>
      </c>
      <c r="AE54" s="33"/>
      <c r="AF54" s="31">
        <v>21.12</v>
      </c>
      <c r="AG54" s="31">
        <v>17.23</v>
      </c>
      <c r="AH54" s="31">
        <v>25.01</v>
      </c>
      <c r="AI54" s="33">
        <v>9.4E-2</v>
      </c>
      <c r="AJ54" s="241">
        <f t="shared" si="1"/>
        <v>8.6985172981878094</v>
      </c>
      <c r="AK54" s="33"/>
      <c r="AL54" s="31">
        <v>1.1499999999999999</v>
      </c>
      <c r="AM54" s="31">
        <v>0.23</v>
      </c>
      <c r="AN54" s="31">
        <v>2.0699999999999998</v>
      </c>
      <c r="AO54" s="33">
        <v>0.40899999999999997</v>
      </c>
      <c r="AP54" s="241">
        <f t="shared" si="2"/>
        <v>0.47364085667215811</v>
      </c>
      <c r="AQ54" s="33"/>
      <c r="AR54" s="31">
        <v>1.28</v>
      </c>
      <c r="AS54" s="31">
        <v>0.45</v>
      </c>
      <c r="AT54" s="31">
        <v>2.12</v>
      </c>
      <c r="AU54" s="33">
        <v>0.33200000000000002</v>
      </c>
      <c r="AV54" s="251">
        <f t="shared" si="3"/>
        <v>0.52718286655683688</v>
      </c>
    </row>
    <row r="55" spans="1:48" ht="12" customHeight="1" x14ac:dyDescent="0.25">
      <c r="A55" s="407"/>
      <c r="B55" s="320" t="s">
        <v>111</v>
      </c>
      <c r="C55" s="34">
        <v>140.33000000000001</v>
      </c>
      <c r="D55" s="34">
        <v>134.04</v>
      </c>
      <c r="E55" s="34">
        <v>146.62</v>
      </c>
      <c r="F55" s="36">
        <v>2.3E-2</v>
      </c>
      <c r="G55" s="35"/>
      <c r="H55" s="34">
        <v>19.48</v>
      </c>
      <c r="I55" s="34">
        <v>15.84</v>
      </c>
      <c r="J55" s="34">
        <v>23.12</v>
      </c>
      <c r="K55" s="36">
        <v>9.5000000000000001E-2</v>
      </c>
      <c r="L55" s="242">
        <f t="shared" si="0"/>
        <v>13.881564882776312</v>
      </c>
      <c r="M55" s="36"/>
      <c r="N55" s="34">
        <v>19.27</v>
      </c>
      <c r="O55" s="34">
        <v>16.86</v>
      </c>
      <c r="P55" s="34">
        <v>21.67</v>
      </c>
      <c r="Q55" s="36">
        <v>6.4000000000000001E-2</v>
      </c>
      <c r="R55" s="242">
        <f t="shared" si="28"/>
        <v>13.731917622746382</v>
      </c>
      <c r="S55" s="36"/>
      <c r="T55" s="34">
        <v>72.7</v>
      </c>
      <c r="U55" s="34">
        <v>68.03</v>
      </c>
      <c r="V55" s="34">
        <v>77.37</v>
      </c>
      <c r="W55" s="36">
        <v>3.3000000000000002E-2</v>
      </c>
      <c r="X55" s="242">
        <f t="shared" si="29"/>
        <v>51.806456210361283</v>
      </c>
      <c r="Y55" s="36"/>
      <c r="Z55" s="34">
        <v>18.25</v>
      </c>
      <c r="AA55" s="34">
        <v>14.39</v>
      </c>
      <c r="AB55" s="34">
        <v>22.11</v>
      </c>
      <c r="AC55" s="36">
        <v>0.108</v>
      </c>
      <c r="AD55" s="242">
        <f t="shared" si="30"/>
        <v>13.005059502601011</v>
      </c>
      <c r="AE55" s="36"/>
      <c r="AF55" s="34">
        <v>9.56</v>
      </c>
      <c r="AG55" s="34">
        <v>7.79</v>
      </c>
      <c r="AH55" s="34">
        <v>11.32</v>
      </c>
      <c r="AI55" s="36">
        <v>9.4E-2</v>
      </c>
      <c r="AJ55" s="242">
        <f t="shared" si="1"/>
        <v>6.8125133613625026</v>
      </c>
      <c r="AK55" s="36"/>
      <c r="AL55" s="34">
        <v>0.3</v>
      </c>
      <c r="AM55" s="34">
        <v>0.05</v>
      </c>
      <c r="AN55" s="34">
        <v>0.55000000000000004</v>
      </c>
      <c r="AO55" s="36">
        <v>0.41799999999999998</v>
      </c>
      <c r="AP55" s="242">
        <f t="shared" si="2"/>
        <v>0.21378180004275635</v>
      </c>
      <c r="AQ55" s="36"/>
      <c r="AR55" s="34">
        <v>0.77</v>
      </c>
      <c r="AS55" s="34">
        <v>0.23</v>
      </c>
      <c r="AT55" s="34">
        <v>1.31</v>
      </c>
      <c r="AU55" s="36">
        <v>0.35699999999999998</v>
      </c>
      <c r="AV55" s="252">
        <f t="shared" si="3"/>
        <v>0.54870662010974125</v>
      </c>
    </row>
    <row r="56" spans="1:48" ht="12" customHeight="1" x14ac:dyDescent="0.25">
      <c r="A56" s="408" t="s">
        <v>232</v>
      </c>
      <c r="B56" s="318" t="s">
        <v>200</v>
      </c>
      <c r="C56" s="27">
        <v>260.31</v>
      </c>
      <c r="D56" s="27">
        <v>251.15</v>
      </c>
      <c r="E56" s="27">
        <v>269.48</v>
      </c>
      <c r="F56" s="29">
        <v>1.7999999999999999E-2</v>
      </c>
      <c r="G56" s="28"/>
      <c r="H56" s="27">
        <v>46.09</v>
      </c>
      <c r="I56" s="27">
        <v>39.630000000000003</v>
      </c>
      <c r="J56" s="27">
        <v>52.55</v>
      </c>
      <c r="K56" s="29">
        <v>7.1999999999999995E-2</v>
      </c>
      <c r="L56" s="240">
        <f t="shared" si="0"/>
        <v>17.705812300718378</v>
      </c>
      <c r="M56" s="29"/>
      <c r="N56" s="27">
        <v>39.200000000000003</v>
      </c>
      <c r="O56" s="27">
        <v>32.93</v>
      </c>
      <c r="P56" s="27">
        <v>45.48</v>
      </c>
      <c r="Q56" s="29">
        <v>8.2000000000000003E-2</v>
      </c>
      <c r="R56" s="240">
        <f t="shared" si="28"/>
        <v>15.058968153355615</v>
      </c>
      <c r="S56" s="29"/>
      <c r="T56" s="27">
        <v>104.63</v>
      </c>
      <c r="U56" s="27">
        <v>98.48</v>
      </c>
      <c r="V56" s="27">
        <v>110.77</v>
      </c>
      <c r="W56" s="29">
        <v>0.03</v>
      </c>
      <c r="X56" s="240">
        <f t="shared" si="29"/>
        <v>40.194383619530562</v>
      </c>
      <c r="Y56" s="29"/>
      <c r="Z56" s="27">
        <v>60.95</v>
      </c>
      <c r="AA56" s="27">
        <v>53.32</v>
      </c>
      <c r="AB56" s="27">
        <v>68.59</v>
      </c>
      <c r="AC56" s="29">
        <v>6.4000000000000001E-2</v>
      </c>
      <c r="AD56" s="240">
        <f t="shared" si="30"/>
        <v>23.414390534362877</v>
      </c>
      <c r="AE56" s="29"/>
      <c r="AF56" s="27">
        <v>7.03</v>
      </c>
      <c r="AG56" s="27">
        <v>3.96</v>
      </c>
      <c r="AH56" s="27">
        <v>10.1</v>
      </c>
      <c r="AI56" s="29">
        <v>0.223</v>
      </c>
      <c r="AJ56" s="240">
        <f t="shared" si="1"/>
        <v>2.7006261764818871</v>
      </c>
      <c r="AK56" s="29"/>
      <c r="AL56" s="27">
        <v>1.07</v>
      </c>
      <c r="AM56" s="27">
        <v>0.51</v>
      </c>
      <c r="AN56" s="27">
        <v>1.63</v>
      </c>
      <c r="AO56" s="29">
        <v>0.26800000000000002</v>
      </c>
      <c r="AP56" s="240">
        <f t="shared" si="2"/>
        <v>0.41104836541047218</v>
      </c>
      <c r="AQ56" s="29"/>
      <c r="AR56" s="27">
        <v>1.34</v>
      </c>
      <c r="AS56" s="27">
        <v>0.65</v>
      </c>
      <c r="AT56" s="27">
        <v>2.0299999999999998</v>
      </c>
      <c r="AU56" s="29">
        <v>0.26400000000000001</v>
      </c>
      <c r="AV56" s="250">
        <f t="shared" si="3"/>
        <v>0.51477085014021751</v>
      </c>
    </row>
    <row r="57" spans="1:48" ht="12" customHeight="1" x14ac:dyDescent="0.25">
      <c r="A57" s="409"/>
      <c r="B57" s="315" t="s">
        <v>2</v>
      </c>
      <c r="C57" s="31">
        <v>84.08</v>
      </c>
      <c r="D57" s="31">
        <v>77.69</v>
      </c>
      <c r="E57" s="31">
        <v>90.48</v>
      </c>
      <c r="F57" s="33">
        <v>3.9E-2</v>
      </c>
      <c r="G57" s="32"/>
      <c r="H57" s="31">
        <v>22.04</v>
      </c>
      <c r="I57" s="31">
        <v>17.440000000000001</v>
      </c>
      <c r="J57" s="31">
        <v>26.64</v>
      </c>
      <c r="K57" s="33">
        <v>0.106</v>
      </c>
      <c r="L57" s="241">
        <f t="shared" si="0"/>
        <v>26.21313035204567</v>
      </c>
      <c r="M57" s="33"/>
      <c r="N57" s="31">
        <v>12.16</v>
      </c>
      <c r="O57" s="31">
        <v>10.18</v>
      </c>
      <c r="P57" s="31">
        <v>14.15</v>
      </c>
      <c r="Q57" s="33">
        <v>8.3000000000000004E-2</v>
      </c>
      <c r="R57" s="241">
        <f t="shared" si="28"/>
        <v>14.462416745956233</v>
      </c>
      <c r="S57" s="33"/>
      <c r="T57" s="31">
        <v>41.24</v>
      </c>
      <c r="U57" s="31">
        <v>37.590000000000003</v>
      </c>
      <c r="V57" s="31">
        <v>44.89</v>
      </c>
      <c r="W57" s="33">
        <v>4.4999999999999998E-2</v>
      </c>
      <c r="X57" s="241">
        <f t="shared" si="29"/>
        <v>49.048525214081828</v>
      </c>
      <c r="Y57" s="33"/>
      <c r="Z57" s="31">
        <v>3.81</v>
      </c>
      <c r="AA57" s="31">
        <v>2.7</v>
      </c>
      <c r="AB57" s="31">
        <v>4.91</v>
      </c>
      <c r="AC57" s="33">
        <v>0.14799999999999999</v>
      </c>
      <c r="AD57" s="241">
        <f t="shared" si="30"/>
        <v>4.5313986679353002</v>
      </c>
      <c r="AE57" s="33"/>
      <c r="AF57" s="31">
        <v>2.91</v>
      </c>
      <c r="AG57" s="31">
        <v>1.7</v>
      </c>
      <c r="AH57" s="31">
        <v>4.12</v>
      </c>
      <c r="AI57" s="33">
        <v>0.21299999999999999</v>
      </c>
      <c r="AJ57" s="241">
        <f t="shared" si="1"/>
        <v>3.4609895337773553</v>
      </c>
      <c r="AK57" s="33"/>
      <c r="AL57" s="31">
        <v>0.77</v>
      </c>
      <c r="AM57" s="31">
        <v>0.3</v>
      </c>
      <c r="AN57" s="31">
        <v>1.24</v>
      </c>
      <c r="AO57" s="33">
        <v>0.313</v>
      </c>
      <c r="AP57" s="241">
        <f t="shared" si="2"/>
        <v>0.91579448144624176</v>
      </c>
      <c r="AQ57" s="33"/>
      <c r="AR57" s="31">
        <v>1.1599999999999999</v>
      </c>
      <c r="AS57" s="31">
        <v>0.49</v>
      </c>
      <c r="AT57" s="31">
        <v>1.83</v>
      </c>
      <c r="AU57" s="33">
        <v>0.29499999999999998</v>
      </c>
      <c r="AV57" s="251">
        <f t="shared" si="3"/>
        <v>1.379638439581351</v>
      </c>
    </row>
    <row r="58" spans="1:48" ht="12" customHeight="1" x14ac:dyDescent="0.25">
      <c r="A58" s="409"/>
      <c r="B58" s="320" t="s">
        <v>111</v>
      </c>
      <c r="C58" s="34">
        <v>176.23</v>
      </c>
      <c r="D58" s="34">
        <v>169.79</v>
      </c>
      <c r="E58" s="34">
        <v>182.67</v>
      </c>
      <c r="F58" s="36">
        <v>1.9E-2</v>
      </c>
      <c r="G58" s="35"/>
      <c r="H58" s="34">
        <v>24.05</v>
      </c>
      <c r="I58" s="34">
        <v>19.64</v>
      </c>
      <c r="J58" s="34">
        <v>28.46</v>
      </c>
      <c r="K58" s="36">
        <v>9.4E-2</v>
      </c>
      <c r="L58" s="242">
        <f t="shared" si="0"/>
        <v>13.646938659706068</v>
      </c>
      <c r="M58" s="36"/>
      <c r="N58" s="34">
        <v>27.04</v>
      </c>
      <c r="O58" s="34">
        <v>20.96</v>
      </c>
      <c r="P58" s="34">
        <v>33.119999999999997</v>
      </c>
      <c r="Q58" s="36">
        <v>0.115</v>
      </c>
      <c r="R58" s="242">
        <f t="shared" si="28"/>
        <v>15.343585087669522</v>
      </c>
      <c r="S58" s="36"/>
      <c r="T58" s="34">
        <v>63.38</v>
      </c>
      <c r="U58" s="34">
        <v>58.59</v>
      </c>
      <c r="V58" s="34">
        <v>68.17</v>
      </c>
      <c r="W58" s="36">
        <v>3.9E-2</v>
      </c>
      <c r="X58" s="242">
        <f t="shared" si="29"/>
        <v>35.964364750610002</v>
      </c>
      <c r="Y58" s="36"/>
      <c r="Z58" s="34">
        <v>57.15</v>
      </c>
      <c r="AA58" s="34">
        <v>50.09</v>
      </c>
      <c r="AB58" s="34">
        <v>64.209999999999994</v>
      </c>
      <c r="AC58" s="36">
        <v>6.3E-2</v>
      </c>
      <c r="AD58" s="242">
        <f t="shared" si="30"/>
        <v>32.429211825455376</v>
      </c>
      <c r="AE58" s="36"/>
      <c r="AF58" s="34">
        <v>4.12</v>
      </c>
      <c r="AG58" s="34">
        <v>1.33</v>
      </c>
      <c r="AH58" s="34">
        <v>6.91</v>
      </c>
      <c r="AI58" s="36">
        <v>0.34499999999999997</v>
      </c>
      <c r="AJ58" s="242">
        <f t="shared" si="1"/>
        <v>2.3378539408727232</v>
      </c>
      <c r="AK58" s="36"/>
      <c r="AL58" s="34">
        <v>0.3</v>
      </c>
      <c r="AM58" s="34">
        <v>0</v>
      </c>
      <c r="AN58" s="34">
        <v>0.62</v>
      </c>
      <c r="AO58" s="36">
        <v>0.54400000000000004</v>
      </c>
      <c r="AP58" s="242">
        <f t="shared" si="2"/>
        <v>0.17023208307325655</v>
      </c>
      <c r="AQ58" s="36"/>
      <c r="AR58" s="34">
        <v>0.18</v>
      </c>
      <c r="AS58" s="34">
        <v>0</v>
      </c>
      <c r="AT58" s="34">
        <v>0.37</v>
      </c>
      <c r="AU58" s="36">
        <v>0.52500000000000002</v>
      </c>
      <c r="AV58" s="252">
        <f t="shared" si="3"/>
        <v>0.10213924984395394</v>
      </c>
    </row>
    <row r="59" spans="1:48" ht="12" customHeight="1" x14ac:dyDescent="0.25">
      <c r="A59" s="405" t="s">
        <v>233</v>
      </c>
      <c r="B59" s="318" t="s">
        <v>200</v>
      </c>
      <c r="C59" s="27">
        <v>810.61</v>
      </c>
      <c r="D59" s="27">
        <v>781.47</v>
      </c>
      <c r="E59" s="27">
        <v>839.75</v>
      </c>
      <c r="F59" s="29">
        <v>1.7999999999999999E-2</v>
      </c>
      <c r="G59" s="28"/>
      <c r="H59" s="27">
        <v>122.1</v>
      </c>
      <c r="I59" s="27">
        <v>106.06</v>
      </c>
      <c r="J59" s="27">
        <v>138.13</v>
      </c>
      <c r="K59" s="29">
        <v>6.7000000000000004E-2</v>
      </c>
      <c r="L59" s="240">
        <f t="shared" si="0"/>
        <v>15.062730536262814</v>
      </c>
      <c r="M59" s="29"/>
      <c r="N59" s="27">
        <v>175.52</v>
      </c>
      <c r="O59" s="27">
        <v>160.91</v>
      </c>
      <c r="P59" s="27">
        <v>190.13</v>
      </c>
      <c r="Q59" s="29">
        <v>4.2000000000000003E-2</v>
      </c>
      <c r="R59" s="240">
        <f t="shared" si="28"/>
        <v>21.652829350735868</v>
      </c>
      <c r="S59" s="29"/>
      <c r="T59" s="27">
        <v>442.89</v>
      </c>
      <c r="U59" s="27">
        <v>420.72</v>
      </c>
      <c r="V59" s="27">
        <v>465.05</v>
      </c>
      <c r="W59" s="29">
        <v>2.5999999999999999E-2</v>
      </c>
      <c r="X59" s="240">
        <f t="shared" si="29"/>
        <v>54.636631672444203</v>
      </c>
      <c r="Y59" s="29"/>
      <c r="Z59" s="27">
        <v>39.49</v>
      </c>
      <c r="AA59" s="27">
        <v>28.07</v>
      </c>
      <c r="AB59" s="27">
        <v>50.91</v>
      </c>
      <c r="AC59" s="29">
        <v>0.14799999999999999</v>
      </c>
      <c r="AD59" s="240">
        <f t="shared" si="30"/>
        <v>4.871639876142658</v>
      </c>
      <c r="AE59" s="29"/>
      <c r="AF59" s="27">
        <v>24.79</v>
      </c>
      <c r="AG59" s="27">
        <v>20.03</v>
      </c>
      <c r="AH59" s="27">
        <v>29.56</v>
      </c>
      <c r="AI59" s="29">
        <v>9.8000000000000004E-2</v>
      </c>
      <c r="AJ59" s="240">
        <f t="shared" si="1"/>
        <v>3.0581907452412382</v>
      </c>
      <c r="AK59" s="29"/>
      <c r="AL59" s="27">
        <v>1.88</v>
      </c>
      <c r="AM59" s="27">
        <v>0.55000000000000004</v>
      </c>
      <c r="AN59" s="27">
        <v>3.21</v>
      </c>
      <c r="AO59" s="29">
        <v>0.36</v>
      </c>
      <c r="AP59" s="240">
        <f t="shared" si="2"/>
        <v>0.23192410653705234</v>
      </c>
      <c r="AQ59" s="29"/>
      <c r="AR59" s="27">
        <v>3.94</v>
      </c>
      <c r="AS59" s="27">
        <v>2.12</v>
      </c>
      <c r="AT59" s="27">
        <v>5.76</v>
      </c>
      <c r="AU59" s="29">
        <v>0.23499999999999999</v>
      </c>
      <c r="AV59" s="250">
        <f t="shared" si="3"/>
        <v>0.48605371263616287</v>
      </c>
    </row>
    <row r="60" spans="1:48" ht="12" customHeight="1" x14ac:dyDescent="0.25">
      <c r="A60" s="406"/>
      <c r="B60" s="315" t="s">
        <v>2</v>
      </c>
      <c r="C60" s="31">
        <v>314.97000000000003</v>
      </c>
      <c r="D60" s="31">
        <v>291.77</v>
      </c>
      <c r="E60" s="31">
        <v>338.16</v>
      </c>
      <c r="F60" s="33">
        <v>3.7999999999999999E-2</v>
      </c>
      <c r="G60" s="32"/>
      <c r="H60" s="31">
        <v>42.93</v>
      </c>
      <c r="I60" s="31">
        <v>34.6</v>
      </c>
      <c r="J60" s="31">
        <v>51.25</v>
      </c>
      <c r="K60" s="33">
        <v>9.9000000000000005E-2</v>
      </c>
      <c r="L60" s="241">
        <f t="shared" si="0"/>
        <v>13.629869511382035</v>
      </c>
      <c r="M60" s="33"/>
      <c r="N60" s="31">
        <v>68.02</v>
      </c>
      <c r="O60" s="31">
        <v>57.92</v>
      </c>
      <c r="P60" s="31">
        <v>78.11</v>
      </c>
      <c r="Q60" s="33">
        <v>7.5999999999999998E-2</v>
      </c>
      <c r="R60" s="241">
        <f t="shared" si="28"/>
        <v>21.595707527701048</v>
      </c>
      <c r="S60" s="33"/>
      <c r="T60" s="31">
        <v>184.63</v>
      </c>
      <c r="U60" s="31">
        <v>168.9</v>
      </c>
      <c r="V60" s="31">
        <v>200.35</v>
      </c>
      <c r="W60" s="33">
        <v>4.2999999999999997E-2</v>
      </c>
      <c r="X60" s="241">
        <f t="shared" si="29"/>
        <v>58.618281106137083</v>
      </c>
      <c r="Y60" s="33"/>
      <c r="Z60" s="31">
        <v>1.91</v>
      </c>
      <c r="AA60" s="31">
        <v>0</v>
      </c>
      <c r="AB60" s="31">
        <v>4.4000000000000004</v>
      </c>
      <c r="AC60" s="33">
        <v>0.66700000000000004</v>
      </c>
      <c r="AD60" s="241">
        <f t="shared" si="30"/>
        <v>0.60640695939295797</v>
      </c>
      <c r="AE60" s="33"/>
      <c r="AF60" s="31">
        <v>13.99</v>
      </c>
      <c r="AG60" s="31">
        <v>10.26</v>
      </c>
      <c r="AH60" s="31">
        <v>17.71</v>
      </c>
      <c r="AI60" s="33">
        <v>0.13600000000000001</v>
      </c>
      <c r="AJ60" s="241">
        <f t="shared" si="1"/>
        <v>4.4416928596374259</v>
      </c>
      <c r="AK60" s="33"/>
      <c r="AL60" s="31">
        <v>1.08</v>
      </c>
      <c r="AM60" s="31">
        <v>0.14000000000000001</v>
      </c>
      <c r="AN60" s="31">
        <v>2.0299999999999998</v>
      </c>
      <c r="AO60" s="33">
        <v>0.44600000000000001</v>
      </c>
      <c r="AP60" s="241">
        <f t="shared" si="2"/>
        <v>0.34288979902847888</v>
      </c>
      <c r="AQ60" s="33"/>
      <c r="AR60" s="31">
        <v>2.42</v>
      </c>
      <c r="AS60" s="31">
        <v>1.07</v>
      </c>
      <c r="AT60" s="31">
        <v>3.77</v>
      </c>
      <c r="AU60" s="33">
        <v>0.28499999999999998</v>
      </c>
      <c r="AV60" s="251">
        <f t="shared" si="3"/>
        <v>0.76832714226751742</v>
      </c>
    </row>
    <row r="61" spans="1:48" ht="12" customHeight="1" x14ac:dyDescent="0.25">
      <c r="A61" s="407"/>
      <c r="B61" s="320" t="s">
        <v>111</v>
      </c>
      <c r="C61" s="34">
        <v>495.64</v>
      </c>
      <c r="D61" s="34">
        <v>477.39</v>
      </c>
      <c r="E61" s="34">
        <v>513.9</v>
      </c>
      <c r="F61" s="36">
        <v>1.9E-2</v>
      </c>
      <c r="G61" s="35"/>
      <c r="H61" s="34">
        <v>79.17</v>
      </c>
      <c r="I61" s="34">
        <v>66.569999999999993</v>
      </c>
      <c r="J61" s="34">
        <v>91.77</v>
      </c>
      <c r="K61" s="36">
        <v>8.1000000000000003E-2</v>
      </c>
      <c r="L61" s="242">
        <f t="shared" si="0"/>
        <v>15.973287063191027</v>
      </c>
      <c r="M61" s="36"/>
      <c r="N61" s="34">
        <v>107.5</v>
      </c>
      <c r="O61" s="34">
        <v>97.07</v>
      </c>
      <c r="P61" s="34">
        <v>117.93</v>
      </c>
      <c r="Q61" s="36">
        <v>0.05</v>
      </c>
      <c r="R61" s="242">
        <f t="shared" si="28"/>
        <v>21.689129206682271</v>
      </c>
      <c r="S61" s="36"/>
      <c r="T61" s="34">
        <v>258.26</v>
      </c>
      <c r="U61" s="34">
        <v>242.98</v>
      </c>
      <c r="V61" s="34">
        <v>273.55</v>
      </c>
      <c r="W61" s="36">
        <v>0.03</v>
      </c>
      <c r="X61" s="242">
        <f t="shared" si="29"/>
        <v>52.106367524816399</v>
      </c>
      <c r="Y61" s="36"/>
      <c r="Z61" s="34">
        <v>37.58</v>
      </c>
      <c r="AA61" s="34">
        <v>27.88</v>
      </c>
      <c r="AB61" s="34">
        <v>47.29</v>
      </c>
      <c r="AC61" s="36">
        <v>0.13200000000000001</v>
      </c>
      <c r="AD61" s="242">
        <f t="shared" si="30"/>
        <v>7.5821160519732063</v>
      </c>
      <c r="AE61" s="36"/>
      <c r="AF61" s="34">
        <v>10.81</v>
      </c>
      <c r="AG61" s="34">
        <v>7.87</v>
      </c>
      <c r="AH61" s="34">
        <v>13.75</v>
      </c>
      <c r="AI61" s="36">
        <v>0.13900000000000001</v>
      </c>
      <c r="AJ61" s="242">
        <f t="shared" si="1"/>
        <v>2.1810184811556779</v>
      </c>
      <c r="AK61" s="36"/>
      <c r="AL61" s="34">
        <v>0.8</v>
      </c>
      <c r="AM61" s="34">
        <v>0</v>
      </c>
      <c r="AN61" s="34">
        <v>1.8</v>
      </c>
      <c r="AO61" s="36">
        <v>0.64</v>
      </c>
      <c r="AP61" s="242">
        <f t="shared" si="2"/>
        <v>0.16140747316600759</v>
      </c>
      <c r="AQ61" s="36"/>
      <c r="AR61" s="34">
        <v>1.52</v>
      </c>
      <c r="AS61" s="34">
        <v>0.3</v>
      </c>
      <c r="AT61" s="34">
        <v>2.75</v>
      </c>
      <c r="AU61" s="36">
        <v>0.41099999999999998</v>
      </c>
      <c r="AV61" s="252">
        <f t="shared" si="3"/>
        <v>0.30667419901541443</v>
      </c>
    </row>
    <row r="62" spans="1:48" ht="12" customHeight="1" x14ac:dyDescent="0.25">
      <c r="A62" s="408" t="s">
        <v>234</v>
      </c>
      <c r="B62" s="318" t="s">
        <v>200</v>
      </c>
      <c r="C62" s="27">
        <v>923.74</v>
      </c>
      <c r="D62" s="27">
        <v>884.74</v>
      </c>
      <c r="E62" s="27">
        <v>962.74</v>
      </c>
      <c r="F62" s="29">
        <v>2.1999999999999999E-2</v>
      </c>
      <c r="G62" s="28"/>
      <c r="H62" s="27">
        <v>148.05000000000001</v>
      </c>
      <c r="I62" s="27">
        <v>128.25</v>
      </c>
      <c r="J62" s="27">
        <v>167.86</v>
      </c>
      <c r="K62" s="29">
        <v>6.8000000000000005E-2</v>
      </c>
      <c r="L62" s="240">
        <f t="shared" si="0"/>
        <v>16.027237101348867</v>
      </c>
      <c r="M62" s="29"/>
      <c r="N62" s="27">
        <v>261.87</v>
      </c>
      <c r="O62" s="27">
        <v>242.37</v>
      </c>
      <c r="P62" s="27">
        <v>281.37</v>
      </c>
      <c r="Q62" s="29">
        <v>3.7999999999999999E-2</v>
      </c>
      <c r="R62" s="240">
        <f t="shared" si="28"/>
        <v>28.348886050187282</v>
      </c>
      <c r="S62" s="29"/>
      <c r="T62" s="27">
        <v>391.14</v>
      </c>
      <c r="U62" s="27">
        <v>365.03</v>
      </c>
      <c r="V62" s="27">
        <v>417.25</v>
      </c>
      <c r="W62" s="29">
        <v>3.4000000000000002E-2</v>
      </c>
      <c r="X62" s="240">
        <f t="shared" si="29"/>
        <v>42.343083551648732</v>
      </c>
      <c r="Y62" s="29"/>
      <c r="Z62" s="27">
        <v>33.369999999999997</v>
      </c>
      <c r="AA62" s="27">
        <v>24.5</v>
      </c>
      <c r="AB62" s="27">
        <v>42.25</v>
      </c>
      <c r="AC62" s="29">
        <v>0.13600000000000001</v>
      </c>
      <c r="AD62" s="240">
        <f t="shared" si="30"/>
        <v>3.6124883625262521</v>
      </c>
      <c r="AE62" s="29"/>
      <c r="AF62" s="27">
        <v>66.23</v>
      </c>
      <c r="AG62" s="27">
        <v>54.79</v>
      </c>
      <c r="AH62" s="27">
        <v>77.66</v>
      </c>
      <c r="AI62" s="29">
        <v>8.7999999999999995E-2</v>
      </c>
      <c r="AJ62" s="240">
        <f t="shared" si="1"/>
        <v>7.1697663844804822</v>
      </c>
      <c r="AK62" s="29"/>
      <c r="AL62" s="27">
        <v>12.18</v>
      </c>
      <c r="AM62" s="27">
        <v>7.63</v>
      </c>
      <c r="AN62" s="27">
        <v>16.72</v>
      </c>
      <c r="AO62" s="29">
        <v>0.19</v>
      </c>
      <c r="AP62" s="240">
        <f t="shared" si="2"/>
        <v>1.3185528395435944</v>
      </c>
      <c r="AQ62" s="29"/>
      <c r="AR62" s="27">
        <v>10.9</v>
      </c>
      <c r="AS62" s="27">
        <v>6.32</v>
      </c>
      <c r="AT62" s="27">
        <v>15.49</v>
      </c>
      <c r="AU62" s="29">
        <v>0.214</v>
      </c>
      <c r="AV62" s="250">
        <f t="shared" si="3"/>
        <v>1.1799857102647933</v>
      </c>
    </row>
    <row r="63" spans="1:48" ht="12" customHeight="1" x14ac:dyDescent="0.25">
      <c r="A63" s="409"/>
      <c r="B63" s="315" t="s">
        <v>2</v>
      </c>
      <c r="C63" s="31">
        <v>460.5</v>
      </c>
      <c r="D63" s="31">
        <v>428.31</v>
      </c>
      <c r="E63" s="31">
        <v>492.69</v>
      </c>
      <c r="F63" s="33">
        <v>3.5999999999999997E-2</v>
      </c>
      <c r="G63" s="32"/>
      <c r="H63" s="31">
        <v>69.599999999999994</v>
      </c>
      <c r="I63" s="31">
        <v>53.1</v>
      </c>
      <c r="J63" s="31">
        <v>86.09</v>
      </c>
      <c r="K63" s="33">
        <v>0.121</v>
      </c>
      <c r="L63" s="241">
        <f t="shared" si="0"/>
        <v>15.11400651465798</v>
      </c>
      <c r="M63" s="33"/>
      <c r="N63" s="31">
        <v>132.59</v>
      </c>
      <c r="O63" s="31">
        <v>118.99</v>
      </c>
      <c r="P63" s="31">
        <v>146.19</v>
      </c>
      <c r="Q63" s="33">
        <v>5.1999999999999998E-2</v>
      </c>
      <c r="R63" s="241">
        <f t="shared" si="28"/>
        <v>28.792616720955483</v>
      </c>
      <c r="S63" s="33"/>
      <c r="T63" s="31">
        <v>198.42</v>
      </c>
      <c r="U63" s="31">
        <v>178.71</v>
      </c>
      <c r="V63" s="31">
        <v>218.13</v>
      </c>
      <c r="W63" s="33">
        <v>5.0999999999999997E-2</v>
      </c>
      <c r="X63" s="241">
        <f t="shared" si="29"/>
        <v>43.087947882736152</v>
      </c>
      <c r="Y63" s="33"/>
      <c r="Z63" s="31">
        <v>1.9</v>
      </c>
      <c r="AA63" s="31">
        <v>0</v>
      </c>
      <c r="AB63" s="31">
        <v>4.41</v>
      </c>
      <c r="AC63" s="33">
        <v>0.67500000000000004</v>
      </c>
      <c r="AD63" s="241">
        <f t="shared" si="30"/>
        <v>0.41259500542888161</v>
      </c>
      <c r="AE63" s="33"/>
      <c r="AF63" s="31">
        <v>42.33</v>
      </c>
      <c r="AG63" s="31">
        <v>32.869999999999997</v>
      </c>
      <c r="AH63" s="31">
        <v>51.78</v>
      </c>
      <c r="AI63" s="33">
        <v>0.114</v>
      </c>
      <c r="AJ63" s="241">
        <f t="shared" si="1"/>
        <v>9.1921824104234524</v>
      </c>
      <c r="AK63" s="33"/>
      <c r="AL63" s="31">
        <v>8.8800000000000008</v>
      </c>
      <c r="AM63" s="31">
        <v>5.08</v>
      </c>
      <c r="AN63" s="31">
        <v>12.67</v>
      </c>
      <c r="AO63" s="33">
        <v>0.218</v>
      </c>
      <c r="AP63" s="241">
        <f t="shared" si="2"/>
        <v>1.9283387622149837</v>
      </c>
      <c r="AQ63" s="33"/>
      <c r="AR63" s="31">
        <v>6.8</v>
      </c>
      <c r="AS63" s="31">
        <v>2.7</v>
      </c>
      <c r="AT63" s="31">
        <v>10.9</v>
      </c>
      <c r="AU63" s="33">
        <v>0.308</v>
      </c>
      <c r="AV63" s="251">
        <f t="shared" si="3"/>
        <v>1.4766558089033659</v>
      </c>
    </row>
    <row r="64" spans="1:48" ht="12" customHeight="1" x14ac:dyDescent="0.25">
      <c r="A64" s="409"/>
      <c r="B64" s="320" t="s">
        <v>111</v>
      </c>
      <c r="C64" s="34">
        <v>463.23</v>
      </c>
      <c r="D64" s="34">
        <v>444.83</v>
      </c>
      <c r="E64" s="34">
        <v>481.64</v>
      </c>
      <c r="F64" s="36">
        <v>0.02</v>
      </c>
      <c r="G64" s="35"/>
      <c r="H64" s="34">
        <v>78.45</v>
      </c>
      <c r="I64" s="34">
        <v>67.39</v>
      </c>
      <c r="J64" s="34">
        <v>89.51</v>
      </c>
      <c r="K64" s="36">
        <v>7.1999999999999995E-2</v>
      </c>
      <c r="L64" s="242">
        <f t="shared" si="0"/>
        <v>16.935431643028302</v>
      </c>
      <c r="M64" s="36"/>
      <c r="N64" s="34">
        <v>129.28</v>
      </c>
      <c r="O64" s="34">
        <v>116.42</v>
      </c>
      <c r="P64" s="34">
        <v>142.13999999999999</v>
      </c>
      <c r="Q64" s="36">
        <v>5.0999999999999997E-2</v>
      </c>
      <c r="R64" s="242">
        <f t="shared" si="28"/>
        <v>27.908382445005721</v>
      </c>
      <c r="S64" s="36"/>
      <c r="T64" s="34">
        <v>192.72</v>
      </c>
      <c r="U64" s="34">
        <v>176.94</v>
      </c>
      <c r="V64" s="34">
        <v>208.5</v>
      </c>
      <c r="W64" s="36">
        <v>4.2000000000000003E-2</v>
      </c>
      <c r="X64" s="242">
        <f t="shared" si="29"/>
        <v>41.603523087882913</v>
      </c>
      <c r="Y64" s="36"/>
      <c r="Z64" s="34">
        <v>31.47</v>
      </c>
      <c r="AA64" s="34">
        <v>23.02</v>
      </c>
      <c r="AB64" s="34">
        <v>39.93</v>
      </c>
      <c r="AC64" s="36">
        <v>0.13700000000000001</v>
      </c>
      <c r="AD64" s="242">
        <f t="shared" si="30"/>
        <v>6.7936014506832452</v>
      </c>
      <c r="AE64" s="36"/>
      <c r="AF64" s="34">
        <v>23.9</v>
      </c>
      <c r="AG64" s="34">
        <v>18.2</v>
      </c>
      <c r="AH64" s="34">
        <v>29.6</v>
      </c>
      <c r="AI64" s="36">
        <v>0.122</v>
      </c>
      <c r="AJ64" s="242">
        <f t="shared" si="1"/>
        <v>5.1594240442112982</v>
      </c>
      <c r="AK64" s="36"/>
      <c r="AL64" s="34">
        <v>3.3</v>
      </c>
      <c r="AM64" s="34">
        <v>1</v>
      </c>
      <c r="AN64" s="34">
        <v>5.6</v>
      </c>
      <c r="AO64" s="36">
        <v>0.35499999999999998</v>
      </c>
      <c r="AP64" s="242">
        <f t="shared" si="2"/>
        <v>0.71238909397059769</v>
      </c>
      <c r="AQ64" s="36"/>
      <c r="AR64" s="34">
        <v>4.1100000000000003</v>
      </c>
      <c r="AS64" s="34">
        <v>2.0499999999999998</v>
      </c>
      <c r="AT64" s="34">
        <v>6.16</v>
      </c>
      <c r="AU64" s="36">
        <v>0.255</v>
      </c>
      <c r="AV64" s="252">
        <f t="shared" si="3"/>
        <v>0.8872482352179264</v>
      </c>
    </row>
    <row r="65" spans="1:48" ht="12" customHeight="1" x14ac:dyDescent="0.25">
      <c r="A65" s="405" t="s">
        <v>235</v>
      </c>
      <c r="B65" s="318" t="s">
        <v>200</v>
      </c>
      <c r="C65" s="27">
        <v>30.02</v>
      </c>
      <c r="D65" s="27">
        <v>29.04</v>
      </c>
      <c r="E65" s="27">
        <v>31</v>
      </c>
      <c r="F65" s="29">
        <v>1.7000000000000001E-2</v>
      </c>
      <c r="G65" s="28"/>
      <c r="H65" s="27">
        <v>1.71</v>
      </c>
      <c r="I65" s="27">
        <v>1.22</v>
      </c>
      <c r="J65" s="27">
        <v>2.21</v>
      </c>
      <c r="K65" s="29">
        <v>0.14799999999999999</v>
      </c>
      <c r="L65" s="240">
        <f t="shared" si="0"/>
        <v>5.6962025316455698</v>
      </c>
      <c r="M65" s="29"/>
      <c r="N65" s="27">
        <v>5.79</v>
      </c>
      <c r="O65" s="27">
        <v>4.8899999999999997</v>
      </c>
      <c r="P65" s="27">
        <v>6.69</v>
      </c>
      <c r="Q65" s="29">
        <v>7.9000000000000001E-2</v>
      </c>
      <c r="R65" s="240">
        <f t="shared" si="28"/>
        <v>19.287141905396403</v>
      </c>
      <c r="S65" s="29"/>
      <c r="T65" s="27">
        <v>12.11</v>
      </c>
      <c r="U65" s="27">
        <v>11.02</v>
      </c>
      <c r="V65" s="27">
        <v>13.2</v>
      </c>
      <c r="W65" s="29">
        <v>4.5999999999999999E-2</v>
      </c>
      <c r="X65" s="240">
        <f t="shared" si="29"/>
        <v>40.339773484343773</v>
      </c>
      <c r="Y65" s="29"/>
      <c r="Z65" s="27">
        <v>9.5</v>
      </c>
      <c r="AA65" s="27">
        <v>8.0299999999999994</v>
      </c>
      <c r="AB65" s="27">
        <v>10.97</v>
      </c>
      <c r="AC65" s="29">
        <v>7.9000000000000001E-2</v>
      </c>
      <c r="AD65" s="240">
        <f t="shared" si="30"/>
        <v>31.645569620253166</v>
      </c>
      <c r="AE65" s="29"/>
      <c r="AF65" s="27">
        <v>0.64</v>
      </c>
      <c r="AG65" s="27">
        <v>0.4</v>
      </c>
      <c r="AH65" s="27">
        <v>0.88</v>
      </c>
      <c r="AI65" s="29">
        <v>0.193</v>
      </c>
      <c r="AJ65" s="240">
        <f t="shared" si="1"/>
        <v>2.1319120586275817</v>
      </c>
      <c r="AK65" s="29"/>
      <c r="AL65" s="27">
        <v>0.12</v>
      </c>
      <c r="AM65" s="27">
        <v>0.03</v>
      </c>
      <c r="AN65" s="27">
        <v>0.21</v>
      </c>
      <c r="AO65" s="29">
        <v>0.38200000000000001</v>
      </c>
      <c r="AP65" s="240">
        <f t="shared" si="2"/>
        <v>0.39973351099267157</v>
      </c>
      <c r="AQ65" s="29"/>
      <c r="AR65" s="27">
        <v>0.15</v>
      </c>
      <c r="AS65" s="27">
        <v>0.04</v>
      </c>
      <c r="AT65" s="27">
        <v>0.26</v>
      </c>
      <c r="AU65" s="29">
        <v>0.36199999999999999</v>
      </c>
      <c r="AV65" s="250">
        <f t="shared" si="3"/>
        <v>0.49966688874083942</v>
      </c>
    </row>
    <row r="66" spans="1:48" ht="12" customHeight="1" x14ac:dyDescent="0.25">
      <c r="A66" s="406"/>
      <c r="B66" s="315" t="s">
        <v>2</v>
      </c>
      <c r="C66" s="31">
        <v>5.6</v>
      </c>
      <c r="D66" s="31">
        <v>5.04</v>
      </c>
      <c r="E66" s="31">
        <v>6.16</v>
      </c>
      <c r="F66" s="33">
        <v>5.0999999999999997E-2</v>
      </c>
      <c r="G66" s="32"/>
      <c r="H66" s="31">
        <v>0.84</v>
      </c>
      <c r="I66" s="31">
        <v>0.55000000000000004</v>
      </c>
      <c r="J66" s="31">
        <v>1.1200000000000001</v>
      </c>
      <c r="K66" s="33">
        <v>0.17299999999999999</v>
      </c>
      <c r="L66" s="241">
        <f t="shared" si="0"/>
        <v>15</v>
      </c>
      <c r="M66" s="33"/>
      <c r="N66" s="31">
        <v>1.32</v>
      </c>
      <c r="O66" s="31">
        <v>1.07</v>
      </c>
      <c r="P66" s="31">
        <v>1.57</v>
      </c>
      <c r="Q66" s="33">
        <v>9.6000000000000002E-2</v>
      </c>
      <c r="R66" s="241">
        <f t="shared" si="28"/>
        <v>23.571428571428573</v>
      </c>
      <c r="S66" s="33"/>
      <c r="T66" s="31">
        <v>2.76</v>
      </c>
      <c r="U66" s="31">
        <v>2.4</v>
      </c>
      <c r="V66" s="31">
        <v>3.13</v>
      </c>
      <c r="W66" s="33">
        <v>6.8000000000000005E-2</v>
      </c>
      <c r="X66" s="241">
        <f t="shared" si="29"/>
        <v>49.285714285714285</v>
      </c>
      <c r="Y66" s="33"/>
      <c r="Z66" s="31">
        <v>0.27</v>
      </c>
      <c r="AA66" s="31">
        <v>0.14000000000000001</v>
      </c>
      <c r="AB66" s="31">
        <v>0.39</v>
      </c>
      <c r="AC66" s="33">
        <v>0.24099999999999999</v>
      </c>
      <c r="AD66" s="241">
        <f t="shared" si="30"/>
        <v>4.8214285714285721</v>
      </c>
      <c r="AE66" s="33"/>
      <c r="AF66" s="31">
        <v>0.31</v>
      </c>
      <c r="AG66" s="31">
        <v>0.2</v>
      </c>
      <c r="AH66" s="31">
        <v>0.41</v>
      </c>
      <c r="AI66" s="33">
        <v>0.17199999999999999</v>
      </c>
      <c r="AJ66" s="241">
        <f t="shared" si="1"/>
        <v>5.5357142857142865</v>
      </c>
      <c r="AK66" s="33"/>
      <c r="AL66" s="31">
        <v>0.05</v>
      </c>
      <c r="AM66" s="31">
        <v>0</v>
      </c>
      <c r="AN66" s="31">
        <v>0.11</v>
      </c>
      <c r="AO66" s="33">
        <v>0.56399999999999995</v>
      </c>
      <c r="AP66" s="241">
        <f t="shared" si="2"/>
        <v>0.89285714285714302</v>
      </c>
      <c r="AQ66" s="33"/>
      <c r="AR66" s="31">
        <v>0.05</v>
      </c>
      <c r="AS66" s="31">
        <v>0.02</v>
      </c>
      <c r="AT66" s="31">
        <v>0.09</v>
      </c>
      <c r="AU66" s="33">
        <v>0.34599999999999997</v>
      </c>
      <c r="AV66" s="251">
        <f t="shared" si="3"/>
        <v>0.89285714285714302</v>
      </c>
    </row>
    <row r="67" spans="1:48" ht="12" customHeight="1" x14ac:dyDescent="0.25">
      <c r="A67" s="407"/>
      <c r="B67" s="320" t="s">
        <v>111</v>
      </c>
      <c r="C67" s="34">
        <v>24.42</v>
      </c>
      <c r="D67" s="34">
        <v>23.61</v>
      </c>
      <c r="E67" s="34">
        <v>25.23</v>
      </c>
      <c r="F67" s="36">
        <v>1.7000000000000001E-2</v>
      </c>
      <c r="G67" s="35"/>
      <c r="H67" s="34">
        <v>0.88</v>
      </c>
      <c r="I67" s="34">
        <v>0.47</v>
      </c>
      <c r="J67" s="34">
        <v>1.29</v>
      </c>
      <c r="K67" s="36">
        <v>0.23899999999999999</v>
      </c>
      <c r="L67" s="242">
        <f t="shared" si="0"/>
        <v>3.6036036036036037</v>
      </c>
      <c r="M67" s="36"/>
      <c r="N67" s="34">
        <v>4.47</v>
      </c>
      <c r="O67" s="34">
        <v>3.65</v>
      </c>
      <c r="P67" s="34">
        <v>5.29</v>
      </c>
      <c r="Q67" s="36">
        <v>9.4E-2</v>
      </c>
      <c r="R67" s="242">
        <f t="shared" si="28"/>
        <v>18.304668304668304</v>
      </c>
      <c r="S67" s="36"/>
      <c r="T67" s="34">
        <v>9.34</v>
      </c>
      <c r="U67" s="34">
        <v>8.31</v>
      </c>
      <c r="V67" s="34">
        <v>10.37</v>
      </c>
      <c r="W67" s="36">
        <v>5.6000000000000001E-2</v>
      </c>
      <c r="X67" s="242">
        <f t="shared" si="29"/>
        <v>38.247338247338242</v>
      </c>
      <c r="Y67" s="36"/>
      <c r="Z67" s="34">
        <v>9.24</v>
      </c>
      <c r="AA67" s="34">
        <v>7.81</v>
      </c>
      <c r="AB67" s="34">
        <v>10.66</v>
      </c>
      <c r="AC67" s="36">
        <v>7.9000000000000001E-2</v>
      </c>
      <c r="AD67" s="242">
        <f t="shared" si="30"/>
        <v>37.837837837837832</v>
      </c>
      <c r="AE67" s="36"/>
      <c r="AF67" s="34">
        <v>0.33</v>
      </c>
      <c r="AG67" s="34">
        <v>0.12</v>
      </c>
      <c r="AH67" s="34">
        <v>0.55000000000000004</v>
      </c>
      <c r="AI67" s="36">
        <v>0.33100000000000002</v>
      </c>
      <c r="AJ67" s="242">
        <f t="shared" si="1"/>
        <v>1.3513513513513513</v>
      </c>
      <c r="AK67" s="36"/>
      <c r="AL67" s="34">
        <v>0.06</v>
      </c>
      <c r="AM67" s="34">
        <v>0</v>
      </c>
      <c r="AN67" s="34">
        <v>0.13</v>
      </c>
      <c r="AO67" s="36">
        <v>0.51400000000000001</v>
      </c>
      <c r="AP67" s="242">
        <f t="shared" si="2"/>
        <v>0.24570024570024571</v>
      </c>
      <c r="AQ67" s="36"/>
      <c r="AR67" s="34">
        <v>0.1</v>
      </c>
      <c r="AS67" s="34">
        <v>0</v>
      </c>
      <c r="AT67" s="34">
        <v>0.19</v>
      </c>
      <c r="AU67" s="36">
        <v>0.53100000000000003</v>
      </c>
      <c r="AV67" s="252">
        <f t="shared" si="3"/>
        <v>0.4095004095004095</v>
      </c>
    </row>
    <row r="68" spans="1:48" ht="12" customHeight="1" x14ac:dyDescent="0.25">
      <c r="A68" s="408" t="s">
        <v>236</v>
      </c>
      <c r="B68" s="318" t="s">
        <v>200</v>
      </c>
      <c r="C68" s="27">
        <v>61.9</v>
      </c>
      <c r="D68" s="27">
        <v>58.56</v>
      </c>
      <c r="E68" s="27">
        <v>65.23</v>
      </c>
      <c r="F68" s="29">
        <v>2.7E-2</v>
      </c>
      <c r="G68" s="28"/>
      <c r="H68" s="27">
        <v>12.77</v>
      </c>
      <c r="I68" s="27">
        <v>10.56</v>
      </c>
      <c r="J68" s="27">
        <v>14.98</v>
      </c>
      <c r="K68" s="29">
        <v>8.7999999999999995E-2</v>
      </c>
      <c r="L68" s="240">
        <f t="shared" si="0"/>
        <v>20.630048465266558</v>
      </c>
      <c r="M68" s="29"/>
      <c r="N68" s="27">
        <v>15.53</v>
      </c>
      <c r="O68" s="27">
        <v>13.94</v>
      </c>
      <c r="P68" s="27">
        <v>17.11</v>
      </c>
      <c r="Q68" s="29">
        <v>5.1999999999999998E-2</v>
      </c>
      <c r="R68" s="240">
        <f t="shared" si="28"/>
        <v>25.088852988691436</v>
      </c>
      <c r="S68" s="29"/>
      <c r="T68" s="27">
        <v>20.9</v>
      </c>
      <c r="U68" s="27">
        <v>18.73</v>
      </c>
      <c r="V68" s="27">
        <v>23.08</v>
      </c>
      <c r="W68" s="29">
        <v>5.2999999999999999E-2</v>
      </c>
      <c r="X68" s="240">
        <f t="shared" si="29"/>
        <v>33.764135702746358</v>
      </c>
      <c r="Y68" s="29"/>
      <c r="Z68" s="27">
        <v>10.31</v>
      </c>
      <c r="AA68" s="27">
        <v>8.0399999999999991</v>
      </c>
      <c r="AB68" s="27">
        <v>12.58</v>
      </c>
      <c r="AC68" s="29">
        <v>0.112</v>
      </c>
      <c r="AD68" s="240">
        <f t="shared" si="30"/>
        <v>16.655896607431341</v>
      </c>
      <c r="AE68" s="29"/>
      <c r="AF68" s="27">
        <v>2.13</v>
      </c>
      <c r="AG68" s="27">
        <v>1.5</v>
      </c>
      <c r="AH68" s="27">
        <v>2.77</v>
      </c>
      <c r="AI68" s="29">
        <v>0.152</v>
      </c>
      <c r="AJ68" s="240">
        <f t="shared" si="1"/>
        <v>3.4410339256865909</v>
      </c>
      <c r="AK68" s="29"/>
      <c r="AL68" s="27">
        <v>7.0000000000000007E-2</v>
      </c>
      <c r="AM68" s="27">
        <v>0.01</v>
      </c>
      <c r="AN68" s="27">
        <v>0.12</v>
      </c>
      <c r="AO68" s="29">
        <v>0.40400000000000003</v>
      </c>
      <c r="AP68" s="240">
        <f t="shared" si="2"/>
        <v>0.11308562197092084</v>
      </c>
      <c r="AQ68" s="29"/>
      <c r="AR68" s="27">
        <v>0.19</v>
      </c>
      <c r="AS68" s="27">
        <v>0.05</v>
      </c>
      <c r="AT68" s="27">
        <v>0.32</v>
      </c>
      <c r="AU68" s="29">
        <v>0.36599999999999999</v>
      </c>
      <c r="AV68" s="250">
        <f t="shared" si="3"/>
        <v>0.30694668820678511</v>
      </c>
    </row>
    <row r="69" spans="1:48" ht="12" customHeight="1" x14ac:dyDescent="0.25">
      <c r="A69" s="409"/>
      <c r="B69" s="315" t="s">
        <v>2</v>
      </c>
      <c r="C69" s="31">
        <v>30.02</v>
      </c>
      <c r="D69" s="31">
        <v>27.36</v>
      </c>
      <c r="E69" s="31">
        <v>32.67</v>
      </c>
      <c r="F69" s="33">
        <v>4.4999999999999998E-2</v>
      </c>
      <c r="G69" s="32"/>
      <c r="H69" s="31">
        <v>8.39</v>
      </c>
      <c r="I69" s="31">
        <v>6.53</v>
      </c>
      <c r="J69" s="31">
        <v>10.25</v>
      </c>
      <c r="K69" s="33">
        <v>0.113</v>
      </c>
      <c r="L69" s="241">
        <f t="shared" si="0"/>
        <v>27.948034643570956</v>
      </c>
      <c r="M69" s="33"/>
      <c r="N69" s="31">
        <v>8.0500000000000007</v>
      </c>
      <c r="O69" s="31">
        <v>6.85</v>
      </c>
      <c r="P69" s="31">
        <v>9.26</v>
      </c>
      <c r="Q69" s="33">
        <v>7.5999999999999998E-2</v>
      </c>
      <c r="R69" s="241">
        <f t="shared" si="28"/>
        <v>26.815456362425056</v>
      </c>
      <c r="S69" s="33"/>
      <c r="T69" s="31">
        <v>10.23</v>
      </c>
      <c r="U69" s="31">
        <v>8.6300000000000008</v>
      </c>
      <c r="V69" s="31">
        <v>11.83</v>
      </c>
      <c r="W69" s="33">
        <v>0.08</v>
      </c>
      <c r="X69" s="241">
        <f t="shared" si="29"/>
        <v>34.077281812125257</v>
      </c>
      <c r="Y69" s="33"/>
      <c r="Z69" s="31">
        <v>1.4</v>
      </c>
      <c r="AA69" s="31">
        <v>0.55000000000000004</v>
      </c>
      <c r="AB69" s="31">
        <v>2.2400000000000002</v>
      </c>
      <c r="AC69" s="33">
        <v>0.309</v>
      </c>
      <c r="AD69" s="241">
        <f t="shared" si="30"/>
        <v>4.6635576282478342</v>
      </c>
      <c r="AE69" s="33"/>
      <c r="AF69" s="31">
        <v>1.77</v>
      </c>
      <c r="AG69" s="31">
        <v>1.1599999999999999</v>
      </c>
      <c r="AH69" s="31">
        <v>2.38</v>
      </c>
      <c r="AI69" s="33">
        <v>0.17599999999999999</v>
      </c>
      <c r="AJ69" s="241">
        <f t="shared" si="1"/>
        <v>5.8960692871419056</v>
      </c>
      <c r="AK69" s="33"/>
      <c r="AL69" s="31">
        <v>0.06</v>
      </c>
      <c r="AM69" s="31">
        <v>0.01</v>
      </c>
      <c r="AN69" s="31">
        <v>0.11</v>
      </c>
      <c r="AO69" s="33">
        <v>0.438</v>
      </c>
      <c r="AP69" s="241">
        <f t="shared" si="2"/>
        <v>0.19986675549633579</v>
      </c>
      <c r="AQ69" s="33"/>
      <c r="AR69" s="31">
        <v>0.12</v>
      </c>
      <c r="AS69" s="31">
        <v>0.03</v>
      </c>
      <c r="AT69" s="31">
        <v>0.22</v>
      </c>
      <c r="AU69" s="33">
        <v>0.40100000000000002</v>
      </c>
      <c r="AV69" s="251">
        <f t="shared" si="3"/>
        <v>0.39973351099267157</v>
      </c>
    </row>
    <row r="70" spans="1:48" ht="12" customHeight="1" x14ac:dyDescent="0.25">
      <c r="A70" s="409"/>
      <c r="B70" s="320" t="s">
        <v>111</v>
      </c>
      <c r="C70" s="34">
        <v>31.88</v>
      </c>
      <c r="D70" s="34">
        <v>29.91</v>
      </c>
      <c r="E70" s="34">
        <v>33.86</v>
      </c>
      <c r="F70" s="36">
        <v>3.2000000000000001E-2</v>
      </c>
      <c r="G70" s="35"/>
      <c r="H70" s="34">
        <v>4.38</v>
      </c>
      <c r="I70" s="34">
        <v>3.19</v>
      </c>
      <c r="J70" s="34">
        <v>5.56</v>
      </c>
      <c r="K70" s="36">
        <v>0.13800000000000001</v>
      </c>
      <c r="L70" s="242">
        <f t="shared" si="0"/>
        <v>13.739021329987452</v>
      </c>
      <c r="M70" s="36"/>
      <c r="N70" s="34">
        <v>7.48</v>
      </c>
      <c r="O70" s="34">
        <v>6.42</v>
      </c>
      <c r="P70" s="34">
        <v>8.5299999999999994</v>
      </c>
      <c r="Q70" s="36">
        <v>7.1999999999999995E-2</v>
      </c>
      <c r="R70" s="242">
        <f t="shared" si="28"/>
        <v>23.462986198243417</v>
      </c>
      <c r="S70" s="36"/>
      <c r="T70" s="34">
        <v>10.68</v>
      </c>
      <c r="U70" s="34">
        <v>9.18</v>
      </c>
      <c r="V70" s="34">
        <v>12.17</v>
      </c>
      <c r="W70" s="36">
        <v>7.1999999999999995E-2</v>
      </c>
      <c r="X70" s="242">
        <f t="shared" si="29"/>
        <v>33.500627352572145</v>
      </c>
      <c r="Y70" s="36"/>
      <c r="Z70" s="34">
        <v>8.91</v>
      </c>
      <c r="AA70" s="34">
        <v>6.82</v>
      </c>
      <c r="AB70" s="34">
        <v>11.01</v>
      </c>
      <c r="AC70" s="36">
        <v>0.12</v>
      </c>
      <c r="AD70" s="242">
        <f t="shared" si="30"/>
        <v>27.948557089084066</v>
      </c>
      <c r="AE70" s="36"/>
      <c r="AF70" s="34">
        <v>0.37</v>
      </c>
      <c r="AG70" s="34">
        <v>0.19</v>
      </c>
      <c r="AH70" s="34">
        <v>0.54</v>
      </c>
      <c r="AI70" s="36">
        <v>0.24099999999999999</v>
      </c>
      <c r="AJ70" s="242">
        <f t="shared" si="1"/>
        <v>1.1606022584692597</v>
      </c>
      <c r="AK70" s="36"/>
      <c r="AL70" s="34">
        <v>0.01</v>
      </c>
      <c r="AM70" s="34">
        <v>0</v>
      </c>
      <c r="AN70" s="34">
        <v>0.02</v>
      </c>
      <c r="AO70" s="36">
        <v>0.98099999999999998</v>
      </c>
      <c r="AP70" s="242">
        <f t="shared" si="2"/>
        <v>3.1367628607277293E-2</v>
      </c>
      <c r="AQ70" s="36"/>
      <c r="AR70" s="34">
        <v>7.0000000000000007E-2</v>
      </c>
      <c r="AS70" s="34">
        <v>0</v>
      </c>
      <c r="AT70" s="34">
        <v>0.16</v>
      </c>
      <c r="AU70" s="36">
        <v>0.70899999999999996</v>
      </c>
      <c r="AV70" s="252">
        <f t="shared" si="3"/>
        <v>0.21957340025094108</v>
      </c>
    </row>
    <row r="71" spans="1:48" ht="12" customHeight="1" x14ac:dyDescent="0.25">
      <c r="A71" s="405" t="s">
        <v>237</v>
      </c>
      <c r="B71" s="318" t="s">
        <v>200</v>
      </c>
      <c r="C71" s="27">
        <v>521.58000000000004</v>
      </c>
      <c r="D71" s="27">
        <v>498.52</v>
      </c>
      <c r="E71" s="27">
        <v>544.65</v>
      </c>
      <c r="F71" s="29">
        <v>2.3E-2</v>
      </c>
      <c r="G71" s="28"/>
      <c r="H71" s="27">
        <v>82.67</v>
      </c>
      <c r="I71" s="27">
        <v>71.760000000000005</v>
      </c>
      <c r="J71" s="27">
        <v>93.58</v>
      </c>
      <c r="K71" s="29">
        <v>6.7000000000000004E-2</v>
      </c>
      <c r="L71" s="240">
        <f t="shared" si="0"/>
        <v>15.849917558188581</v>
      </c>
      <c r="M71" s="29"/>
      <c r="N71" s="27">
        <v>136.46</v>
      </c>
      <c r="O71" s="27">
        <v>122.72</v>
      </c>
      <c r="P71" s="27">
        <v>150.19999999999999</v>
      </c>
      <c r="Q71" s="29">
        <v>5.0999999999999997E-2</v>
      </c>
      <c r="R71" s="240">
        <f t="shared" si="28"/>
        <v>26.162812991295674</v>
      </c>
      <c r="S71" s="29"/>
      <c r="T71" s="27">
        <v>248.6</v>
      </c>
      <c r="U71" s="27">
        <v>236.8</v>
      </c>
      <c r="V71" s="27">
        <v>260.39999999999998</v>
      </c>
      <c r="W71" s="29">
        <v>2.4E-2</v>
      </c>
      <c r="X71" s="240">
        <f t="shared" si="29"/>
        <v>47.662870508838523</v>
      </c>
      <c r="Y71" s="29"/>
      <c r="Z71" s="27">
        <v>23.74</v>
      </c>
      <c r="AA71" s="27">
        <v>17.45</v>
      </c>
      <c r="AB71" s="27">
        <v>30.02</v>
      </c>
      <c r="AC71" s="29">
        <v>0.13500000000000001</v>
      </c>
      <c r="AD71" s="240">
        <f t="shared" si="30"/>
        <v>4.5515548909083927</v>
      </c>
      <c r="AE71" s="29"/>
      <c r="AF71" s="27">
        <v>25.75</v>
      </c>
      <c r="AG71" s="27">
        <v>20.62</v>
      </c>
      <c r="AH71" s="27">
        <v>30.89</v>
      </c>
      <c r="AI71" s="29">
        <v>0.10199999999999999</v>
      </c>
      <c r="AJ71" s="240">
        <f t="shared" si="1"/>
        <v>4.9369224280072084</v>
      </c>
      <c r="AK71" s="29"/>
      <c r="AL71" s="27">
        <v>0.21</v>
      </c>
      <c r="AM71" s="27">
        <v>0</v>
      </c>
      <c r="AN71" s="27">
        <v>0.5</v>
      </c>
      <c r="AO71" s="29">
        <v>0.70399999999999996</v>
      </c>
      <c r="AP71" s="240">
        <f t="shared" si="2"/>
        <v>4.0262279995398595E-2</v>
      </c>
      <c r="AQ71" s="29"/>
      <c r="AR71" s="27">
        <v>4.1500000000000004</v>
      </c>
      <c r="AS71" s="27">
        <v>2.42</v>
      </c>
      <c r="AT71" s="27">
        <v>5.89</v>
      </c>
      <c r="AU71" s="29">
        <v>0.21299999999999999</v>
      </c>
      <c r="AV71" s="250">
        <f t="shared" si="3"/>
        <v>0.79565934276621031</v>
      </c>
    </row>
    <row r="72" spans="1:48" ht="12" customHeight="1" x14ac:dyDescent="0.25">
      <c r="A72" s="406"/>
      <c r="B72" s="315" t="s">
        <v>2</v>
      </c>
      <c r="C72" s="31">
        <v>238.27</v>
      </c>
      <c r="D72" s="31">
        <v>218.69</v>
      </c>
      <c r="E72" s="31">
        <v>257.83999999999997</v>
      </c>
      <c r="F72" s="33">
        <v>4.2000000000000003E-2</v>
      </c>
      <c r="G72" s="32"/>
      <c r="H72" s="31">
        <v>42.64</v>
      </c>
      <c r="I72" s="31">
        <v>34.35</v>
      </c>
      <c r="J72" s="31">
        <v>50.93</v>
      </c>
      <c r="K72" s="33">
        <v>9.9000000000000005E-2</v>
      </c>
      <c r="L72" s="241">
        <f t="shared" si="0"/>
        <v>17.895664582196666</v>
      </c>
      <c r="M72" s="33"/>
      <c r="N72" s="31">
        <v>72.38</v>
      </c>
      <c r="O72" s="31">
        <v>62.16</v>
      </c>
      <c r="P72" s="31">
        <v>82.6</v>
      </c>
      <c r="Q72" s="33">
        <v>7.1999999999999995E-2</v>
      </c>
      <c r="R72" s="241">
        <f t="shared" si="28"/>
        <v>30.377303059554283</v>
      </c>
      <c r="S72" s="33"/>
      <c r="T72" s="31">
        <v>102.82</v>
      </c>
      <c r="U72" s="31">
        <v>94.83</v>
      </c>
      <c r="V72" s="31">
        <v>110.8</v>
      </c>
      <c r="W72" s="33">
        <v>0.04</v>
      </c>
      <c r="X72" s="241">
        <f t="shared" si="29"/>
        <v>43.152725899189988</v>
      </c>
      <c r="Y72" s="33"/>
      <c r="Z72" s="31">
        <v>0.98</v>
      </c>
      <c r="AA72" s="31">
        <v>0.28000000000000003</v>
      </c>
      <c r="AB72" s="31">
        <v>1.67</v>
      </c>
      <c r="AC72" s="33">
        <v>0.36299999999999999</v>
      </c>
      <c r="AD72" s="241">
        <f t="shared" si="30"/>
        <v>0.41129810718932303</v>
      </c>
      <c r="AE72" s="33"/>
      <c r="AF72" s="31">
        <v>16.75</v>
      </c>
      <c r="AG72" s="31">
        <v>12.83</v>
      </c>
      <c r="AH72" s="31">
        <v>20.68</v>
      </c>
      <c r="AI72" s="33">
        <v>0.11899999999999999</v>
      </c>
      <c r="AJ72" s="241">
        <f t="shared" si="1"/>
        <v>7.0298400973685311</v>
      </c>
      <c r="AK72" s="33"/>
      <c r="AL72" s="31">
        <v>0.11</v>
      </c>
      <c r="AM72" s="31">
        <v>0</v>
      </c>
      <c r="AN72" s="31">
        <v>0.32</v>
      </c>
      <c r="AO72" s="33">
        <v>0.98899999999999999</v>
      </c>
      <c r="AP72" s="241">
        <f t="shared" si="2"/>
        <v>4.6166114072270954E-2</v>
      </c>
      <c r="AQ72" s="33"/>
      <c r="AR72" s="31">
        <v>2.59</v>
      </c>
      <c r="AS72" s="31">
        <v>1.24</v>
      </c>
      <c r="AT72" s="31">
        <v>3.94</v>
      </c>
      <c r="AU72" s="33">
        <v>0.26600000000000001</v>
      </c>
      <c r="AV72" s="251">
        <f t="shared" si="3"/>
        <v>1.087002140428925</v>
      </c>
    </row>
    <row r="73" spans="1:48" ht="12" customHeight="1" x14ac:dyDescent="0.25">
      <c r="A73" s="407"/>
      <c r="B73" s="320" t="s">
        <v>111</v>
      </c>
      <c r="C73" s="34">
        <v>283.32</v>
      </c>
      <c r="D73" s="34">
        <v>271.26</v>
      </c>
      <c r="E73" s="34">
        <v>295.37</v>
      </c>
      <c r="F73" s="36">
        <v>2.1999999999999999E-2</v>
      </c>
      <c r="G73" s="35"/>
      <c r="H73" s="34">
        <v>40.03</v>
      </c>
      <c r="I73" s="34">
        <v>33.130000000000003</v>
      </c>
      <c r="J73" s="34">
        <v>46.92</v>
      </c>
      <c r="K73" s="36">
        <v>8.7999999999999995E-2</v>
      </c>
      <c r="L73" s="242">
        <f t="shared" si="0"/>
        <v>14.128900183538049</v>
      </c>
      <c r="M73" s="36"/>
      <c r="N73" s="34">
        <v>64.08</v>
      </c>
      <c r="O73" s="34">
        <v>54.94</v>
      </c>
      <c r="P73" s="34">
        <v>73.22</v>
      </c>
      <c r="Q73" s="36">
        <v>7.2999999999999995E-2</v>
      </c>
      <c r="R73" s="242">
        <f t="shared" si="28"/>
        <v>22.617534942820839</v>
      </c>
      <c r="S73" s="36"/>
      <c r="T73" s="34">
        <v>145.78</v>
      </c>
      <c r="U73" s="34">
        <v>136.94</v>
      </c>
      <c r="V73" s="34">
        <v>154.62</v>
      </c>
      <c r="W73" s="36">
        <v>3.1E-2</v>
      </c>
      <c r="X73" s="242">
        <f t="shared" si="29"/>
        <v>51.454186079344908</v>
      </c>
      <c r="Y73" s="36"/>
      <c r="Z73" s="34">
        <v>22.76</v>
      </c>
      <c r="AA73" s="34">
        <v>16.66</v>
      </c>
      <c r="AB73" s="34">
        <v>28.86</v>
      </c>
      <c r="AC73" s="36">
        <v>0.13700000000000001</v>
      </c>
      <c r="AD73" s="242">
        <f t="shared" si="30"/>
        <v>8.0333192150218835</v>
      </c>
      <c r="AE73" s="36"/>
      <c r="AF73" s="34">
        <v>9</v>
      </c>
      <c r="AG73" s="34">
        <v>5.65</v>
      </c>
      <c r="AH73" s="34">
        <v>12.35</v>
      </c>
      <c r="AI73" s="36">
        <v>0.19</v>
      </c>
      <c r="AJ73" s="242">
        <f t="shared" si="1"/>
        <v>3.1766200762388821</v>
      </c>
      <c r="AK73" s="36"/>
      <c r="AL73" s="34">
        <v>0.1</v>
      </c>
      <c r="AM73" s="34">
        <v>0</v>
      </c>
      <c r="AN73" s="34">
        <v>0.3</v>
      </c>
      <c r="AO73" s="36">
        <v>1</v>
      </c>
      <c r="AP73" s="242">
        <f t="shared" si="2"/>
        <v>3.5295778624876463E-2</v>
      </c>
      <c r="AQ73" s="36"/>
      <c r="AR73" s="34">
        <v>1.56</v>
      </c>
      <c r="AS73" s="34">
        <v>0.49</v>
      </c>
      <c r="AT73" s="34">
        <v>2.64</v>
      </c>
      <c r="AU73" s="36">
        <v>0.35199999999999998</v>
      </c>
      <c r="AV73" s="252">
        <f t="shared" si="3"/>
        <v>0.55061414654807284</v>
      </c>
    </row>
    <row r="74" spans="1:48" ht="12" customHeight="1" x14ac:dyDescent="0.25">
      <c r="A74" s="408" t="s">
        <v>238</v>
      </c>
      <c r="B74" s="318" t="s">
        <v>200</v>
      </c>
      <c r="C74" s="27">
        <v>564.86</v>
      </c>
      <c r="D74" s="27">
        <v>545.97</v>
      </c>
      <c r="E74" s="27">
        <v>583.75</v>
      </c>
      <c r="F74" s="29">
        <v>1.7000000000000001E-2</v>
      </c>
      <c r="G74" s="28"/>
      <c r="H74" s="27">
        <v>114.71</v>
      </c>
      <c r="I74" s="27">
        <v>101.35</v>
      </c>
      <c r="J74" s="27">
        <v>128.08000000000001</v>
      </c>
      <c r="K74" s="29">
        <v>5.8999999999999997E-2</v>
      </c>
      <c r="L74" s="240">
        <f t="shared" si="0"/>
        <v>20.307686860460997</v>
      </c>
      <c r="M74" s="29"/>
      <c r="N74" s="27">
        <v>139.79</v>
      </c>
      <c r="O74" s="27">
        <v>127.86</v>
      </c>
      <c r="P74" s="27">
        <v>151.72</v>
      </c>
      <c r="Q74" s="29">
        <v>4.3999999999999997E-2</v>
      </c>
      <c r="R74" s="240">
        <f t="shared" si="28"/>
        <v>24.747725100024784</v>
      </c>
      <c r="S74" s="29"/>
      <c r="T74" s="27">
        <v>216.41</v>
      </c>
      <c r="U74" s="27">
        <v>202.88</v>
      </c>
      <c r="V74" s="27">
        <v>229.93</v>
      </c>
      <c r="W74" s="29">
        <v>3.2000000000000001E-2</v>
      </c>
      <c r="X74" s="240">
        <f t="shared" si="29"/>
        <v>38.312148142902664</v>
      </c>
      <c r="Y74" s="29"/>
      <c r="Z74" s="27">
        <v>77.7</v>
      </c>
      <c r="AA74" s="27">
        <v>65.709999999999994</v>
      </c>
      <c r="AB74" s="27">
        <v>89.68</v>
      </c>
      <c r="AC74" s="29">
        <v>7.9000000000000001E-2</v>
      </c>
      <c r="AD74" s="240">
        <f t="shared" si="30"/>
        <v>13.755620861806467</v>
      </c>
      <c r="AE74" s="29"/>
      <c r="AF74" s="27">
        <v>11.51</v>
      </c>
      <c r="AG74" s="27">
        <v>7.87</v>
      </c>
      <c r="AH74" s="27">
        <v>15.16</v>
      </c>
      <c r="AI74" s="29">
        <v>0.16200000000000001</v>
      </c>
      <c r="AJ74" s="240">
        <f t="shared" si="1"/>
        <v>2.037673051729632</v>
      </c>
      <c r="AK74" s="29"/>
      <c r="AL74" s="27">
        <v>1.42</v>
      </c>
      <c r="AM74" s="27">
        <v>0.68</v>
      </c>
      <c r="AN74" s="27">
        <v>2.17</v>
      </c>
      <c r="AO74" s="29">
        <v>0.26800000000000002</v>
      </c>
      <c r="AP74" s="240">
        <f t="shared" si="2"/>
        <v>0.25138972488758271</v>
      </c>
      <c r="AQ74" s="29"/>
      <c r="AR74" s="27">
        <v>3.31</v>
      </c>
      <c r="AS74" s="27">
        <v>1.52</v>
      </c>
      <c r="AT74" s="27">
        <v>5.0999999999999996</v>
      </c>
      <c r="AU74" s="29">
        <v>0.27600000000000002</v>
      </c>
      <c r="AV74" s="250">
        <f t="shared" si="3"/>
        <v>0.58598590801260497</v>
      </c>
    </row>
    <row r="75" spans="1:48" ht="12" customHeight="1" x14ac:dyDescent="0.25">
      <c r="A75" s="409"/>
      <c r="B75" s="315" t="s">
        <v>2</v>
      </c>
      <c r="C75" s="31">
        <v>221.59</v>
      </c>
      <c r="D75" s="31">
        <v>206.76</v>
      </c>
      <c r="E75" s="31">
        <v>236.41</v>
      </c>
      <c r="F75" s="33">
        <v>3.4000000000000002E-2</v>
      </c>
      <c r="G75" s="32"/>
      <c r="H75" s="31">
        <v>69.87</v>
      </c>
      <c r="I75" s="31">
        <v>59.45</v>
      </c>
      <c r="J75" s="31">
        <v>80.3</v>
      </c>
      <c r="K75" s="33">
        <v>7.5999999999999998E-2</v>
      </c>
      <c r="L75" s="241">
        <f t="shared" si="0"/>
        <v>31.531206281871928</v>
      </c>
      <c r="M75" s="33"/>
      <c r="N75" s="31">
        <v>41.78</v>
      </c>
      <c r="O75" s="31">
        <v>36.53</v>
      </c>
      <c r="P75" s="31">
        <v>47.03</v>
      </c>
      <c r="Q75" s="33">
        <v>6.4000000000000001E-2</v>
      </c>
      <c r="R75" s="241">
        <f t="shared" si="28"/>
        <v>18.854641454939301</v>
      </c>
      <c r="S75" s="33"/>
      <c r="T75" s="31">
        <v>94.9</v>
      </c>
      <c r="U75" s="31">
        <v>86.35</v>
      </c>
      <c r="V75" s="31">
        <v>103.45</v>
      </c>
      <c r="W75" s="33">
        <v>4.5999999999999999E-2</v>
      </c>
      <c r="X75" s="241">
        <f t="shared" si="29"/>
        <v>42.826842366532787</v>
      </c>
      <c r="Y75" s="33"/>
      <c r="Z75" s="31">
        <v>2.13</v>
      </c>
      <c r="AA75" s="31">
        <v>1.02</v>
      </c>
      <c r="AB75" s="31">
        <v>3.24</v>
      </c>
      <c r="AC75" s="33">
        <v>0.26700000000000002</v>
      </c>
      <c r="AD75" s="241">
        <f t="shared" si="30"/>
        <v>0.96123471275779593</v>
      </c>
      <c r="AE75" s="33"/>
      <c r="AF75" s="31">
        <v>8.98</v>
      </c>
      <c r="AG75" s="31">
        <v>5.68</v>
      </c>
      <c r="AH75" s="31">
        <v>12.27</v>
      </c>
      <c r="AI75" s="33">
        <v>0.187</v>
      </c>
      <c r="AJ75" s="241">
        <f t="shared" si="1"/>
        <v>4.0525294462746517</v>
      </c>
      <c r="AK75" s="33"/>
      <c r="AL75" s="31">
        <v>1.0900000000000001</v>
      </c>
      <c r="AM75" s="31">
        <v>0.41</v>
      </c>
      <c r="AN75" s="31">
        <v>1.77</v>
      </c>
      <c r="AO75" s="33">
        <v>0.317</v>
      </c>
      <c r="AP75" s="241">
        <f t="shared" si="2"/>
        <v>0.49189945394647777</v>
      </c>
      <c r="AQ75" s="33"/>
      <c r="AR75" s="31">
        <v>2.84</v>
      </c>
      <c r="AS75" s="31">
        <v>1.1200000000000001</v>
      </c>
      <c r="AT75" s="31">
        <v>4.5599999999999996</v>
      </c>
      <c r="AU75" s="33">
        <v>0.309</v>
      </c>
      <c r="AV75" s="251">
        <f t="shared" si="3"/>
        <v>1.2816462836770612</v>
      </c>
    </row>
    <row r="76" spans="1:48" ht="12" customHeight="1" x14ac:dyDescent="0.25">
      <c r="A76" s="410"/>
      <c r="B76" s="320" t="s">
        <v>111</v>
      </c>
      <c r="C76" s="34">
        <v>343.27</v>
      </c>
      <c r="D76" s="34">
        <v>331.47</v>
      </c>
      <c r="E76" s="34">
        <v>355.07</v>
      </c>
      <c r="F76" s="36">
        <v>1.7999999999999999E-2</v>
      </c>
      <c r="G76" s="35"/>
      <c r="H76" s="34">
        <v>44.84</v>
      </c>
      <c r="I76" s="34">
        <v>38.43</v>
      </c>
      <c r="J76" s="34">
        <v>51.25</v>
      </c>
      <c r="K76" s="36">
        <v>7.2999999999999995E-2</v>
      </c>
      <c r="L76" s="242">
        <f t="shared" si="0"/>
        <v>13.062603781280044</v>
      </c>
      <c r="M76" s="36"/>
      <c r="N76" s="34">
        <v>98.01</v>
      </c>
      <c r="O76" s="34">
        <v>87.59</v>
      </c>
      <c r="P76" s="34">
        <v>108.43</v>
      </c>
      <c r="Q76" s="36">
        <v>5.3999999999999999E-2</v>
      </c>
      <c r="R76" s="242">
        <f t="shared" si="28"/>
        <v>28.551868791330442</v>
      </c>
      <c r="S76" s="36"/>
      <c r="T76" s="34">
        <v>121.51</v>
      </c>
      <c r="U76" s="34">
        <v>110.95</v>
      </c>
      <c r="V76" s="34">
        <v>132.06</v>
      </c>
      <c r="W76" s="36">
        <v>4.3999999999999997E-2</v>
      </c>
      <c r="X76" s="242">
        <f t="shared" si="29"/>
        <v>35.397791825676585</v>
      </c>
      <c r="Y76" s="36"/>
      <c r="Z76" s="34">
        <v>75.569999999999993</v>
      </c>
      <c r="AA76" s="34">
        <v>65.400000000000006</v>
      </c>
      <c r="AB76" s="34">
        <v>85.74</v>
      </c>
      <c r="AC76" s="36">
        <v>6.9000000000000006E-2</v>
      </c>
      <c r="AD76" s="242">
        <f t="shared" si="30"/>
        <v>22.01474058321438</v>
      </c>
      <c r="AE76" s="36"/>
      <c r="AF76" s="34">
        <v>2.54</v>
      </c>
      <c r="AG76" s="34">
        <v>1.06</v>
      </c>
      <c r="AH76" s="34">
        <v>4.0199999999999996</v>
      </c>
      <c r="AI76" s="36">
        <v>0.29699999999999999</v>
      </c>
      <c r="AJ76" s="242">
        <f t="shared" si="1"/>
        <v>0.7399423194569873</v>
      </c>
      <c r="AK76" s="36"/>
      <c r="AL76" s="34">
        <v>0.33</v>
      </c>
      <c r="AM76" s="34">
        <v>0.01</v>
      </c>
      <c r="AN76" s="34">
        <v>0.66</v>
      </c>
      <c r="AO76" s="36">
        <v>0.49099999999999999</v>
      </c>
      <c r="AP76" s="242">
        <f t="shared" si="2"/>
        <v>9.6134238354647947E-2</v>
      </c>
      <c r="AQ76" s="36"/>
      <c r="AR76" s="34">
        <v>0.47</v>
      </c>
      <c r="AS76" s="34">
        <v>0.01</v>
      </c>
      <c r="AT76" s="34">
        <v>0.93</v>
      </c>
      <c r="AU76" s="36">
        <v>0.501</v>
      </c>
      <c r="AV76" s="252">
        <f t="shared" si="3"/>
        <v>0.13691846068692284</v>
      </c>
    </row>
    <row r="77" spans="1:48" ht="12" customHeight="1" x14ac:dyDescent="0.25">
      <c r="A77" s="405" t="s">
        <v>239</v>
      </c>
      <c r="B77" s="318" t="s">
        <v>200</v>
      </c>
      <c r="C77" s="27">
        <v>503.73</v>
      </c>
      <c r="D77" s="27">
        <v>481.88</v>
      </c>
      <c r="E77" s="27">
        <v>525.57000000000005</v>
      </c>
      <c r="F77" s="29">
        <v>2.1999999999999999E-2</v>
      </c>
      <c r="G77" s="28"/>
      <c r="H77" s="27">
        <v>85.85</v>
      </c>
      <c r="I77" s="27">
        <v>73.59</v>
      </c>
      <c r="J77" s="27">
        <v>98.1</v>
      </c>
      <c r="K77" s="29">
        <v>7.2999999999999995E-2</v>
      </c>
      <c r="L77" s="240">
        <f t="shared" si="0"/>
        <v>17.042860262442179</v>
      </c>
      <c r="M77" s="29"/>
      <c r="N77" s="27">
        <v>80.16</v>
      </c>
      <c r="O77" s="27">
        <v>71.02</v>
      </c>
      <c r="P77" s="27">
        <v>89.3</v>
      </c>
      <c r="Q77" s="29">
        <v>5.8000000000000003E-2</v>
      </c>
      <c r="R77" s="240">
        <f t="shared" si="28"/>
        <v>15.913286879876123</v>
      </c>
      <c r="S77" s="29"/>
      <c r="T77" s="27">
        <v>252.82</v>
      </c>
      <c r="U77" s="27">
        <v>237.45</v>
      </c>
      <c r="V77" s="27">
        <v>268.2</v>
      </c>
      <c r="W77" s="29">
        <v>3.1E-2</v>
      </c>
      <c r="X77" s="240">
        <f t="shared" si="29"/>
        <v>50.18958569074703</v>
      </c>
      <c r="Y77" s="29"/>
      <c r="Z77" s="27">
        <v>49.45</v>
      </c>
      <c r="AA77" s="27">
        <v>41.39</v>
      </c>
      <c r="AB77" s="27">
        <v>57.52</v>
      </c>
      <c r="AC77" s="29">
        <v>8.3000000000000004E-2</v>
      </c>
      <c r="AD77" s="240">
        <f t="shared" si="30"/>
        <v>9.8167669187858575</v>
      </c>
      <c r="AE77" s="29"/>
      <c r="AF77" s="27">
        <v>27.46</v>
      </c>
      <c r="AG77" s="27">
        <v>21.78</v>
      </c>
      <c r="AH77" s="27">
        <v>33.130000000000003</v>
      </c>
      <c r="AI77" s="29">
        <v>0.106</v>
      </c>
      <c r="AJ77" s="240">
        <f t="shared" si="1"/>
        <v>5.4513330554066659</v>
      </c>
      <c r="AK77" s="29"/>
      <c r="AL77" s="27">
        <v>1.07</v>
      </c>
      <c r="AM77" s="27">
        <v>0.03</v>
      </c>
      <c r="AN77" s="27">
        <v>2.1</v>
      </c>
      <c r="AO77" s="29">
        <v>0.49399999999999999</v>
      </c>
      <c r="AP77" s="240">
        <f t="shared" si="2"/>
        <v>0.21241538125583151</v>
      </c>
      <c r="AQ77" s="29"/>
      <c r="AR77" s="27">
        <v>6.92</v>
      </c>
      <c r="AS77" s="27">
        <v>4.53</v>
      </c>
      <c r="AT77" s="27">
        <v>9.31</v>
      </c>
      <c r="AU77" s="29">
        <v>0.17599999999999999</v>
      </c>
      <c r="AV77" s="250">
        <f t="shared" si="3"/>
        <v>1.3737518114863119</v>
      </c>
    </row>
    <row r="78" spans="1:48" ht="12" customHeight="1" x14ac:dyDescent="0.25">
      <c r="A78" s="406"/>
      <c r="B78" s="315" t="s">
        <v>2</v>
      </c>
      <c r="C78" s="31">
        <v>313.37</v>
      </c>
      <c r="D78" s="31">
        <v>293.02</v>
      </c>
      <c r="E78" s="31">
        <v>333.72</v>
      </c>
      <c r="F78" s="33">
        <v>3.3000000000000002E-2</v>
      </c>
      <c r="G78" s="32"/>
      <c r="H78" s="31">
        <v>68.02</v>
      </c>
      <c r="I78" s="31">
        <v>57.2</v>
      </c>
      <c r="J78" s="31">
        <v>78.83</v>
      </c>
      <c r="K78" s="33">
        <v>8.1000000000000003E-2</v>
      </c>
      <c r="L78" s="241">
        <f t="shared" si="0"/>
        <v>21.705970577911092</v>
      </c>
      <c r="M78" s="33"/>
      <c r="N78" s="31">
        <v>56.92</v>
      </c>
      <c r="O78" s="31">
        <v>48.51</v>
      </c>
      <c r="P78" s="31">
        <v>65.319999999999993</v>
      </c>
      <c r="Q78" s="33">
        <v>7.4999999999999997E-2</v>
      </c>
      <c r="R78" s="241">
        <f t="shared" si="28"/>
        <v>18.163831892012638</v>
      </c>
      <c r="S78" s="33"/>
      <c r="T78" s="31">
        <v>157.94999999999999</v>
      </c>
      <c r="U78" s="31">
        <v>144.46</v>
      </c>
      <c r="V78" s="31">
        <v>171.44</v>
      </c>
      <c r="W78" s="33">
        <v>4.3999999999999997E-2</v>
      </c>
      <c r="X78" s="241">
        <f t="shared" si="29"/>
        <v>50.40367616555509</v>
      </c>
      <c r="Y78" s="33"/>
      <c r="Z78" s="31">
        <v>4.0999999999999996</v>
      </c>
      <c r="AA78" s="31">
        <v>2.0099999999999998</v>
      </c>
      <c r="AB78" s="31">
        <v>6.19</v>
      </c>
      <c r="AC78" s="33">
        <v>0.26</v>
      </c>
      <c r="AD78" s="241">
        <f t="shared" si="30"/>
        <v>1.3083575326291603</v>
      </c>
      <c r="AE78" s="33"/>
      <c r="AF78" s="31">
        <v>19.850000000000001</v>
      </c>
      <c r="AG78" s="31">
        <v>14.73</v>
      </c>
      <c r="AH78" s="31">
        <v>24.98</v>
      </c>
      <c r="AI78" s="33">
        <v>0.13200000000000001</v>
      </c>
      <c r="AJ78" s="241">
        <f t="shared" si="1"/>
        <v>6.3343651274850821</v>
      </c>
      <c r="AK78" s="33"/>
      <c r="AL78" s="31">
        <v>0.84</v>
      </c>
      <c r="AM78" s="31">
        <v>0</v>
      </c>
      <c r="AN78" s="31">
        <v>1.85</v>
      </c>
      <c r="AO78" s="33">
        <v>0.60499999999999998</v>
      </c>
      <c r="AP78" s="241">
        <f t="shared" si="2"/>
        <v>0.26805373839231578</v>
      </c>
      <c r="AQ78" s="33"/>
      <c r="AR78" s="31">
        <v>5.7</v>
      </c>
      <c r="AS78" s="31">
        <v>3.46</v>
      </c>
      <c r="AT78" s="31">
        <v>7.93</v>
      </c>
      <c r="AU78" s="33">
        <v>0.2</v>
      </c>
      <c r="AV78" s="251">
        <f t="shared" si="3"/>
        <v>1.8189360819478573</v>
      </c>
    </row>
    <row r="79" spans="1:48" ht="12" customHeight="1" x14ac:dyDescent="0.25">
      <c r="A79" s="407"/>
      <c r="B79" s="320" t="s">
        <v>111</v>
      </c>
      <c r="C79" s="34">
        <v>190.35</v>
      </c>
      <c r="D79" s="34">
        <v>182.45</v>
      </c>
      <c r="E79" s="34">
        <v>198.26</v>
      </c>
      <c r="F79" s="36">
        <v>2.1000000000000001E-2</v>
      </c>
      <c r="G79" s="35"/>
      <c r="H79" s="34">
        <v>17.829999999999998</v>
      </c>
      <c r="I79" s="34">
        <v>13.93</v>
      </c>
      <c r="J79" s="34">
        <v>21.72</v>
      </c>
      <c r="K79" s="36">
        <v>0.111</v>
      </c>
      <c r="L79" s="242">
        <f t="shared" si="0"/>
        <v>9.3669556080903593</v>
      </c>
      <c r="M79" s="36"/>
      <c r="N79" s="34">
        <v>23.24</v>
      </c>
      <c r="O79" s="34">
        <v>19.98</v>
      </c>
      <c r="P79" s="34">
        <v>26.5</v>
      </c>
      <c r="Q79" s="36">
        <v>7.1999999999999995E-2</v>
      </c>
      <c r="R79" s="242">
        <f t="shared" si="28"/>
        <v>12.209088521145258</v>
      </c>
      <c r="S79" s="36"/>
      <c r="T79" s="34">
        <v>94.88</v>
      </c>
      <c r="U79" s="34">
        <v>87.91</v>
      </c>
      <c r="V79" s="34">
        <v>101.84</v>
      </c>
      <c r="W79" s="36">
        <v>3.6999999999999998E-2</v>
      </c>
      <c r="X79" s="242">
        <f t="shared" si="29"/>
        <v>49.845022327291829</v>
      </c>
      <c r="Y79" s="36"/>
      <c r="Z79" s="34">
        <v>45.36</v>
      </c>
      <c r="AA79" s="34">
        <v>38.369999999999997</v>
      </c>
      <c r="AB79" s="34">
        <v>52.35</v>
      </c>
      <c r="AC79" s="36">
        <v>7.9000000000000001E-2</v>
      </c>
      <c r="AD79" s="242">
        <f t="shared" si="30"/>
        <v>23.829787234042556</v>
      </c>
      <c r="AE79" s="36"/>
      <c r="AF79" s="34">
        <v>7.6</v>
      </c>
      <c r="AG79" s="34">
        <v>5.51</v>
      </c>
      <c r="AH79" s="34">
        <v>9.6999999999999993</v>
      </c>
      <c r="AI79" s="36">
        <v>0.14099999999999999</v>
      </c>
      <c r="AJ79" s="242">
        <f t="shared" si="1"/>
        <v>3.9926451273969001</v>
      </c>
      <c r="AK79" s="36"/>
      <c r="AL79" s="34">
        <v>0.22</v>
      </c>
      <c r="AM79" s="34">
        <v>0</v>
      </c>
      <c r="AN79" s="34">
        <v>0.48</v>
      </c>
      <c r="AO79" s="36">
        <v>0.57799999999999996</v>
      </c>
      <c r="AP79" s="242">
        <f t="shared" si="2"/>
        <v>0.11557656947727871</v>
      </c>
      <c r="AQ79" s="36"/>
      <c r="AR79" s="34">
        <v>1.22</v>
      </c>
      <c r="AS79" s="34">
        <v>0.44</v>
      </c>
      <c r="AT79" s="34">
        <v>2.0099999999999998</v>
      </c>
      <c r="AU79" s="36">
        <v>0.32800000000000001</v>
      </c>
      <c r="AV79" s="252">
        <f t="shared" si="3"/>
        <v>0.64092461255581823</v>
      </c>
    </row>
    <row r="80" spans="1:48" ht="12" customHeight="1" x14ac:dyDescent="0.25">
      <c r="A80" s="408" t="s">
        <v>240</v>
      </c>
      <c r="B80" s="318" t="s">
        <v>200</v>
      </c>
      <c r="C80" s="27">
        <v>298.95</v>
      </c>
      <c r="D80" s="27">
        <v>282.7</v>
      </c>
      <c r="E80" s="27">
        <v>315.2</v>
      </c>
      <c r="F80" s="29">
        <v>2.8000000000000001E-2</v>
      </c>
      <c r="G80" s="28"/>
      <c r="H80" s="27">
        <v>52.16</v>
      </c>
      <c r="I80" s="27">
        <v>43.14</v>
      </c>
      <c r="J80" s="27">
        <v>61.18</v>
      </c>
      <c r="K80" s="29">
        <v>8.7999999999999995E-2</v>
      </c>
      <c r="L80" s="240">
        <f t="shared" si="0"/>
        <v>17.44773373473825</v>
      </c>
      <c r="M80" s="29"/>
      <c r="N80" s="27">
        <v>71.819999999999993</v>
      </c>
      <c r="O80" s="27">
        <v>64.73</v>
      </c>
      <c r="P80" s="27">
        <v>78.91</v>
      </c>
      <c r="Q80" s="29">
        <v>0.05</v>
      </c>
      <c r="R80" s="240">
        <f t="shared" si="28"/>
        <v>24.024084295032612</v>
      </c>
      <c r="S80" s="29"/>
      <c r="T80" s="27">
        <v>130.47999999999999</v>
      </c>
      <c r="U80" s="27">
        <v>122.73</v>
      </c>
      <c r="V80" s="27">
        <v>138.22999999999999</v>
      </c>
      <c r="W80" s="29">
        <v>0.03</v>
      </c>
      <c r="X80" s="240">
        <f t="shared" si="29"/>
        <v>43.646094664659643</v>
      </c>
      <c r="Y80" s="29"/>
      <c r="Z80" s="27">
        <v>23.26</v>
      </c>
      <c r="AA80" s="27">
        <v>18.12</v>
      </c>
      <c r="AB80" s="27">
        <v>28.4</v>
      </c>
      <c r="AC80" s="29">
        <v>0.113</v>
      </c>
      <c r="AD80" s="240">
        <f t="shared" si="30"/>
        <v>7.7805653119250726</v>
      </c>
      <c r="AE80" s="29"/>
      <c r="AF80" s="27">
        <v>16.89</v>
      </c>
      <c r="AG80" s="27">
        <v>13.33</v>
      </c>
      <c r="AH80" s="27">
        <v>20.45</v>
      </c>
      <c r="AI80" s="29">
        <v>0.108</v>
      </c>
      <c r="AJ80" s="240">
        <f t="shared" si="1"/>
        <v>5.6497742097340691</v>
      </c>
      <c r="AK80" s="29"/>
      <c r="AL80" s="27">
        <v>0.75</v>
      </c>
      <c r="AM80" s="27">
        <v>0.15</v>
      </c>
      <c r="AN80" s="27">
        <v>1.35</v>
      </c>
      <c r="AO80" s="29">
        <v>0.41</v>
      </c>
      <c r="AP80" s="240">
        <f t="shared" si="2"/>
        <v>0.25087807325639738</v>
      </c>
      <c r="AQ80" s="29"/>
      <c r="AR80" s="27">
        <v>3.6</v>
      </c>
      <c r="AS80" s="27">
        <v>2.1800000000000002</v>
      </c>
      <c r="AT80" s="27">
        <v>5.0199999999999996</v>
      </c>
      <c r="AU80" s="29">
        <v>0.20100000000000001</v>
      </c>
      <c r="AV80" s="250">
        <f t="shared" si="3"/>
        <v>1.2042147516307076</v>
      </c>
    </row>
    <row r="81" spans="1:48" ht="12" customHeight="1" x14ac:dyDescent="0.25">
      <c r="A81" s="409"/>
      <c r="B81" s="315" t="s">
        <v>2</v>
      </c>
      <c r="C81" s="31">
        <v>184.24</v>
      </c>
      <c r="D81" s="31">
        <v>169.12</v>
      </c>
      <c r="E81" s="31">
        <v>199.35</v>
      </c>
      <c r="F81" s="33">
        <v>4.2000000000000003E-2</v>
      </c>
      <c r="G81" s="32"/>
      <c r="H81" s="31">
        <v>39.65</v>
      </c>
      <c r="I81" s="31">
        <v>31.04</v>
      </c>
      <c r="J81" s="31">
        <v>48.25</v>
      </c>
      <c r="K81" s="33">
        <v>0.111</v>
      </c>
      <c r="L81" s="241">
        <f t="shared" ref="L81:L117" si="31">H81/$C81*100</f>
        <v>21.520842379504991</v>
      </c>
      <c r="M81" s="33"/>
      <c r="N81" s="31">
        <v>47.76</v>
      </c>
      <c r="O81" s="31">
        <v>41.55</v>
      </c>
      <c r="P81" s="31">
        <v>53.96</v>
      </c>
      <c r="Q81" s="33">
        <v>6.6000000000000003E-2</v>
      </c>
      <c r="R81" s="241">
        <f t="shared" si="28"/>
        <v>25.922709509335647</v>
      </c>
      <c r="S81" s="33"/>
      <c r="T81" s="31">
        <v>79.959999999999994</v>
      </c>
      <c r="U81" s="31">
        <v>73.28</v>
      </c>
      <c r="V81" s="31">
        <v>86.65</v>
      </c>
      <c r="W81" s="33">
        <v>4.2999999999999997E-2</v>
      </c>
      <c r="X81" s="241">
        <f t="shared" si="29"/>
        <v>43.399913156752056</v>
      </c>
      <c r="Y81" s="33"/>
      <c r="Z81" s="31">
        <v>2.88</v>
      </c>
      <c r="AA81" s="31">
        <v>0.62</v>
      </c>
      <c r="AB81" s="31">
        <v>5.14</v>
      </c>
      <c r="AC81" s="33">
        <v>0.40100000000000002</v>
      </c>
      <c r="AD81" s="241">
        <f t="shared" si="30"/>
        <v>1.5631784628745113</v>
      </c>
      <c r="AE81" s="33"/>
      <c r="AF81" s="31">
        <v>10.81</v>
      </c>
      <c r="AG81" s="31">
        <v>7.66</v>
      </c>
      <c r="AH81" s="31">
        <v>13.97</v>
      </c>
      <c r="AI81" s="33">
        <v>0.14899999999999999</v>
      </c>
      <c r="AJ81" s="241">
        <f t="shared" ref="AJ81:AJ117" si="32">AF81/$C81*100</f>
        <v>5.8673469387755102</v>
      </c>
      <c r="AK81" s="33"/>
      <c r="AL81" s="31">
        <v>0.46</v>
      </c>
      <c r="AM81" s="31">
        <v>0</v>
      </c>
      <c r="AN81" s="31">
        <v>0.98</v>
      </c>
      <c r="AO81" s="33">
        <v>0.58199999999999996</v>
      </c>
      <c r="AP81" s="241">
        <f t="shared" ref="AP81:AP117" si="33">AL81/$C81*100</f>
        <v>0.24967433782023449</v>
      </c>
      <c r="AQ81" s="33"/>
      <c r="AR81" s="31">
        <v>2.71</v>
      </c>
      <c r="AS81" s="31">
        <v>1.41</v>
      </c>
      <c r="AT81" s="31">
        <v>4.01</v>
      </c>
      <c r="AU81" s="33">
        <v>0.24399999999999999</v>
      </c>
      <c r="AV81" s="251">
        <f t="shared" ref="AV81:AV117" si="34">AR81/$C81*100</f>
        <v>1.4709075119409465</v>
      </c>
    </row>
    <row r="82" spans="1:48" ht="12" customHeight="1" x14ac:dyDescent="0.25">
      <c r="A82" s="409"/>
      <c r="B82" s="320" t="s">
        <v>111</v>
      </c>
      <c r="C82" s="34">
        <v>114.71</v>
      </c>
      <c r="D82" s="34">
        <v>108.46</v>
      </c>
      <c r="E82" s="34">
        <v>120.96</v>
      </c>
      <c r="F82" s="36">
        <v>2.8000000000000001E-2</v>
      </c>
      <c r="G82" s="35"/>
      <c r="H82" s="34">
        <v>12.51</v>
      </c>
      <c r="I82" s="34">
        <v>10.02</v>
      </c>
      <c r="J82" s="34">
        <v>15</v>
      </c>
      <c r="K82" s="36">
        <v>0.10199999999999999</v>
      </c>
      <c r="L82" s="242">
        <f t="shared" si="31"/>
        <v>10.905762357248715</v>
      </c>
      <c r="M82" s="36"/>
      <c r="N82" s="34">
        <v>24.06</v>
      </c>
      <c r="O82" s="34">
        <v>20.67</v>
      </c>
      <c r="P82" s="34">
        <v>27.45</v>
      </c>
      <c r="Q82" s="36">
        <v>7.1999999999999995E-2</v>
      </c>
      <c r="R82" s="242">
        <f t="shared" si="28"/>
        <v>20.974631679888414</v>
      </c>
      <c r="S82" s="36"/>
      <c r="T82" s="34">
        <v>50.51</v>
      </c>
      <c r="U82" s="34">
        <v>46.91</v>
      </c>
      <c r="V82" s="34">
        <v>54.12</v>
      </c>
      <c r="W82" s="36">
        <v>3.5999999999999997E-2</v>
      </c>
      <c r="X82" s="242">
        <f t="shared" si="29"/>
        <v>44.032778310522183</v>
      </c>
      <c r="Y82" s="36"/>
      <c r="Z82" s="34">
        <v>20.38</v>
      </c>
      <c r="AA82" s="34">
        <v>15.8</v>
      </c>
      <c r="AB82" s="34">
        <v>24.96</v>
      </c>
      <c r="AC82" s="36">
        <v>0.115</v>
      </c>
      <c r="AD82" s="242">
        <f t="shared" si="30"/>
        <v>17.766541713887193</v>
      </c>
      <c r="AE82" s="36"/>
      <c r="AF82" s="34">
        <v>6.07</v>
      </c>
      <c r="AG82" s="34">
        <v>4.3600000000000003</v>
      </c>
      <c r="AH82" s="34">
        <v>7.78</v>
      </c>
      <c r="AI82" s="36">
        <v>0.14399999999999999</v>
      </c>
      <c r="AJ82" s="242">
        <f t="shared" si="32"/>
        <v>5.2916049167465795</v>
      </c>
      <c r="AK82" s="36"/>
      <c r="AL82" s="34">
        <v>0.28999999999999998</v>
      </c>
      <c r="AM82" s="34">
        <v>0</v>
      </c>
      <c r="AN82" s="34">
        <v>0.59</v>
      </c>
      <c r="AO82" s="36">
        <v>0.52200000000000002</v>
      </c>
      <c r="AP82" s="242">
        <f t="shared" si="33"/>
        <v>0.25281143753813967</v>
      </c>
      <c r="AQ82" s="36"/>
      <c r="AR82" s="34">
        <v>0.89</v>
      </c>
      <c r="AS82" s="34">
        <v>0.35</v>
      </c>
      <c r="AT82" s="34">
        <v>1.42</v>
      </c>
      <c r="AU82" s="36">
        <v>0.308</v>
      </c>
      <c r="AV82" s="252">
        <f t="shared" si="34"/>
        <v>0.7758695841687735</v>
      </c>
    </row>
    <row r="83" spans="1:48" ht="12" customHeight="1" x14ac:dyDescent="0.25">
      <c r="A83" s="405" t="s">
        <v>241</v>
      </c>
      <c r="B83" s="318" t="s">
        <v>200</v>
      </c>
      <c r="C83" s="27">
        <v>826.06</v>
      </c>
      <c r="D83" s="27">
        <v>799.2</v>
      </c>
      <c r="E83" s="27">
        <v>852.92</v>
      </c>
      <c r="F83" s="29">
        <v>1.7000000000000001E-2</v>
      </c>
      <c r="G83" s="28"/>
      <c r="H83" s="27">
        <v>114.55</v>
      </c>
      <c r="I83" s="27">
        <v>100.18</v>
      </c>
      <c r="J83" s="27">
        <v>128.91999999999999</v>
      </c>
      <c r="K83" s="29">
        <v>6.4000000000000001E-2</v>
      </c>
      <c r="L83" s="240">
        <f t="shared" si="31"/>
        <v>13.867031450499963</v>
      </c>
      <c r="M83" s="29"/>
      <c r="N83" s="27">
        <v>167.82</v>
      </c>
      <c r="O83" s="27">
        <v>153.19</v>
      </c>
      <c r="P83" s="27">
        <v>182.45</v>
      </c>
      <c r="Q83" s="29">
        <v>4.3999999999999997E-2</v>
      </c>
      <c r="R83" s="240">
        <f t="shared" si="28"/>
        <v>20.315715565455296</v>
      </c>
      <c r="S83" s="29"/>
      <c r="T83" s="27">
        <v>446.53</v>
      </c>
      <c r="U83" s="27">
        <v>425.79</v>
      </c>
      <c r="V83" s="27">
        <v>467.27</v>
      </c>
      <c r="W83" s="29">
        <v>2.4E-2</v>
      </c>
      <c r="X83" s="240">
        <f t="shared" si="29"/>
        <v>54.055395491852899</v>
      </c>
      <c r="Y83" s="29"/>
      <c r="Z83" s="27">
        <v>74.849999999999994</v>
      </c>
      <c r="AA83" s="27">
        <v>57.26</v>
      </c>
      <c r="AB83" s="27">
        <v>92.44</v>
      </c>
      <c r="AC83" s="29">
        <v>0.12</v>
      </c>
      <c r="AD83" s="240">
        <f t="shared" si="30"/>
        <v>9.06108515119967</v>
      </c>
      <c r="AE83" s="29"/>
      <c r="AF83" s="27">
        <v>13.56</v>
      </c>
      <c r="AG83" s="27">
        <v>9.65</v>
      </c>
      <c r="AH83" s="27">
        <v>17.46</v>
      </c>
      <c r="AI83" s="29">
        <v>0.14699999999999999</v>
      </c>
      <c r="AJ83" s="240">
        <f t="shared" si="32"/>
        <v>1.6415272498365738</v>
      </c>
      <c r="AK83" s="29"/>
      <c r="AL83" s="27">
        <v>1.56</v>
      </c>
      <c r="AM83" s="27">
        <v>0.32</v>
      </c>
      <c r="AN83" s="27">
        <v>2.79</v>
      </c>
      <c r="AO83" s="29">
        <v>0.40400000000000003</v>
      </c>
      <c r="AP83" s="240">
        <f t="shared" si="33"/>
        <v>0.18884826768031379</v>
      </c>
      <c r="AQ83" s="29"/>
      <c r="AR83" s="27">
        <v>7.2</v>
      </c>
      <c r="AS83" s="27">
        <v>4.59</v>
      </c>
      <c r="AT83" s="27">
        <v>9.8000000000000007</v>
      </c>
      <c r="AU83" s="29">
        <v>0.185</v>
      </c>
      <c r="AV83" s="250">
        <f t="shared" si="34"/>
        <v>0.87160738929375603</v>
      </c>
    </row>
    <row r="84" spans="1:48" ht="12" customHeight="1" x14ac:dyDescent="0.25">
      <c r="A84" s="406"/>
      <c r="B84" s="315" t="s">
        <v>2</v>
      </c>
      <c r="C84" s="31">
        <v>286.11</v>
      </c>
      <c r="D84" s="31">
        <v>266.82</v>
      </c>
      <c r="E84" s="31">
        <v>305.41000000000003</v>
      </c>
      <c r="F84" s="33">
        <v>3.4000000000000002E-2</v>
      </c>
      <c r="G84" s="32"/>
      <c r="H84" s="31">
        <v>49.7</v>
      </c>
      <c r="I84" s="31">
        <v>40.76</v>
      </c>
      <c r="J84" s="31">
        <v>58.65</v>
      </c>
      <c r="K84" s="33">
        <v>9.1999999999999998E-2</v>
      </c>
      <c r="L84" s="241">
        <f t="shared" si="31"/>
        <v>17.370941246373771</v>
      </c>
      <c r="M84" s="33"/>
      <c r="N84" s="31">
        <v>59.58</v>
      </c>
      <c r="O84" s="31">
        <v>52.09</v>
      </c>
      <c r="P84" s="31">
        <v>67.08</v>
      </c>
      <c r="Q84" s="33">
        <v>6.4000000000000001E-2</v>
      </c>
      <c r="R84" s="241">
        <f t="shared" si="28"/>
        <v>20.824158540421514</v>
      </c>
      <c r="S84" s="33"/>
      <c r="T84" s="31">
        <v>159.80000000000001</v>
      </c>
      <c r="U84" s="31">
        <v>147.08000000000001</v>
      </c>
      <c r="V84" s="31">
        <v>172.52</v>
      </c>
      <c r="W84" s="33">
        <v>4.1000000000000002E-2</v>
      </c>
      <c r="X84" s="241">
        <f t="shared" si="29"/>
        <v>55.852644087938209</v>
      </c>
      <c r="Y84" s="33"/>
      <c r="Z84" s="31">
        <v>1.55</v>
      </c>
      <c r="AA84" s="31">
        <v>0.42</v>
      </c>
      <c r="AB84" s="31">
        <v>2.68</v>
      </c>
      <c r="AC84" s="33">
        <v>0.373</v>
      </c>
      <c r="AD84" s="241">
        <f t="shared" si="30"/>
        <v>0.54174967669777352</v>
      </c>
      <c r="AE84" s="33"/>
      <c r="AF84" s="31">
        <v>9.77</v>
      </c>
      <c r="AG84" s="31">
        <v>6.37</v>
      </c>
      <c r="AH84" s="31">
        <v>13.17</v>
      </c>
      <c r="AI84" s="33">
        <v>0.17699999999999999</v>
      </c>
      <c r="AJ84" s="241">
        <f t="shared" si="32"/>
        <v>3.414770542798224</v>
      </c>
      <c r="AK84" s="33"/>
      <c r="AL84" s="31">
        <v>0.69</v>
      </c>
      <c r="AM84" s="31">
        <v>0</v>
      </c>
      <c r="AN84" s="31">
        <v>1.47</v>
      </c>
      <c r="AO84" s="33">
        <v>0.56799999999999995</v>
      </c>
      <c r="AP84" s="241">
        <f t="shared" si="33"/>
        <v>0.24116598511062176</v>
      </c>
      <c r="AQ84" s="33"/>
      <c r="AR84" s="31">
        <v>5.01</v>
      </c>
      <c r="AS84" s="31">
        <v>2.83</v>
      </c>
      <c r="AT84" s="31">
        <v>7.19</v>
      </c>
      <c r="AU84" s="33">
        <v>0.222</v>
      </c>
      <c r="AV84" s="251">
        <f t="shared" si="34"/>
        <v>1.7510747614553841</v>
      </c>
    </row>
    <row r="85" spans="1:48" ht="12" customHeight="1" x14ac:dyDescent="0.25">
      <c r="A85" s="407"/>
      <c r="B85" s="320" t="s">
        <v>111</v>
      </c>
      <c r="C85" s="34">
        <v>539.95000000000005</v>
      </c>
      <c r="D85" s="34">
        <v>523.30999999999995</v>
      </c>
      <c r="E85" s="34">
        <v>556.59</v>
      </c>
      <c r="F85" s="36">
        <v>1.6E-2</v>
      </c>
      <c r="G85" s="35"/>
      <c r="H85" s="34">
        <v>64.849999999999994</v>
      </c>
      <c r="I85" s="34">
        <v>53.69</v>
      </c>
      <c r="J85" s="34">
        <v>76.02</v>
      </c>
      <c r="K85" s="36">
        <v>8.7999999999999995E-2</v>
      </c>
      <c r="L85" s="242">
        <f t="shared" si="31"/>
        <v>12.010371330678765</v>
      </c>
      <c r="M85" s="36"/>
      <c r="N85" s="34">
        <v>108.23</v>
      </c>
      <c r="O85" s="34">
        <v>95.63</v>
      </c>
      <c r="P85" s="34">
        <v>120.83</v>
      </c>
      <c r="Q85" s="36">
        <v>5.8999999999999997E-2</v>
      </c>
      <c r="R85" s="242">
        <f t="shared" si="28"/>
        <v>20.044448560051855</v>
      </c>
      <c r="S85" s="36"/>
      <c r="T85" s="34">
        <v>286.73</v>
      </c>
      <c r="U85" s="34">
        <v>272.14</v>
      </c>
      <c r="V85" s="34">
        <v>301.31</v>
      </c>
      <c r="W85" s="36">
        <v>2.5999999999999999E-2</v>
      </c>
      <c r="X85" s="242">
        <f t="shared" si="29"/>
        <v>53.103065098620242</v>
      </c>
      <c r="Y85" s="36"/>
      <c r="Z85" s="34">
        <v>73.3</v>
      </c>
      <c r="AA85" s="34">
        <v>56.14</v>
      </c>
      <c r="AB85" s="34">
        <v>90.47</v>
      </c>
      <c r="AC85" s="36">
        <v>0.11899999999999999</v>
      </c>
      <c r="AD85" s="242">
        <f t="shared" si="30"/>
        <v>13.575331049171218</v>
      </c>
      <c r="AE85" s="36"/>
      <c r="AF85" s="34">
        <v>3.78</v>
      </c>
      <c r="AG85" s="34">
        <v>1.84</v>
      </c>
      <c r="AH85" s="34">
        <v>5.72</v>
      </c>
      <c r="AI85" s="36">
        <v>0.26200000000000001</v>
      </c>
      <c r="AJ85" s="242">
        <f t="shared" si="32"/>
        <v>0.70006482081674215</v>
      </c>
      <c r="AK85" s="36"/>
      <c r="AL85" s="34">
        <v>0.86</v>
      </c>
      <c r="AM85" s="34">
        <v>0</v>
      </c>
      <c r="AN85" s="34">
        <v>1.83</v>
      </c>
      <c r="AO85" s="36">
        <v>0.57499999999999996</v>
      </c>
      <c r="AP85" s="242">
        <f t="shared" si="33"/>
        <v>0.15927400685248633</v>
      </c>
      <c r="AQ85" s="36"/>
      <c r="AR85" s="34">
        <v>2.19</v>
      </c>
      <c r="AS85" s="34">
        <v>0.75</v>
      </c>
      <c r="AT85" s="34">
        <v>3.63</v>
      </c>
      <c r="AU85" s="36">
        <v>0.33600000000000002</v>
      </c>
      <c r="AV85" s="252">
        <f t="shared" si="34"/>
        <v>0.40559311047319191</v>
      </c>
    </row>
    <row r="86" spans="1:48" ht="12" customHeight="1" x14ac:dyDescent="0.25">
      <c r="A86" s="408" t="s">
        <v>242</v>
      </c>
      <c r="B86" s="318" t="s">
        <v>200</v>
      </c>
      <c r="C86" s="27">
        <v>575.72</v>
      </c>
      <c r="D86" s="27">
        <v>541.94000000000005</v>
      </c>
      <c r="E86" s="27">
        <v>609.49</v>
      </c>
      <c r="F86" s="29">
        <v>0.03</v>
      </c>
      <c r="G86" s="28"/>
      <c r="H86" s="27">
        <v>151.15</v>
      </c>
      <c r="I86" s="27">
        <v>128.19999999999999</v>
      </c>
      <c r="J86" s="27">
        <v>174.11</v>
      </c>
      <c r="K86" s="29">
        <v>7.6999999999999999E-2</v>
      </c>
      <c r="L86" s="240">
        <f t="shared" si="31"/>
        <v>26.254081845341489</v>
      </c>
      <c r="M86" s="29"/>
      <c r="N86" s="27">
        <v>120.61</v>
      </c>
      <c r="O86" s="27">
        <v>109.22</v>
      </c>
      <c r="P86" s="27">
        <v>132</v>
      </c>
      <c r="Q86" s="29">
        <v>4.8000000000000001E-2</v>
      </c>
      <c r="R86" s="240">
        <f t="shared" si="28"/>
        <v>20.949419856874869</v>
      </c>
      <c r="S86" s="29"/>
      <c r="T86" s="27">
        <v>218.98</v>
      </c>
      <c r="U86" s="27">
        <v>205.38</v>
      </c>
      <c r="V86" s="27">
        <v>232.57</v>
      </c>
      <c r="W86" s="29">
        <v>3.2000000000000001E-2</v>
      </c>
      <c r="X86" s="240">
        <f t="shared" si="29"/>
        <v>38.035850760786488</v>
      </c>
      <c r="Y86" s="29"/>
      <c r="Z86" s="27">
        <v>31.52</v>
      </c>
      <c r="AA86" s="27">
        <v>24.73</v>
      </c>
      <c r="AB86" s="27">
        <v>38.299999999999997</v>
      </c>
      <c r="AC86" s="29">
        <v>0.11</v>
      </c>
      <c r="AD86" s="240">
        <f t="shared" si="30"/>
        <v>5.4748836239838807</v>
      </c>
      <c r="AE86" s="29"/>
      <c r="AF86" s="27">
        <v>43.53</v>
      </c>
      <c r="AG86" s="27">
        <v>35.950000000000003</v>
      </c>
      <c r="AH86" s="27">
        <v>51.1</v>
      </c>
      <c r="AI86" s="29">
        <v>8.8999999999999996E-2</v>
      </c>
      <c r="AJ86" s="240">
        <f t="shared" si="32"/>
        <v>7.5609671368026126</v>
      </c>
      <c r="AK86" s="29"/>
      <c r="AL86" s="27">
        <v>1.08</v>
      </c>
      <c r="AM86" s="27">
        <v>0.19</v>
      </c>
      <c r="AN86" s="27">
        <v>1.98</v>
      </c>
      <c r="AO86" s="29">
        <v>0.42099999999999999</v>
      </c>
      <c r="AP86" s="240">
        <f t="shared" si="33"/>
        <v>0.18759119016188425</v>
      </c>
      <c r="AQ86" s="29"/>
      <c r="AR86" s="27">
        <v>8.85</v>
      </c>
      <c r="AS86" s="27">
        <v>5.85</v>
      </c>
      <c r="AT86" s="27">
        <v>11.84</v>
      </c>
      <c r="AU86" s="29">
        <v>0.17299999999999999</v>
      </c>
      <c r="AV86" s="250">
        <f t="shared" si="34"/>
        <v>1.5372055860487737</v>
      </c>
    </row>
    <row r="87" spans="1:48" ht="12" customHeight="1" x14ac:dyDescent="0.25">
      <c r="A87" s="409"/>
      <c r="B87" s="315" t="s">
        <v>2</v>
      </c>
      <c r="C87" s="31">
        <v>384.79</v>
      </c>
      <c r="D87" s="31">
        <v>351.37</v>
      </c>
      <c r="E87" s="31">
        <v>418.21</v>
      </c>
      <c r="F87" s="33">
        <v>4.3999999999999997E-2</v>
      </c>
      <c r="G87" s="32"/>
      <c r="H87" s="31">
        <v>116.39</v>
      </c>
      <c r="I87" s="31">
        <v>93.88</v>
      </c>
      <c r="J87" s="31">
        <v>138.9</v>
      </c>
      <c r="K87" s="33">
        <v>9.9000000000000005E-2</v>
      </c>
      <c r="L87" s="241">
        <f t="shared" si="31"/>
        <v>30.247667558928242</v>
      </c>
      <c r="M87" s="33"/>
      <c r="N87" s="31">
        <v>87.8</v>
      </c>
      <c r="O87" s="31">
        <v>76.930000000000007</v>
      </c>
      <c r="P87" s="31">
        <v>98.67</v>
      </c>
      <c r="Q87" s="33">
        <v>6.3E-2</v>
      </c>
      <c r="R87" s="241">
        <f t="shared" si="28"/>
        <v>22.817640791080848</v>
      </c>
      <c r="S87" s="33"/>
      <c r="T87" s="31">
        <v>132.28</v>
      </c>
      <c r="U87" s="31">
        <v>119.73</v>
      </c>
      <c r="V87" s="31">
        <v>144.84</v>
      </c>
      <c r="W87" s="33">
        <v>4.8000000000000001E-2</v>
      </c>
      <c r="X87" s="241">
        <f t="shared" si="29"/>
        <v>34.377192754489464</v>
      </c>
      <c r="Y87" s="33"/>
      <c r="Z87" s="31">
        <v>2.23</v>
      </c>
      <c r="AA87" s="31">
        <v>0.28000000000000003</v>
      </c>
      <c r="AB87" s="31">
        <v>4.17</v>
      </c>
      <c r="AC87" s="33">
        <v>0.44500000000000001</v>
      </c>
      <c r="AD87" s="241">
        <f t="shared" si="30"/>
        <v>0.57953689025182564</v>
      </c>
      <c r="AE87" s="33"/>
      <c r="AF87" s="31">
        <v>37.4</v>
      </c>
      <c r="AG87" s="31">
        <v>29.99</v>
      </c>
      <c r="AH87" s="31">
        <v>44.81</v>
      </c>
      <c r="AI87" s="33">
        <v>0.10100000000000001</v>
      </c>
      <c r="AJ87" s="241">
        <f t="shared" si="32"/>
        <v>9.7195873073624561</v>
      </c>
      <c r="AK87" s="33"/>
      <c r="AL87" s="31">
        <v>1.01</v>
      </c>
      <c r="AM87" s="31">
        <v>0.13</v>
      </c>
      <c r="AN87" s="31">
        <v>1.89</v>
      </c>
      <c r="AO87" s="33">
        <v>0.44500000000000001</v>
      </c>
      <c r="AP87" s="241">
        <f t="shared" si="33"/>
        <v>0.26248083370149949</v>
      </c>
      <c r="AQ87" s="33"/>
      <c r="AR87" s="31">
        <v>7.67</v>
      </c>
      <c r="AS87" s="31">
        <v>4.71</v>
      </c>
      <c r="AT87" s="31">
        <v>10.64</v>
      </c>
      <c r="AU87" s="33">
        <v>0.19700000000000001</v>
      </c>
      <c r="AV87" s="251">
        <f t="shared" si="34"/>
        <v>1.9932950440500012</v>
      </c>
    </row>
    <row r="88" spans="1:48" ht="12" customHeight="1" x14ac:dyDescent="0.25">
      <c r="A88" s="409"/>
      <c r="B88" s="320" t="s">
        <v>111</v>
      </c>
      <c r="C88" s="34">
        <v>190.93</v>
      </c>
      <c r="D88" s="34">
        <v>185.44</v>
      </c>
      <c r="E88" s="34">
        <v>196.41</v>
      </c>
      <c r="F88" s="36">
        <v>1.4999999999999999E-2</v>
      </c>
      <c r="G88" s="35"/>
      <c r="H88" s="34">
        <v>34.76</v>
      </c>
      <c r="I88" s="34">
        <v>30.04</v>
      </c>
      <c r="J88" s="34">
        <v>39.479999999999997</v>
      </c>
      <c r="K88" s="36">
        <v>6.9000000000000006E-2</v>
      </c>
      <c r="L88" s="242">
        <f t="shared" si="31"/>
        <v>18.20562509820353</v>
      </c>
      <c r="M88" s="36"/>
      <c r="N88" s="34">
        <v>32.81</v>
      </c>
      <c r="O88" s="34">
        <v>29.41</v>
      </c>
      <c r="P88" s="34">
        <v>36.21</v>
      </c>
      <c r="Q88" s="36">
        <v>5.2999999999999999E-2</v>
      </c>
      <c r="R88" s="242">
        <f t="shared" si="28"/>
        <v>17.184308385272089</v>
      </c>
      <c r="S88" s="36"/>
      <c r="T88" s="34">
        <v>86.69</v>
      </c>
      <c r="U88" s="34">
        <v>82.16</v>
      </c>
      <c r="V88" s="34">
        <v>91.22</v>
      </c>
      <c r="W88" s="36">
        <v>2.7E-2</v>
      </c>
      <c r="X88" s="242">
        <f t="shared" si="29"/>
        <v>45.404074791808512</v>
      </c>
      <c r="Y88" s="36"/>
      <c r="Z88" s="34">
        <v>29.29</v>
      </c>
      <c r="AA88" s="34">
        <v>22.92</v>
      </c>
      <c r="AB88" s="34">
        <v>35.67</v>
      </c>
      <c r="AC88" s="36">
        <v>0.111</v>
      </c>
      <c r="AD88" s="242">
        <f t="shared" si="30"/>
        <v>15.340700780390717</v>
      </c>
      <c r="AE88" s="36"/>
      <c r="AF88" s="34">
        <v>6.13</v>
      </c>
      <c r="AG88" s="34">
        <v>4.6100000000000003</v>
      </c>
      <c r="AH88" s="34">
        <v>7.64</v>
      </c>
      <c r="AI88" s="36">
        <v>0.126</v>
      </c>
      <c r="AJ88" s="242">
        <f t="shared" si="32"/>
        <v>3.2106007437280675</v>
      </c>
      <c r="AK88" s="36"/>
      <c r="AL88" s="34">
        <v>7.0000000000000007E-2</v>
      </c>
      <c r="AM88" s="34">
        <v>0</v>
      </c>
      <c r="AN88" s="34">
        <v>0.21</v>
      </c>
      <c r="AO88" s="36">
        <v>0.96399999999999997</v>
      </c>
      <c r="AP88" s="242">
        <f t="shared" si="33"/>
        <v>3.6662651233436344E-2</v>
      </c>
      <c r="AQ88" s="36"/>
      <c r="AR88" s="34">
        <v>1.17</v>
      </c>
      <c r="AS88" s="34">
        <v>0.64</v>
      </c>
      <c r="AT88" s="34">
        <v>1.71</v>
      </c>
      <c r="AU88" s="36">
        <v>0.23200000000000001</v>
      </c>
      <c r="AV88" s="252">
        <f t="shared" si="34"/>
        <v>0.61279002775886438</v>
      </c>
    </row>
    <row r="89" spans="1:48" ht="12" customHeight="1" x14ac:dyDescent="0.25">
      <c r="A89" s="405" t="s">
        <v>243</v>
      </c>
      <c r="B89" s="318" t="s">
        <v>200</v>
      </c>
      <c r="C89" s="27">
        <v>196.69</v>
      </c>
      <c r="D89" s="27">
        <v>190.82</v>
      </c>
      <c r="E89" s="27">
        <v>202.56</v>
      </c>
      <c r="F89" s="29">
        <v>1.4999999999999999E-2</v>
      </c>
      <c r="G89" s="28"/>
      <c r="H89" s="27">
        <v>37.93</v>
      </c>
      <c r="I89" s="27">
        <v>33.21</v>
      </c>
      <c r="J89" s="27">
        <v>42.66</v>
      </c>
      <c r="K89" s="29">
        <v>6.4000000000000001E-2</v>
      </c>
      <c r="L89" s="240">
        <f t="shared" si="31"/>
        <v>19.284152727642486</v>
      </c>
      <c r="M89" s="29"/>
      <c r="N89" s="27">
        <v>46.71</v>
      </c>
      <c r="O89" s="27">
        <v>42.61</v>
      </c>
      <c r="P89" s="27">
        <v>50.81</v>
      </c>
      <c r="Q89" s="29">
        <v>4.4999999999999998E-2</v>
      </c>
      <c r="R89" s="240">
        <f t="shared" si="28"/>
        <v>23.74802989475825</v>
      </c>
      <c r="S89" s="29"/>
      <c r="T89" s="27">
        <v>63.18</v>
      </c>
      <c r="U89" s="27">
        <v>58.21</v>
      </c>
      <c r="V89" s="27">
        <v>68.150000000000006</v>
      </c>
      <c r="W89" s="29">
        <v>0.04</v>
      </c>
      <c r="X89" s="240">
        <f t="shared" si="29"/>
        <v>32.12161269001983</v>
      </c>
      <c r="Y89" s="29"/>
      <c r="Z89" s="27">
        <v>41.25</v>
      </c>
      <c r="AA89" s="27">
        <v>33.53</v>
      </c>
      <c r="AB89" s="27">
        <v>48.98</v>
      </c>
      <c r="AC89" s="29">
        <v>9.6000000000000002E-2</v>
      </c>
      <c r="AD89" s="240">
        <f t="shared" si="30"/>
        <v>20.972088057349129</v>
      </c>
      <c r="AE89" s="29"/>
      <c r="AF89" s="27">
        <v>6.33</v>
      </c>
      <c r="AG89" s="27">
        <v>4.92</v>
      </c>
      <c r="AH89" s="27">
        <v>7.73</v>
      </c>
      <c r="AI89" s="29">
        <v>0.113</v>
      </c>
      <c r="AJ89" s="240">
        <f t="shared" si="32"/>
        <v>3.2182622400732117</v>
      </c>
      <c r="AK89" s="29"/>
      <c r="AL89" s="27">
        <v>0.38</v>
      </c>
      <c r="AM89" s="27">
        <v>7.0000000000000007E-2</v>
      </c>
      <c r="AN89" s="27">
        <v>0.69</v>
      </c>
      <c r="AO89" s="29">
        <v>0.42</v>
      </c>
      <c r="AP89" s="240">
        <f t="shared" si="33"/>
        <v>0.19319741725557985</v>
      </c>
      <c r="AQ89" s="29"/>
      <c r="AR89" s="27">
        <v>0.91</v>
      </c>
      <c r="AS89" s="27">
        <v>0.39</v>
      </c>
      <c r="AT89" s="27">
        <v>1.43</v>
      </c>
      <c r="AU89" s="29">
        <v>0.29399999999999998</v>
      </c>
      <c r="AV89" s="250">
        <f t="shared" si="34"/>
        <v>0.46265697290152019</v>
      </c>
    </row>
    <row r="90" spans="1:48" ht="12" customHeight="1" x14ac:dyDescent="0.25">
      <c r="A90" s="406"/>
      <c r="B90" s="315" t="s">
        <v>2</v>
      </c>
      <c r="C90" s="31">
        <v>74.23</v>
      </c>
      <c r="D90" s="31">
        <v>70.36</v>
      </c>
      <c r="E90" s="31">
        <v>78.099999999999994</v>
      </c>
      <c r="F90" s="33">
        <v>2.7E-2</v>
      </c>
      <c r="G90" s="32"/>
      <c r="H90" s="31">
        <v>20.54</v>
      </c>
      <c r="I90" s="31">
        <v>18.09</v>
      </c>
      <c r="J90" s="31">
        <v>22.98</v>
      </c>
      <c r="K90" s="33">
        <v>6.0999999999999999E-2</v>
      </c>
      <c r="L90" s="241">
        <f t="shared" si="31"/>
        <v>27.670753064798596</v>
      </c>
      <c r="M90" s="33"/>
      <c r="N90" s="31">
        <v>24.98</v>
      </c>
      <c r="O90" s="31">
        <v>22.13</v>
      </c>
      <c r="P90" s="31">
        <v>27.83</v>
      </c>
      <c r="Q90" s="33">
        <v>5.8000000000000003E-2</v>
      </c>
      <c r="R90" s="241">
        <f t="shared" si="28"/>
        <v>33.652162198572007</v>
      </c>
      <c r="S90" s="33"/>
      <c r="T90" s="31">
        <v>23.32</v>
      </c>
      <c r="U90" s="31">
        <v>21.1</v>
      </c>
      <c r="V90" s="31">
        <v>25.53</v>
      </c>
      <c r="W90" s="33">
        <v>4.8000000000000001E-2</v>
      </c>
      <c r="X90" s="241">
        <f t="shared" si="29"/>
        <v>31.415869594503569</v>
      </c>
      <c r="Y90" s="33"/>
      <c r="Z90" s="31">
        <v>0.21</v>
      </c>
      <c r="AA90" s="31">
        <v>0.02</v>
      </c>
      <c r="AB90" s="31">
        <v>0.41</v>
      </c>
      <c r="AC90" s="33">
        <v>0.46700000000000003</v>
      </c>
      <c r="AD90" s="241">
        <f t="shared" si="30"/>
        <v>0.28290448605685031</v>
      </c>
      <c r="AE90" s="33"/>
      <c r="AF90" s="31">
        <v>4.51</v>
      </c>
      <c r="AG90" s="31">
        <v>3.47</v>
      </c>
      <c r="AH90" s="31">
        <v>5.54</v>
      </c>
      <c r="AI90" s="33">
        <v>0.11799999999999999</v>
      </c>
      <c r="AJ90" s="241">
        <f t="shared" si="32"/>
        <v>6.0757106291256902</v>
      </c>
      <c r="AK90" s="33"/>
      <c r="AL90" s="31">
        <v>0.11</v>
      </c>
      <c r="AM90" s="31">
        <v>0</v>
      </c>
      <c r="AN90" s="31">
        <v>0.26</v>
      </c>
      <c r="AO90" s="33">
        <v>0.745</v>
      </c>
      <c r="AP90" s="241">
        <f t="shared" si="33"/>
        <v>0.14818806412501684</v>
      </c>
      <c r="AQ90" s="33"/>
      <c r="AR90" s="31">
        <v>0.57999999999999996</v>
      </c>
      <c r="AS90" s="31">
        <v>0.16</v>
      </c>
      <c r="AT90" s="31">
        <v>0.99</v>
      </c>
      <c r="AU90" s="33">
        <v>0.36799999999999999</v>
      </c>
      <c r="AV90" s="251">
        <f t="shared" si="34"/>
        <v>0.78135524720463412</v>
      </c>
    </row>
    <row r="91" spans="1:48" ht="12" customHeight="1" x14ac:dyDescent="0.25">
      <c r="A91" s="407"/>
      <c r="B91" s="320" t="s">
        <v>111</v>
      </c>
      <c r="C91" s="34">
        <v>122.46</v>
      </c>
      <c r="D91" s="34">
        <v>118.43</v>
      </c>
      <c r="E91" s="34">
        <v>126.49</v>
      </c>
      <c r="F91" s="36">
        <v>1.7000000000000001E-2</v>
      </c>
      <c r="G91" s="35"/>
      <c r="H91" s="34">
        <v>17.399999999999999</v>
      </c>
      <c r="I91" s="34">
        <v>14.08</v>
      </c>
      <c r="J91" s="34">
        <v>20.71</v>
      </c>
      <c r="K91" s="36">
        <v>9.7000000000000003E-2</v>
      </c>
      <c r="L91" s="242">
        <f t="shared" si="31"/>
        <v>14.208721215090641</v>
      </c>
      <c r="M91" s="36"/>
      <c r="N91" s="34">
        <v>21.73</v>
      </c>
      <c r="O91" s="34">
        <v>18.77</v>
      </c>
      <c r="P91" s="34">
        <v>24.69</v>
      </c>
      <c r="Q91" s="36">
        <v>6.9000000000000006E-2</v>
      </c>
      <c r="R91" s="242">
        <f t="shared" si="28"/>
        <v>17.744569655397683</v>
      </c>
      <c r="S91" s="36"/>
      <c r="T91" s="34">
        <v>39.86</v>
      </c>
      <c r="U91" s="34">
        <v>35.6</v>
      </c>
      <c r="V91" s="34">
        <v>44.13</v>
      </c>
      <c r="W91" s="36">
        <v>5.5E-2</v>
      </c>
      <c r="X91" s="242">
        <f t="shared" si="29"/>
        <v>32.549403886983505</v>
      </c>
      <c r="Y91" s="36"/>
      <c r="Z91" s="34">
        <v>41.04</v>
      </c>
      <c r="AA91" s="34">
        <v>34.06</v>
      </c>
      <c r="AB91" s="34">
        <v>48.02</v>
      </c>
      <c r="AC91" s="36">
        <v>8.6999999999999994E-2</v>
      </c>
      <c r="AD91" s="242">
        <f t="shared" si="30"/>
        <v>33.512983831455166</v>
      </c>
      <c r="AE91" s="36"/>
      <c r="AF91" s="34">
        <v>1.82</v>
      </c>
      <c r="AG91" s="34">
        <v>0.9</v>
      </c>
      <c r="AH91" s="34">
        <v>2.74</v>
      </c>
      <c r="AI91" s="36">
        <v>0.25700000000000001</v>
      </c>
      <c r="AJ91" s="242">
        <f t="shared" si="32"/>
        <v>1.48619957537155</v>
      </c>
      <c r="AK91" s="36"/>
      <c r="AL91" s="34">
        <v>0.27</v>
      </c>
      <c r="AM91" s="34">
        <v>0</v>
      </c>
      <c r="AN91" s="34">
        <v>0.55000000000000004</v>
      </c>
      <c r="AO91" s="36">
        <v>0.50900000000000001</v>
      </c>
      <c r="AP91" s="242">
        <f t="shared" si="33"/>
        <v>0.22048015678588928</v>
      </c>
      <c r="AQ91" s="36"/>
      <c r="AR91" s="34">
        <v>0.33</v>
      </c>
      <c r="AS91" s="34">
        <v>0.02</v>
      </c>
      <c r="AT91" s="34">
        <v>0.65</v>
      </c>
      <c r="AU91" s="36">
        <v>0.48699999999999999</v>
      </c>
      <c r="AV91" s="252">
        <f t="shared" si="34"/>
        <v>0.26947574718275358</v>
      </c>
    </row>
    <row r="92" spans="1:48" ht="12" customHeight="1" x14ac:dyDescent="0.25">
      <c r="A92" s="408" t="s">
        <v>244</v>
      </c>
      <c r="B92" s="318" t="s">
        <v>200</v>
      </c>
      <c r="C92" s="27">
        <v>171.67</v>
      </c>
      <c r="D92" s="27">
        <v>159.41</v>
      </c>
      <c r="E92" s="27">
        <v>183.94</v>
      </c>
      <c r="F92" s="29">
        <v>3.5999999999999997E-2</v>
      </c>
      <c r="G92" s="28"/>
      <c r="H92" s="27">
        <v>34.909999999999997</v>
      </c>
      <c r="I92" s="27">
        <v>27.7</v>
      </c>
      <c r="J92" s="27">
        <v>42.13</v>
      </c>
      <c r="K92" s="29">
        <v>0.105</v>
      </c>
      <c r="L92" s="240">
        <f t="shared" si="31"/>
        <v>20.335527465486106</v>
      </c>
      <c r="M92" s="29"/>
      <c r="N92" s="27">
        <v>40.39</v>
      </c>
      <c r="O92" s="27">
        <v>36.130000000000003</v>
      </c>
      <c r="P92" s="27">
        <v>44.64</v>
      </c>
      <c r="Q92" s="29">
        <v>5.3999999999999999E-2</v>
      </c>
      <c r="R92" s="240">
        <f t="shared" si="28"/>
        <v>23.527698491291432</v>
      </c>
      <c r="S92" s="29"/>
      <c r="T92" s="27">
        <v>82.34</v>
      </c>
      <c r="U92" s="27">
        <v>76.38</v>
      </c>
      <c r="V92" s="27">
        <v>88.29</v>
      </c>
      <c r="W92" s="29">
        <v>3.6999999999999998E-2</v>
      </c>
      <c r="X92" s="240">
        <f t="shared" si="29"/>
        <v>47.964117201607742</v>
      </c>
      <c r="Y92" s="29"/>
      <c r="Z92" s="27">
        <v>2.93</v>
      </c>
      <c r="AA92" s="27">
        <v>1.89</v>
      </c>
      <c r="AB92" s="27">
        <v>3.96</v>
      </c>
      <c r="AC92" s="29">
        <v>0.18</v>
      </c>
      <c r="AD92" s="240">
        <f t="shared" si="30"/>
        <v>1.7067629754762046</v>
      </c>
      <c r="AE92" s="29"/>
      <c r="AF92" s="27">
        <v>8.01</v>
      </c>
      <c r="AG92" s="27">
        <v>5.55</v>
      </c>
      <c r="AH92" s="27">
        <v>10.47</v>
      </c>
      <c r="AI92" s="29">
        <v>0.157</v>
      </c>
      <c r="AJ92" s="240">
        <f t="shared" si="32"/>
        <v>4.6659288169161766</v>
      </c>
      <c r="AK92" s="29"/>
      <c r="AL92" s="27">
        <v>2.2000000000000002</v>
      </c>
      <c r="AM92" s="27">
        <v>0.98</v>
      </c>
      <c r="AN92" s="27">
        <v>3.42</v>
      </c>
      <c r="AO92" s="29">
        <v>0.28199999999999997</v>
      </c>
      <c r="AP92" s="240">
        <f t="shared" si="33"/>
        <v>1.281528514009437</v>
      </c>
      <c r="AQ92" s="29"/>
      <c r="AR92" s="27">
        <v>0.9</v>
      </c>
      <c r="AS92" s="27">
        <v>0.37</v>
      </c>
      <c r="AT92" s="27">
        <v>1.43</v>
      </c>
      <c r="AU92" s="29">
        <v>0.3</v>
      </c>
      <c r="AV92" s="250">
        <f t="shared" si="34"/>
        <v>0.52426166482204239</v>
      </c>
    </row>
    <row r="93" spans="1:48" ht="12" customHeight="1" x14ac:dyDescent="0.25">
      <c r="A93" s="409"/>
      <c r="B93" s="315" t="s">
        <v>2</v>
      </c>
      <c r="C93" s="31">
        <v>136.31</v>
      </c>
      <c r="D93" s="31">
        <v>124.87</v>
      </c>
      <c r="E93" s="31">
        <v>147.74</v>
      </c>
      <c r="F93" s="33">
        <v>4.2999999999999997E-2</v>
      </c>
      <c r="G93" s="32"/>
      <c r="H93" s="31">
        <v>28.02</v>
      </c>
      <c r="I93" s="31">
        <v>21.18</v>
      </c>
      <c r="J93" s="31">
        <v>34.869999999999997</v>
      </c>
      <c r="K93" s="33">
        <v>0.125</v>
      </c>
      <c r="L93" s="241">
        <f t="shared" si="31"/>
        <v>20.556085393588145</v>
      </c>
      <c r="M93" s="33"/>
      <c r="N93" s="31">
        <v>32.11</v>
      </c>
      <c r="O93" s="31">
        <v>28</v>
      </c>
      <c r="P93" s="31">
        <v>36.229999999999997</v>
      </c>
      <c r="Q93" s="33">
        <v>6.5000000000000002E-2</v>
      </c>
      <c r="R93" s="241">
        <f t="shared" si="28"/>
        <v>23.556598928912038</v>
      </c>
      <c r="S93" s="33"/>
      <c r="T93" s="31">
        <v>65.63</v>
      </c>
      <c r="U93" s="31">
        <v>60.17</v>
      </c>
      <c r="V93" s="31">
        <v>71.099999999999994</v>
      </c>
      <c r="W93" s="33">
        <v>4.2000000000000003E-2</v>
      </c>
      <c r="X93" s="241">
        <f t="shared" si="29"/>
        <v>48.147604724524982</v>
      </c>
      <c r="Y93" s="33"/>
      <c r="Z93" s="31">
        <v>0.37</v>
      </c>
      <c r="AA93" s="31">
        <v>0</v>
      </c>
      <c r="AB93" s="31">
        <v>1.02</v>
      </c>
      <c r="AC93" s="33">
        <v>0.88900000000000001</v>
      </c>
      <c r="AD93" s="241">
        <f t="shared" si="30"/>
        <v>0.27144009977257716</v>
      </c>
      <c r="AE93" s="33"/>
      <c r="AF93" s="31">
        <v>7.43</v>
      </c>
      <c r="AG93" s="31">
        <v>4.9800000000000004</v>
      </c>
      <c r="AH93" s="31">
        <v>9.8800000000000008</v>
      </c>
      <c r="AI93" s="33">
        <v>0.16800000000000001</v>
      </c>
      <c r="AJ93" s="241">
        <f t="shared" si="32"/>
        <v>5.4508106521898609</v>
      </c>
      <c r="AK93" s="33"/>
      <c r="AL93" s="31">
        <v>1.88</v>
      </c>
      <c r="AM93" s="31">
        <v>0.68</v>
      </c>
      <c r="AN93" s="31">
        <v>3.08</v>
      </c>
      <c r="AO93" s="33">
        <v>0.32600000000000001</v>
      </c>
      <c r="AP93" s="241">
        <f t="shared" si="33"/>
        <v>1.3792091556012032</v>
      </c>
      <c r="AQ93" s="33"/>
      <c r="AR93" s="31">
        <v>0.85</v>
      </c>
      <c r="AS93" s="31">
        <v>0.33</v>
      </c>
      <c r="AT93" s="31">
        <v>1.37</v>
      </c>
      <c r="AU93" s="33">
        <v>0.311</v>
      </c>
      <c r="AV93" s="251">
        <f t="shared" si="34"/>
        <v>0.62357860758565031</v>
      </c>
    </row>
    <row r="94" spans="1:48" ht="12" customHeight="1" x14ac:dyDescent="0.25">
      <c r="A94" s="409"/>
      <c r="B94" s="320" t="s">
        <v>111</v>
      </c>
      <c r="C94" s="34">
        <v>35.369999999999997</v>
      </c>
      <c r="D94" s="34">
        <v>33.49</v>
      </c>
      <c r="E94" s="34">
        <v>37.25</v>
      </c>
      <c r="F94" s="36">
        <v>2.7E-2</v>
      </c>
      <c r="G94" s="35"/>
      <c r="H94" s="34">
        <v>6.89</v>
      </c>
      <c r="I94" s="34">
        <v>5.91</v>
      </c>
      <c r="J94" s="34">
        <v>7.86</v>
      </c>
      <c r="K94" s="36">
        <v>7.1999999999999995E-2</v>
      </c>
      <c r="L94" s="242">
        <f t="shared" si="31"/>
        <v>19.479785128640088</v>
      </c>
      <c r="M94" s="36"/>
      <c r="N94" s="34">
        <v>8.27</v>
      </c>
      <c r="O94" s="34">
        <v>7.18</v>
      </c>
      <c r="P94" s="34">
        <v>9.36</v>
      </c>
      <c r="Q94" s="36">
        <v>6.7000000000000004E-2</v>
      </c>
      <c r="R94" s="242">
        <f t="shared" si="28"/>
        <v>23.381396663839414</v>
      </c>
      <c r="S94" s="36"/>
      <c r="T94" s="34">
        <v>16.7</v>
      </c>
      <c r="U94" s="34">
        <v>15.28</v>
      </c>
      <c r="V94" s="34">
        <v>18.12</v>
      </c>
      <c r="W94" s="36">
        <v>4.2999999999999997E-2</v>
      </c>
      <c r="X94" s="242">
        <f t="shared" si="29"/>
        <v>47.215154085383091</v>
      </c>
      <c r="Y94" s="36"/>
      <c r="Z94" s="34">
        <v>2.5499999999999998</v>
      </c>
      <c r="AA94" s="34">
        <v>1.79</v>
      </c>
      <c r="AB94" s="34">
        <v>3.32</v>
      </c>
      <c r="AC94" s="36">
        <v>0.153</v>
      </c>
      <c r="AD94" s="242">
        <f t="shared" si="30"/>
        <v>7.2094995759117904</v>
      </c>
      <c r="AE94" s="36"/>
      <c r="AF94" s="34">
        <v>0.57999999999999996</v>
      </c>
      <c r="AG94" s="34">
        <v>0.31</v>
      </c>
      <c r="AH94" s="34">
        <v>0.85</v>
      </c>
      <c r="AI94" s="36">
        <v>0.23599999999999999</v>
      </c>
      <c r="AJ94" s="242">
        <f t="shared" si="32"/>
        <v>1.6398077466779757</v>
      </c>
      <c r="AK94" s="36"/>
      <c r="AL94" s="34">
        <v>0.32</v>
      </c>
      <c r="AM94" s="34">
        <v>0.13</v>
      </c>
      <c r="AN94" s="34">
        <v>0.52</v>
      </c>
      <c r="AO94" s="36">
        <v>0.309</v>
      </c>
      <c r="AP94" s="242">
        <f t="shared" si="33"/>
        <v>0.9047215154085384</v>
      </c>
      <c r="AQ94" s="36"/>
      <c r="AR94" s="34">
        <v>0.05</v>
      </c>
      <c r="AS94" s="34">
        <v>0.01</v>
      </c>
      <c r="AT94" s="34">
        <v>0.09</v>
      </c>
      <c r="AU94" s="36">
        <v>0.44700000000000001</v>
      </c>
      <c r="AV94" s="252">
        <f t="shared" si="34"/>
        <v>0.14136273678258413</v>
      </c>
    </row>
    <row r="95" spans="1:48" ht="12" customHeight="1" x14ac:dyDescent="0.25">
      <c r="A95" s="405" t="s">
        <v>245</v>
      </c>
      <c r="B95" s="318" t="s">
        <v>200</v>
      </c>
      <c r="C95" s="27">
        <v>259.26</v>
      </c>
      <c r="D95" s="27">
        <v>244.97</v>
      </c>
      <c r="E95" s="27">
        <v>273.55</v>
      </c>
      <c r="F95" s="29">
        <v>2.8000000000000001E-2</v>
      </c>
      <c r="G95" s="28"/>
      <c r="H95" s="27">
        <v>39.35</v>
      </c>
      <c r="I95" s="27">
        <v>32.76</v>
      </c>
      <c r="J95" s="27">
        <v>45.94</v>
      </c>
      <c r="K95" s="29">
        <v>8.5000000000000006E-2</v>
      </c>
      <c r="L95" s="240">
        <f t="shared" si="31"/>
        <v>15.177813777674922</v>
      </c>
      <c r="M95" s="29"/>
      <c r="N95" s="27">
        <v>72.95</v>
      </c>
      <c r="O95" s="27">
        <v>64.77</v>
      </c>
      <c r="P95" s="27">
        <v>81.13</v>
      </c>
      <c r="Q95" s="29">
        <v>5.7000000000000002E-2</v>
      </c>
      <c r="R95" s="240">
        <f t="shared" si="28"/>
        <v>28.137776749209291</v>
      </c>
      <c r="S95" s="29"/>
      <c r="T95" s="27">
        <v>119.59</v>
      </c>
      <c r="U95" s="27">
        <v>110.67</v>
      </c>
      <c r="V95" s="27">
        <v>128.5</v>
      </c>
      <c r="W95" s="29">
        <v>3.7999999999999999E-2</v>
      </c>
      <c r="X95" s="240">
        <f t="shared" si="29"/>
        <v>46.127439635886759</v>
      </c>
      <c r="Y95" s="29"/>
      <c r="Z95" s="27">
        <v>8.24</v>
      </c>
      <c r="AA95" s="27">
        <v>5.24</v>
      </c>
      <c r="AB95" s="27">
        <v>11.24</v>
      </c>
      <c r="AC95" s="29">
        <v>0.186</v>
      </c>
      <c r="AD95" s="240">
        <f t="shared" si="30"/>
        <v>3.1782766334953334</v>
      </c>
      <c r="AE95" s="29"/>
      <c r="AF95" s="27">
        <v>15.27</v>
      </c>
      <c r="AG95" s="27">
        <v>12.17</v>
      </c>
      <c r="AH95" s="27">
        <v>18.38</v>
      </c>
      <c r="AI95" s="29">
        <v>0.104</v>
      </c>
      <c r="AJ95" s="240">
        <f t="shared" si="32"/>
        <v>5.8898403147419582</v>
      </c>
      <c r="AK95" s="29"/>
      <c r="AL95" s="27">
        <v>0.95</v>
      </c>
      <c r="AM95" s="27">
        <v>0.22</v>
      </c>
      <c r="AN95" s="27">
        <v>1.68</v>
      </c>
      <c r="AO95" s="29">
        <v>0.39</v>
      </c>
      <c r="AP95" s="240">
        <f t="shared" si="33"/>
        <v>0.36642752449278715</v>
      </c>
      <c r="AQ95" s="29"/>
      <c r="AR95" s="27">
        <v>2.9</v>
      </c>
      <c r="AS95" s="27">
        <v>1.68</v>
      </c>
      <c r="AT95" s="27">
        <v>4.12</v>
      </c>
      <c r="AU95" s="29">
        <v>0.214</v>
      </c>
      <c r="AV95" s="250">
        <f t="shared" si="34"/>
        <v>1.1185682326621924</v>
      </c>
    </row>
    <row r="96" spans="1:48" ht="12" customHeight="1" x14ac:dyDescent="0.25">
      <c r="A96" s="406"/>
      <c r="B96" s="315" t="s">
        <v>2</v>
      </c>
      <c r="C96" s="31">
        <v>157.30000000000001</v>
      </c>
      <c r="D96" s="31">
        <v>144.57</v>
      </c>
      <c r="E96" s="31">
        <v>170.02</v>
      </c>
      <c r="F96" s="33">
        <v>4.1000000000000002E-2</v>
      </c>
      <c r="G96" s="32"/>
      <c r="H96" s="31">
        <v>22.05</v>
      </c>
      <c r="I96" s="31">
        <v>16.28</v>
      </c>
      <c r="J96" s="31">
        <v>27.81</v>
      </c>
      <c r="K96" s="33">
        <v>0.13300000000000001</v>
      </c>
      <c r="L96" s="241">
        <f t="shared" si="31"/>
        <v>14.017800381436746</v>
      </c>
      <c r="M96" s="33"/>
      <c r="N96" s="31">
        <v>48.95</v>
      </c>
      <c r="O96" s="31">
        <v>41.62</v>
      </c>
      <c r="P96" s="31">
        <v>56.29</v>
      </c>
      <c r="Q96" s="33">
        <v>7.5999999999999998E-2</v>
      </c>
      <c r="R96" s="241">
        <f t="shared" si="28"/>
        <v>31.11888111888112</v>
      </c>
      <c r="S96" s="33"/>
      <c r="T96" s="31">
        <v>74.34</v>
      </c>
      <c r="U96" s="31">
        <v>66</v>
      </c>
      <c r="V96" s="31">
        <v>82.68</v>
      </c>
      <c r="W96" s="33">
        <v>5.7000000000000002E-2</v>
      </c>
      <c r="X96" s="241">
        <f t="shared" si="29"/>
        <v>47.260012714558172</v>
      </c>
      <c r="Y96" s="33"/>
      <c r="Z96" s="31">
        <v>0.15</v>
      </c>
      <c r="AA96" s="31">
        <v>0</v>
      </c>
      <c r="AB96" s="31">
        <v>0.46</v>
      </c>
      <c r="AC96" s="33">
        <v>1</v>
      </c>
      <c r="AD96" s="241">
        <f t="shared" si="30"/>
        <v>9.5359186268277163E-2</v>
      </c>
      <c r="AE96" s="33"/>
      <c r="AF96" s="31">
        <v>8.98</v>
      </c>
      <c r="AG96" s="31">
        <v>6.25</v>
      </c>
      <c r="AH96" s="31">
        <v>11.7</v>
      </c>
      <c r="AI96" s="33">
        <v>0.155</v>
      </c>
      <c r="AJ96" s="241">
        <f t="shared" si="32"/>
        <v>5.7088366179275267</v>
      </c>
      <c r="AK96" s="33"/>
      <c r="AL96" s="31">
        <v>0.54</v>
      </c>
      <c r="AM96" s="31">
        <v>0</v>
      </c>
      <c r="AN96" s="31">
        <v>1.1399999999999999</v>
      </c>
      <c r="AO96" s="33">
        <v>0.57099999999999995</v>
      </c>
      <c r="AP96" s="241">
        <f t="shared" si="33"/>
        <v>0.34329307056579783</v>
      </c>
      <c r="AQ96" s="33"/>
      <c r="AR96" s="31">
        <v>2.29</v>
      </c>
      <c r="AS96" s="31">
        <v>1.1399999999999999</v>
      </c>
      <c r="AT96" s="31">
        <v>3.44</v>
      </c>
      <c r="AU96" s="33">
        <v>0.25600000000000001</v>
      </c>
      <c r="AV96" s="251">
        <f t="shared" si="34"/>
        <v>1.4558169103623648</v>
      </c>
    </row>
    <row r="97" spans="1:48" ht="12" customHeight="1" x14ac:dyDescent="0.25">
      <c r="A97" s="407"/>
      <c r="B97" s="320" t="s">
        <v>111</v>
      </c>
      <c r="C97" s="34">
        <v>101.96</v>
      </c>
      <c r="D97" s="34">
        <v>95.56</v>
      </c>
      <c r="E97" s="34">
        <v>108.36</v>
      </c>
      <c r="F97" s="36">
        <v>3.2000000000000001E-2</v>
      </c>
      <c r="G97" s="35"/>
      <c r="H97" s="34">
        <v>17.3</v>
      </c>
      <c r="I97" s="34">
        <v>14.42</v>
      </c>
      <c r="J97" s="34">
        <v>20.190000000000001</v>
      </c>
      <c r="K97" s="36">
        <v>8.5000000000000006E-2</v>
      </c>
      <c r="L97" s="242">
        <f t="shared" si="31"/>
        <v>16.967438211063161</v>
      </c>
      <c r="M97" s="36"/>
      <c r="N97" s="34">
        <v>24</v>
      </c>
      <c r="O97" s="34">
        <v>20.46</v>
      </c>
      <c r="P97" s="34">
        <v>27.53</v>
      </c>
      <c r="Q97" s="36">
        <v>7.4999999999999997E-2</v>
      </c>
      <c r="R97" s="242">
        <f t="shared" si="28"/>
        <v>23.538642604943117</v>
      </c>
      <c r="S97" s="36"/>
      <c r="T97" s="34">
        <v>45.25</v>
      </c>
      <c r="U97" s="34">
        <v>41.88</v>
      </c>
      <c r="V97" s="34">
        <v>48.62</v>
      </c>
      <c r="W97" s="36">
        <v>3.7999999999999999E-2</v>
      </c>
      <c r="X97" s="242">
        <f t="shared" si="29"/>
        <v>44.380149078069834</v>
      </c>
      <c r="Y97" s="36"/>
      <c r="Z97" s="34">
        <v>8.09</v>
      </c>
      <c r="AA97" s="34">
        <v>5.13</v>
      </c>
      <c r="AB97" s="34">
        <v>11.05</v>
      </c>
      <c r="AC97" s="36">
        <v>0.187</v>
      </c>
      <c r="AD97" s="242">
        <f t="shared" si="30"/>
        <v>7.9344841114162419</v>
      </c>
      <c r="AE97" s="36"/>
      <c r="AF97" s="34">
        <v>6.3</v>
      </c>
      <c r="AG97" s="34">
        <v>4.8499999999999996</v>
      </c>
      <c r="AH97" s="34">
        <v>7.74</v>
      </c>
      <c r="AI97" s="36">
        <v>0.11700000000000001</v>
      </c>
      <c r="AJ97" s="242">
        <f t="shared" si="32"/>
        <v>6.1788936837975674</v>
      </c>
      <c r="AK97" s="36"/>
      <c r="AL97" s="34">
        <v>0.41</v>
      </c>
      <c r="AM97" s="34">
        <v>0</v>
      </c>
      <c r="AN97" s="34">
        <v>0.82</v>
      </c>
      <c r="AO97" s="36">
        <v>0.505</v>
      </c>
      <c r="AP97" s="242">
        <f t="shared" si="33"/>
        <v>0.40211847783444488</v>
      </c>
      <c r="AQ97" s="36"/>
      <c r="AR97" s="34">
        <v>0.61</v>
      </c>
      <c r="AS97" s="34">
        <v>0.23</v>
      </c>
      <c r="AT97" s="34">
        <v>1</v>
      </c>
      <c r="AU97" s="36">
        <v>0.318</v>
      </c>
      <c r="AV97" s="252">
        <f t="shared" si="34"/>
        <v>0.59827383287563751</v>
      </c>
    </row>
    <row r="98" spans="1:48" ht="12" customHeight="1" x14ac:dyDescent="0.25">
      <c r="A98" s="408" t="s">
        <v>252</v>
      </c>
      <c r="B98" s="318" t="s">
        <v>200</v>
      </c>
      <c r="C98" s="125">
        <v>14.48</v>
      </c>
      <c r="D98" s="125">
        <v>13.01</v>
      </c>
      <c r="E98" s="125">
        <v>15.94</v>
      </c>
      <c r="F98" s="128">
        <v>5.16E-2</v>
      </c>
      <c r="G98" s="41"/>
      <c r="H98" s="125">
        <v>1.2</v>
      </c>
      <c r="I98" s="125">
        <v>0.71</v>
      </c>
      <c r="J98" s="125">
        <v>1.69</v>
      </c>
      <c r="K98" s="128">
        <v>0.20660000000000001</v>
      </c>
      <c r="L98" s="270">
        <f t="shared" si="31"/>
        <v>8.2872928176795568</v>
      </c>
      <c r="M98" s="128"/>
      <c r="N98" s="125">
        <v>7.78</v>
      </c>
      <c r="O98" s="125">
        <v>6.56</v>
      </c>
      <c r="P98" s="125">
        <v>9</v>
      </c>
      <c r="Q98" s="128">
        <v>8.0100000000000005E-2</v>
      </c>
      <c r="R98" s="270">
        <f t="shared" si="28"/>
        <v>53.729281767955804</v>
      </c>
      <c r="S98" s="128"/>
      <c r="T98" s="125">
        <v>4.38</v>
      </c>
      <c r="U98" s="125">
        <v>3.63</v>
      </c>
      <c r="V98" s="125">
        <v>5.14</v>
      </c>
      <c r="W98" s="128">
        <v>8.77E-2</v>
      </c>
      <c r="X98" s="270">
        <f t="shared" si="29"/>
        <v>30.248618784530386</v>
      </c>
      <c r="Y98" s="128"/>
      <c r="Z98" s="125">
        <v>0.33</v>
      </c>
      <c r="AA98" s="125">
        <v>0.09</v>
      </c>
      <c r="AB98" s="125">
        <v>0.56999999999999995</v>
      </c>
      <c r="AC98" s="128">
        <v>0.37180000000000002</v>
      </c>
      <c r="AD98" s="270">
        <f t="shared" si="30"/>
        <v>2.2790055248618786</v>
      </c>
      <c r="AE98" s="128"/>
      <c r="AF98" s="125">
        <v>0.67</v>
      </c>
      <c r="AG98" s="125">
        <v>0.41</v>
      </c>
      <c r="AH98" s="125">
        <v>0.94</v>
      </c>
      <c r="AI98" s="128">
        <v>0.20380000000000001</v>
      </c>
      <c r="AJ98" s="270">
        <f t="shared" si="32"/>
        <v>4.6270718232044201</v>
      </c>
      <c r="AK98" s="128"/>
      <c r="AL98" s="125">
        <v>0.06</v>
      </c>
      <c r="AM98" s="125">
        <v>0</v>
      </c>
      <c r="AN98" s="125">
        <v>0.14000000000000001</v>
      </c>
      <c r="AO98" s="128">
        <v>0.59750000000000003</v>
      </c>
      <c r="AP98" s="270">
        <f t="shared" si="33"/>
        <v>0.4143646408839779</v>
      </c>
      <c r="AQ98" s="128"/>
      <c r="AR98" s="125">
        <v>0.05</v>
      </c>
      <c r="AS98" s="125">
        <v>0</v>
      </c>
      <c r="AT98" s="125">
        <v>0.12</v>
      </c>
      <c r="AU98" s="128">
        <v>0.83409999999999995</v>
      </c>
      <c r="AV98" s="272">
        <f t="shared" si="34"/>
        <v>0.34530386740331492</v>
      </c>
    </row>
    <row r="99" spans="1:48" ht="12" customHeight="1" x14ac:dyDescent="0.25">
      <c r="A99" s="410"/>
      <c r="B99" s="316" t="s">
        <v>2</v>
      </c>
      <c r="C99" s="103">
        <v>14.48</v>
      </c>
      <c r="D99" s="103">
        <v>13.01</v>
      </c>
      <c r="E99" s="103">
        <v>15.94</v>
      </c>
      <c r="F99" s="104">
        <v>5.16E-2</v>
      </c>
      <c r="G99" s="105"/>
      <c r="H99" s="103">
        <v>1.2</v>
      </c>
      <c r="I99" s="103">
        <v>0.71</v>
      </c>
      <c r="J99" s="103">
        <v>1.69</v>
      </c>
      <c r="K99" s="104">
        <v>0.20660000000000001</v>
      </c>
      <c r="L99" s="243">
        <f t="shared" si="31"/>
        <v>8.2872928176795568</v>
      </c>
      <c r="M99" s="104"/>
      <c r="N99" s="103">
        <v>7.78</v>
      </c>
      <c r="O99" s="103">
        <v>6.56</v>
      </c>
      <c r="P99" s="103">
        <v>9</v>
      </c>
      <c r="Q99" s="104">
        <v>8.0100000000000005E-2</v>
      </c>
      <c r="R99" s="243">
        <f t="shared" si="28"/>
        <v>53.729281767955804</v>
      </c>
      <c r="S99" s="104"/>
      <c r="T99" s="103">
        <v>4.38</v>
      </c>
      <c r="U99" s="103">
        <v>3.63</v>
      </c>
      <c r="V99" s="103">
        <v>5.14</v>
      </c>
      <c r="W99" s="104">
        <v>8.77E-2</v>
      </c>
      <c r="X99" s="243">
        <f t="shared" si="29"/>
        <v>30.248618784530386</v>
      </c>
      <c r="Y99" s="104"/>
      <c r="Z99" s="103">
        <v>0.33</v>
      </c>
      <c r="AA99" s="103">
        <v>0.09</v>
      </c>
      <c r="AB99" s="103">
        <v>0.56999999999999995</v>
      </c>
      <c r="AC99" s="104">
        <v>0.37180000000000002</v>
      </c>
      <c r="AD99" s="243">
        <f t="shared" si="30"/>
        <v>2.2790055248618786</v>
      </c>
      <c r="AE99" s="104"/>
      <c r="AF99" s="103">
        <v>0.67</v>
      </c>
      <c r="AG99" s="103">
        <v>0.41</v>
      </c>
      <c r="AH99" s="103">
        <v>0.94</v>
      </c>
      <c r="AI99" s="104">
        <v>0.20380000000000001</v>
      </c>
      <c r="AJ99" s="243">
        <f t="shared" si="32"/>
        <v>4.6270718232044201</v>
      </c>
      <c r="AK99" s="104"/>
      <c r="AL99" s="103">
        <v>0.06</v>
      </c>
      <c r="AM99" s="103">
        <v>0</v>
      </c>
      <c r="AN99" s="103">
        <v>0.14000000000000001</v>
      </c>
      <c r="AO99" s="104">
        <v>0.59750000000000003</v>
      </c>
      <c r="AP99" s="243">
        <f t="shared" si="33"/>
        <v>0.4143646408839779</v>
      </c>
      <c r="AQ99" s="104"/>
      <c r="AR99" s="103">
        <v>0.05</v>
      </c>
      <c r="AS99" s="103">
        <v>0</v>
      </c>
      <c r="AT99" s="103">
        <v>0.12</v>
      </c>
      <c r="AU99" s="104">
        <v>0.83409999999999995</v>
      </c>
      <c r="AV99" s="253">
        <f t="shared" si="34"/>
        <v>0.34530386740331492</v>
      </c>
    </row>
    <row r="100" spans="1:48" ht="12" customHeight="1" x14ac:dyDescent="0.25">
      <c r="A100" s="406" t="s">
        <v>246</v>
      </c>
      <c r="B100" s="319" t="s">
        <v>200</v>
      </c>
      <c r="C100" s="27">
        <v>631.52</v>
      </c>
      <c r="D100" s="27">
        <v>599.92999999999995</v>
      </c>
      <c r="E100" s="27">
        <v>663.11</v>
      </c>
      <c r="F100" s="29">
        <v>2.5999999999999999E-2</v>
      </c>
      <c r="G100" s="28"/>
      <c r="H100" s="27">
        <v>79.430000000000007</v>
      </c>
      <c r="I100" s="27">
        <v>66.69</v>
      </c>
      <c r="J100" s="27">
        <v>92.18</v>
      </c>
      <c r="K100" s="29">
        <v>8.2000000000000003E-2</v>
      </c>
      <c r="L100" s="240">
        <f t="shared" si="31"/>
        <v>12.577590575120345</v>
      </c>
      <c r="M100" s="29"/>
      <c r="N100" s="27">
        <v>182.41</v>
      </c>
      <c r="O100" s="27">
        <v>164.99</v>
      </c>
      <c r="P100" s="27">
        <v>199.82</v>
      </c>
      <c r="Q100" s="29">
        <v>4.9000000000000002E-2</v>
      </c>
      <c r="R100" s="240">
        <f t="shared" si="28"/>
        <v>28.884279199391944</v>
      </c>
      <c r="S100" s="29"/>
      <c r="T100" s="27">
        <v>271.35000000000002</v>
      </c>
      <c r="U100" s="27">
        <v>253.12</v>
      </c>
      <c r="V100" s="27">
        <v>289.58</v>
      </c>
      <c r="W100" s="29">
        <v>3.4000000000000002E-2</v>
      </c>
      <c r="X100" s="240">
        <f t="shared" si="29"/>
        <v>42.96776032429694</v>
      </c>
      <c r="Y100" s="29"/>
      <c r="Z100" s="27">
        <v>38.35</v>
      </c>
      <c r="AA100" s="27">
        <v>28.74</v>
      </c>
      <c r="AB100" s="27">
        <v>47.96</v>
      </c>
      <c r="AC100" s="29">
        <v>0.128</v>
      </c>
      <c r="AD100" s="240">
        <f t="shared" si="30"/>
        <v>6.0726501140106413</v>
      </c>
      <c r="AE100" s="29"/>
      <c r="AF100" s="27">
        <v>43.55</v>
      </c>
      <c r="AG100" s="27">
        <v>35.880000000000003</v>
      </c>
      <c r="AH100" s="27">
        <v>51.22</v>
      </c>
      <c r="AI100" s="29">
        <v>0.09</v>
      </c>
      <c r="AJ100" s="240">
        <f t="shared" si="32"/>
        <v>6.8960602989612356</v>
      </c>
      <c r="AK100" s="29"/>
      <c r="AL100" s="27">
        <v>1.62</v>
      </c>
      <c r="AM100" s="27">
        <v>0</v>
      </c>
      <c r="AN100" s="27">
        <v>3.28</v>
      </c>
      <c r="AO100" s="29">
        <v>0.52100000000000002</v>
      </c>
      <c r="AP100" s="240">
        <f t="shared" si="33"/>
        <v>0.25652394223460862</v>
      </c>
      <c r="AQ100" s="29"/>
      <c r="AR100" s="27">
        <v>14.81</v>
      </c>
      <c r="AS100" s="27">
        <v>10.46</v>
      </c>
      <c r="AT100" s="27">
        <v>19.16</v>
      </c>
      <c r="AU100" s="29">
        <v>0.15</v>
      </c>
      <c r="AV100" s="250">
        <f t="shared" si="34"/>
        <v>2.345135545984292</v>
      </c>
    </row>
    <row r="101" spans="1:48" ht="12" customHeight="1" x14ac:dyDescent="0.25">
      <c r="A101" s="406"/>
      <c r="B101" s="315" t="s">
        <v>2</v>
      </c>
      <c r="C101" s="31">
        <v>342.33</v>
      </c>
      <c r="D101" s="31">
        <v>312.52</v>
      </c>
      <c r="E101" s="31">
        <v>372.14</v>
      </c>
      <c r="F101" s="33">
        <v>4.3999999999999997E-2</v>
      </c>
      <c r="G101" s="32"/>
      <c r="H101" s="31">
        <v>53.78</v>
      </c>
      <c r="I101" s="31">
        <v>42.33</v>
      </c>
      <c r="J101" s="31">
        <v>65.23</v>
      </c>
      <c r="K101" s="33">
        <v>0.109</v>
      </c>
      <c r="L101" s="241">
        <f t="shared" si="31"/>
        <v>15.709987439020829</v>
      </c>
      <c r="M101" s="33"/>
      <c r="N101" s="31">
        <v>97.03</v>
      </c>
      <c r="O101" s="31">
        <v>81.25</v>
      </c>
      <c r="P101" s="31">
        <v>112.81</v>
      </c>
      <c r="Q101" s="33">
        <v>8.3000000000000004E-2</v>
      </c>
      <c r="R101" s="241">
        <f t="shared" si="28"/>
        <v>28.343995559839925</v>
      </c>
      <c r="S101" s="33"/>
      <c r="T101" s="31">
        <v>148.59</v>
      </c>
      <c r="U101" s="31">
        <v>131.97999999999999</v>
      </c>
      <c r="V101" s="31">
        <v>165.2</v>
      </c>
      <c r="W101" s="33">
        <v>5.7000000000000002E-2</v>
      </c>
      <c r="X101" s="241">
        <f t="shared" si="29"/>
        <v>43.405485934624487</v>
      </c>
      <c r="Y101" s="33"/>
      <c r="Z101" s="31">
        <v>0.56999999999999995</v>
      </c>
      <c r="AA101" s="31">
        <v>0</v>
      </c>
      <c r="AB101" s="31">
        <v>1.67</v>
      </c>
      <c r="AC101" s="33">
        <v>0.999</v>
      </c>
      <c r="AD101" s="241">
        <f t="shared" si="30"/>
        <v>0.1665060029795811</v>
      </c>
      <c r="AE101" s="33"/>
      <c r="AF101" s="31">
        <v>28.02</v>
      </c>
      <c r="AG101" s="31">
        <v>21.58</v>
      </c>
      <c r="AH101" s="31">
        <v>34.450000000000003</v>
      </c>
      <c r="AI101" s="33">
        <v>0.11700000000000001</v>
      </c>
      <c r="AJ101" s="241">
        <f t="shared" si="32"/>
        <v>8.1850845675225656</v>
      </c>
      <c r="AK101" s="33"/>
      <c r="AL101" s="31">
        <v>1.62</v>
      </c>
      <c r="AM101" s="31">
        <v>0</v>
      </c>
      <c r="AN101" s="31">
        <v>3.28</v>
      </c>
      <c r="AO101" s="33">
        <v>0.52</v>
      </c>
      <c r="AP101" s="241">
        <f t="shared" si="33"/>
        <v>0.47322758741565163</v>
      </c>
      <c r="AQ101" s="33"/>
      <c r="AR101" s="31">
        <v>12.72</v>
      </c>
      <c r="AS101" s="31">
        <v>8.5</v>
      </c>
      <c r="AT101" s="31">
        <v>16.940000000000001</v>
      </c>
      <c r="AU101" s="33">
        <v>0.16900000000000001</v>
      </c>
      <c r="AV101" s="251">
        <f t="shared" si="34"/>
        <v>3.7157129085969678</v>
      </c>
    </row>
    <row r="102" spans="1:48" ht="12" customHeight="1" x14ac:dyDescent="0.25">
      <c r="A102" s="407"/>
      <c r="B102" s="320" t="s">
        <v>111</v>
      </c>
      <c r="C102" s="34">
        <v>289.19</v>
      </c>
      <c r="D102" s="34">
        <v>278.36</v>
      </c>
      <c r="E102" s="34">
        <v>300.02</v>
      </c>
      <c r="F102" s="36">
        <v>1.9E-2</v>
      </c>
      <c r="G102" s="35"/>
      <c r="H102" s="34">
        <v>25.65</v>
      </c>
      <c r="I102" s="34">
        <v>20.22</v>
      </c>
      <c r="J102" s="34">
        <v>31.08</v>
      </c>
      <c r="K102" s="36">
        <v>0.108</v>
      </c>
      <c r="L102" s="242">
        <f t="shared" si="31"/>
        <v>8.8696013001832696</v>
      </c>
      <c r="M102" s="36"/>
      <c r="N102" s="34">
        <v>85.37</v>
      </c>
      <c r="O102" s="34">
        <v>78.02</v>
      </c>
      <c r="P102" s="34">
        <v>92.73</v>
      </c>
      <c r="Q102" s="36">
        <v>4.3999999999999997E-2</v>
      </c>
      <c r="R102" s="242">
        <f t="shared" si="28"/>
        <v>29.520384522286385</v>
      </c>
      <c r="S102" s="36"/>
      <c r="T102" s="34">
        <v>122.76</v>
      </c>
      <c r="U102" s="34">
        <v>115</v>
      </c>
      <c r="V102" s="34">
        <v>130.51</v>
      </c>
      <c r="W102" s="36">
        <v>3.2000000000000001E-2</v>
      </c>
      <c r="X102" s="242">
        <f t="shared" si="29"/>
        <v>42.449600608596427</v>
      </c>
      <c r="Y102" s="36"/>
      <c r="Z102" s="34">
        <v>37.78</v>
      </c>
      <c r="AA102" s="34">
        <v>28.65</v>
      </c>
      <c r="AB102" s="34">
        <v>46.92</v>
      </c>
      <c r="AC102" s="36">
        <v>0.123</v>
      </c>
      <c r="AD102" s="242">
        <f t="shared" si="30"/>
        <v>13.064075521283586</v>
      </c>
      <c r="AE102" s="36"/>
      <c r="AF102" s="34">
        <v>15.53</v>
      </c>
      <c r="AG102" s="34">
        <v>11.76</v>
      </c>
      <c r="AH102" s="34">
        <v>19.309999999999999</v>
      </c>
      <c r="AI102" s="36">
        <v>0.124</v>
      </c>
      <c r="AJ102" s="242">
        <f t="shared" si="32"/>
        <v>5.3701718593312355</v>
      </c>
      <c r="AK102" s="36"/>
      <c r="AL102" s="34">
        <v>0</v>
      </c>
      <c r="AM102" s="34">
        <v>0</v>
      </c>
      <c r="AN102" s="34">
        <v>0</v>
      </c>
      <c r="AO102" s="36" t="s">
        <v>253</v>
      </c>
      <c r="AP102" s="242">
        <f t="shared" si="33"/>
        <v>0</v>
      </c>
      <c r="AQ102" s="36"/>
      <c r="AR102" s="34">
        <v>2.09</v>
      </c>
      <c r="AS102" s="34">
        <v>0.92</v>
      </c>
      <c r="AT102" s="34">
        <v>3.26</v>
      </c>
      <c r="AU102" s="36">
        <v>0.28599999999999998</v>
      </c>
      <c r="AV102" s="252">
        <f t="shared" si="34"/>
        <v>0.72270825408900718</v>
      </c>
    </row>
    <row r="103" spans="1:48" ht="12" customHeight="1" x14ac:dyDescent="0.25">
      <c r="A103" s="408" t="s">
        <v>247</v>
      </c>
      <c r="B103" s="318" t="s">
        <v>200</v>
      </c>
      <c r="C103" s="27">
        <v>400.91</v>
      </c>
      <c r="D103" s="27">
        <v>385.91</v>
      </c>
      <c r="E103" s="27">
        <v>415.91</v>
      </c>
      <c r="F103" s="29">
        <v>1.9E-2</v>
      </c>
      <c r="G103" s="28"/>
      <c r="H103" s="27">
        <v>70.180000000000007</v>
      </c>
      <c r="I103" s="27">
        <v>61</v>
      </c>
      <c r="J103" s="27">
        <v>79.349999999999994</v>
      </c>
      <c r="K103" s="29">
        <v>6.7000000000000004E-2</v>
      </c>
      <c r="L103" s="240">
        <f t="shared" si="31"/>
        <v>17.505175725225115</v>
      </c>
      <c r="M103" s="29"/>
      <c r="N103" s="27">
        <v>93.15</v>
      </c>
      <c r="O103" s="27">
        <v>85.16</v>
      </c>
      <c r="P103" s="27">
        <v>101.14</v>
      </c>
      <c r="Q103" s="29">
        <v>4.3999999999999997E-2</v>
      </c>
      <c r="R103" s="240">
        <f t="shared" si="28"/>
        <v>23.234641191289814</v>
      </c>
      <c r="S103" s="29"/>
      <c r="T103" s="27">
        <v>207.76</v>
      </c>
      <c r="U103" s="27">
        <v>195.14</v>
      </c>
      <c r="V103" s="27">
        <v>220.38</v>
      </c>
      <c r="W103" s="29">
        <v>3.1E-2</v>
      </c>
      <c r="X103" s="240">
        <f t="shared" si="29"/>
        <v>51.822104711780689</v>
      </c>
      <c r="Y103" s="29"/>
      <c r="Z103" s="27">
        <v>5.41</v>
      </c>
      <c r="AA103" s="27">
        <v>3.59</v>
      </c>
      <c r="AB103" s="27">
        <v>7.22</v>
      </c>
      <c r="AC103" s="29">
        <v>0.17100000000000001</v>
      </c>
      <c r="AD103" s="240">
        <f t="shared" si="30"/>
        <v>1.3494300466438851</v>
      </c>
      <c r="AE103" s="29"/>
      <c r="AF103" s="27">
        <v>20.69</v>
      </c>
      <c r="AG103" s="27">
        <v>16.54</v>
      </c>
      <c r="AH103" s="27">
        <v>24.83</v>
      </c>
      <c r="AI103" s="29">
        <v>0.10199999999999999</v>
      </c>
      <c r="AJ103" s="240">
        <f t="shared" si="32"/>
        <v>5.1607592726547109</v>
      </c>
      <c r="AK103" s="29"/>
      <c r="AL103" s="27">
        <v>0.89</v>
      </c>
      <c r="AM103" s="27">
        <v>0.27</v>
      </c>
      <c r="AN103" s="27">
        <v>1.52</v>
      </c>
      <c r="AO103" s="29">
        <v>0.35699999999999998</v>
      </c>
      <c r="AP103" s="240">
        <f t="shared" si="33"/>
        <v>0.22199496146267242</v>
      </c>
      <c r="AQ103" s="29"/>
      <c r="AR103" s="27">
        <v>2.84</v>
      </c>
      <c r="AS103" s="27">
        <v>1.8</v>
      </c>
      <c r="AT103" s="27">
        <v>3.88</v>
      </c>
      <c r="AU103" s="29">
        <v>0.187</v>
      </c>
      <c r="AV103" s="250">
        <f t="shared" si="34"/>
        <v>0.70838841635279726</v>
      </c>
    </row>
    <row r="104" spans="1:48" ht="12" customHeight="1" x14ac:dyDescent="0.25">
      <c r="A104" s="409"/>
      <c r="B104" s="315" t="s">
        <v>2</v>
      </c>
      <c r="C104" s="31">
        <v>232.87</v>
      </c>
      <c r="D104" s="31">
        <v>218.82</v>
      </c>
      <c r="E104" s="31">
        <v>246.92</v>
      </c>
      <c r="F104" s="33">
        <v>3.1E-2</v>
      </c>
      <c r="G104" s="32"/>
      <c r="H104" s="31">
        <v>41.36</v>
      </c>
      <c r="I104" s="31">
        <v>33.93</v>
      </c>
      <c r="J104" s="31">
        <v>48.8</v>
      </c>
      <c r="K104" s="33">
        <v>9.1999999999999998E-2</v>
      </c>
      <c r="L104" s="241">
        <f t="shared" si="31"/>
        <v>17.760982522437409</v>
      </c>
      <c r="M104" s="33"/>
      <c r="N104" s="31">
        <v>62.13</v>
      </c>
      <c r="O104" s="31">
        <v>54.81</v>
      </c>
      <c r="P104" s="31">
        <v>69.459999999999994</v>
      </c>
      <c r="Q104" s="33">
        <v>0.06</v>
      </c>
      <c r="R104" s="241">
        <f t="shared" si="28"/>
        <v>26.680121956456393</v>
      </c>
      <c r="S104" s="33"/>
      <c r="T104" s="31">
        <v>112.98</v>
      </c>
      <c r="U104" s="31">
        <v>101.37</v>
      </c>
      <c r="V104" s="31">
        <v>124.6</v>
      </c>
      <c r="W104" s="33">
        <v>5.1999999999999998E-2</v>
      </c>
      <c r="X104" s="241">
        <f t="shared" si="29"/>
        <v>48.516339588611672</v>
      </c>
      <c r="Y104" s="33"/>
      <c r="Z104" s="31">
        <v>1.42</v>
      </c>
      <c r="AA104" s="31">
        <v>0.41</v>
      </c>
      <c r="AB104" s="31">
        <v>2.44</v>
      </c>
      <c r="AC104" s="33">
        <v>0.36399999999999999</v>
      </c>
      <c r="AD104" s="241">
        <f t="shared" si="30"/>
        <v>0.6097822819598917</v>
      </c>
      <c r="AE104" s="33"/>
      <c r="AF104" s="31">
        <v>12.95</v>
      </c>
      <c r="AG104" s="31">
        <v>9.41</v>
      </c>
      <c r="AH104" s="31">
        <v>16.5</v>
      </c>
      <c r="AI104" s="33">
        <v>0.14000000000000001</v>
      </c>
      <c r="AJ104" s="241">
        <f t="shared" si="32"/>
        <v>5.5610426418173224</v>
      </c>
      <c r="AK104" s="33"/>
      <c r="AL104" s="31">
        <v>0.63</v>
      </c>
      <c r="AM104" s="31">
        <v>0.06</v>
      </c>
      <c r="AN104" s="31">
        <v>1.2</v>
      </c>
      <c r="AO104" s="33">
        <v>0.46100000000000002</v>
      </c>
      <c r="AP104" s="241">
        <f t="shared" si="33"/>
        <v>0.27053720960192384</v>
      </c>
      <c r="AQ104" s="33"/>
      <c r="AR104" s="31">
        <v>1.38</v>
      </c>
      <c r="AS104" s="31">
        <v>0.54</v>
      </c>
      <c r="AT104" s="31">
        <v>2.23</v>
      </c>
      <c r="AU104" s="33">
        <v>0.31</v>
      </c>
      <c r="AV104" s="251">
        <f t="shared" si="34"/>
        <v>0.59260531627088076</v>
      </c>
    </row>
    <row r="105" spans="1:48" ht="12" customHeight="1" x14ac:dyDescent="0.25">
      <c r="A105" s="410"/>
      <c r="B105" s="320" t="s">
        <v>111</v>
      </c>
      <c r="C105" s="34">
        <v>168.04</v>
      </c>
      <c r="D105" s="34">
        <v>162.86000000000001</v>
      </c>
      <c r="E105" s="34">
        <v>173.23</v>
      </c>
      <c r="F105" s="36">
        <v>1.6E-2</v>
      </c>
      <c r="G105" s="35"/>
      <c r="H105" s="34">
        <v>28.81</v>
      </c>
      <c r="I105" s="34">
        <v>23.49</v>
      </c>
      <c r="J105" s="34">
        <v>34.14</v>
      </c>
      <c r="K105" s="36">
        <v>9.4E-2</v>
      </c>
      <c r="L105" s="242">
        <f t="shared" si="31"/>
        <v>17.144727445846229</v>
      </c>
      <c r="M105" s="36"/>
      <c r="N105" s="34">
        <v>31.02</v>
      </c>
      <c r="O105" s="34">
        <v>27.57</v>
      </c>
      <c r="P105" s="34">
        <v>34.47</v>
      </c>
      <c r="Q105" s="36">
        <v>5.7000000000000002E-2</v>
      </c>
      <c r="R105" s="242">
        <f t="shared" si="28"/>
        <v>18.459890502261366</v>
      </c>
      <c r="S105" s="36"/>
      <c r="T105" s="34">
        <v>94.78</v>
      </c>
      <c r="U105" s="34">
        <v>89.08</v>
      </c>
      <c r="V105" s="34">
        <v>100.47</v>
      </c>
      <c r="W105" s="36">
        <v>3.1E-2</v>
      </c>
      <c r="X105" s="242">
        <f t="shared" si="29"/>
        <v>56.403237324446565</v>
      </c>
      <c r="Y105" s="36"/>
      <c r="Z105" s="34">
        <v>3.98</v>
      </c>
      <c r="AA105" s="34">
        <v>2.48</v>
      </c>
      <c r="AB105" s="34">
        <v>5.49</v>
      </c>
      <c r="AC105" s="36">
        <v>0.193</v>
      </c>
      <c r="AD105" s="242">
        <f t="shared" si="30"/>
        <v>2.3684836943584862</v>
      </c>
      <c r="AE105" s="36"/>
      <c r="AF105" s="34">
        <v>7.73</v>
      </c>
      <c r="AG105" s="34">
        <v>5.51</v>
      </c>
      <c r="AH105" s="34">
        <v>9.9600000000000009</v>
      </c>
      <c r="AI105" s="36">
        <v>0.14699999999999999</v>
      </c>
      <c r="AJ105" s="242">
        <f t="shared" si="32"/>
        <v>4.6000952154248997</v>
      </c>
      <c r="AK105" s="36"/>
      <c r="AL105" s="34">
        <v>0.26</v>
      </c>
      <c r="AM105" s="34">
        <v>0</v>
      </c>
      <c r="AN105" s="34">
        <v>0.52</v>
      </c>
      <c r="AO105" s="36">
        <v>0.504</v>
      </c>
      <c r="AP105" s="242">
        <f t="shared" si="33"/>
        <v>0.15472506546060463</v>
      </c>
      <c r="AQ105" s="36"/>
      <c r="AR105" s="34">
        <v>1.45</v>
      </c>
      <c r="AS105" s="34">
        <v>0.83</v>
      </c>
      <c r="AT105" s="34">
        <v>2.08</v>
      </c>
      <c r="AU105" s="36">
        <v>0.22</v>
      </c>
      <c r="AV105" s="252">
        <f t="shared" si="34"/>
        <v>0.86288978814567963</v>
      </c>
    </row>
    <row r="106" spans="1:48" ht="12" customHeight="1" x14ac:dyDescent="0.25">
      <c r="A106" s="405" t="s">
        <v>248</v>
      </c>
      <c r="B106" s="318" t="s">
        <v>200</v>
      </c>
      <c r="C106" s="27">
        <v>483.14</v>
      </c>
      <c r="D106" s="27">
        <v>460.56</v>
      </c>
      <c r="E106" s="27">
        <v>505.72</v>
      </c>
      <c r="F106" s="29">
        <v>2.4E-2</v>
      </c>
      <c r="G106" s="28"/>
      <c r="H106" s="27">
        <v>57.58</v>
      </c>
      <c r="I106" s="27">
        <v>48.31</v>
      </c>
      <c r="J106" s="27">
        <v>66.86</v>
      </c>
      <c r="K106" s="29">
        <v>8.2000000000000003E-2</v>
      </c>
      <c r="L106" s="240">
        <f t="shared" si="31"/>
        <v>11.917870596514469</v>
      </c>
      <c r="M106" s="29"/>
      <c r="N106" s="27">
        <v>120.25</v>
      </c>
      <c r="O106" s="27">
        <v>108.28</v>
      </c>
      <c r="P106" s="27">
        <v>132.22999999999999</v>
      </c>
      <c r="Q106" s="29">
        <v>5.0999999999999997E-2</v>
      </c>
      <c r="R106" s="240">
        <f t="shared" si="28"/>
        <v>24.889266051248086</v>
      </c>
      <c r="S106" s="29"/>
      <c r="T106" s="27">
        <v>240.15</v>
      </c>
      <c r="U106" s="27">
        <v>225.57</v>
      </c>
      <c r="V106" s="27">
        <v>254.72</v>
      </c>
      <c r="W106" s="29">
        <v>3.1E-2</v>
      </c>
      <c r="X106" s="240">
        <f t="shared" si="29"/>
        <v>49.706089332284641</v>
      </c>
      <c r="Y106" s="29"/>
      <c r="Z106" s="27">
        <v>25.23</v>
      </c>
      <c r="AA106" s="27">
        <v>18.920000000000002</v>
      </c>
      <c r="AB106" s="27">
        <v>31.53</v>
      </c>
      <c r="AC106" s="29">
        <v>0.128</v>
      </c>
      <c r="AD106" s="240">
        <f t="shared" si="30"/>
        <v>5.2220888355342137</v>
      </c>
      <c r="AE106" s="29"/>
      <c r="AF106" s="27">
        <v>32.700000000000003</v>
      </c>
      <c r="AG106" s="27">
        <v>26.49</v>
      </c>
      <c r="AH106" s="27">
        <v>38.9</v>
      </c>
      <c r="AI106" s="29">
        <v>9.7000000000000003E-2</v>
      </c>
      <c r="AJ106" s="240">
        <f t="shared" si="32"/>
        <v>6.7682245311917884</v>
      </c>
      <c r="AK106" s="29"/>
      <c r="AL106" s="27">
        <v>2.2599999999999998</v>
      </c>
      <c r="AM106" s="27">
        <v>0.42</v>
      </c>
      <c r="AN106" s="27">
        <v>4.0999999999999996</v>
      </c>
      <c r="AO106" s="29">
        <v>0.41499999999999998</v>
      </c>
      <c r="AP106" s="240">
        <f t="shared" si="33"/>
        <v>0.46777331622304086</v>
      </c>
      <c r="AQ106" s="29"/>
      <c r="AR106" s="27">
        <v>4.9800000000000004</v>
      </c>
      <c r="AS106" s="27">
        <v>3.23</v>
      </c>
      <c r="AT106" s="27">
        <v>6.72</v>
      </c>
      <c r="AU106" s="29">
        <v>0.17899999999999999</v>
      </c>
      <c r="AV106" s="250">
        <f t="shared" si="34"/>
        <v>1.0307571304383822</v>
      </c>
    </row>
    <row r="107" spans="1:48" ht="12" customHeight="1" x14ac:dyDescent="0.25">
      <c r="A107" s="406"/>
      <c r="B107" s="315" t="s">
        <v>2</v>
      </c>
      <c r="C107" s="31">
        <v>248.58</v>
      </c>
      <c r="D107" s="31">
        <v>228.25</v>
      </c>
      <c r="E107" s="31">
        <v>268.92</v>
      </c>
      <c r="F107" s="33">
        <v>4.2000000000000003E-2</v>
      </c>
      <c r="G107" s="32"/>
      <c r="H107" s="31">
        <v>32.83</v>
      </c>
      <c r="I107" s="31">
        <v>25.11</v>
      </c>
      <c r="J107" s="31">
        <v>40.54</v>
      </c>
      <c r="K107" s="33">
        <v>0.12</v>
      </c>
      <c r="L107" s="241">
        <f t="shared" si="31"/>
        <v>13.207015850028158</v>
      </c>
      <c r="M107" s="33"/>
      <c r="N107" s="31">
        <v>74.28</v>
      </c>
      <c r="O107" s="31">
        <v>63.21</v>
      </c>
      <c r="P107" s="31">
        <v>85.36</v>
      </c>
      <c r="Q107" s="33">
        <v>7.5999999999999998E-2</v>
      </c>
      <c r="R107" s="241">
        <f t="shared" ref="R107:R117" si="35">N107/$C107*100</f>
        <v>29.881728216268407</v>
      </c>
      <c r="S107" s="33"/>
      <c r="T107" s="31">
        <v>117.35</v>
      </c>
      <c r="U107" s="31">
        <v>105.51</v>
      </c>
      <c r="V107" s="31">
        <v>129.18</v>
      </c>
      <c r="W107" s="33">
        <v>5.0999999999999997E-2</v>
      </c>
      <c r="X107" s="241">
        <f t="shared" ref="X107:X117" si="36">T107/$C107*100</f>
        <v>47.208142247968453</v>
      </c>
      <c r="Y107" s="33"/>
      <c r="Z107" s="31">
        <v>1.77</v>
      </c>
      <c r="AA107" s="31">
        <v>0.25</v>
      </c>
      <c r="AB107" s="31">
        <v>3.3</v>
      </c>
      <c r="AC107" s="33">
        <v>0.439</v>
      </c>
      <c r="AD107" s="241">
        <f t="shared" ref="AD107:AD117" si="37">Z107/$C107*100</f>
        <v>0.71204441226164616</v>
      </c>
      <c r="AE107" s="33"/>
      <c r="AF107" s="31">
        <v>18.57</v>
      </c>
      <c r="AG107" s="31">
        <v>13.2</v>
      </c>
      <c r="AH107" s="31">
        <v>23.94</v>
      </c>
      <c r="AI107" s="33">
        <v>0.14799999999999999</v>
      </c>
      <c r="AJ107" s="241">
        <f t="shared" si="32"/>
        <v>7.4704320540671016</v>
      </c>
      <c r="AK107" s="33"/>
      <c r="AL107" s="31">
        <v>1.98</v>
      </c>
      <c r="AM107" s="31">
        <v>0.17</v>
      </c>
      <c r="AN107" s="31">
        <v>3.79</v>
      </c>
      <c r="AO107" s="33">
        <v>0.46600000000000003</v>
      </c>
      <c r="AP107" s="241">
        <f t="shared" si="33"/>
        <v>0.79652425778421432</v>
      </c>
      <c r="AQ107" s="33"/>
      <c r="AR107" s="31">
        <v>1.8</v>
      </c>
      <c r="AS107" s="31">
        <v>0.68</v>
      </c>
      <c r="AT107" s="31">
        <v>2.93</v>
      </c>
      <c r="AU107" s="33">
        <v>0.318</v>
      </c>
      <c r="AV107" s="251">
        <f t="shared" si="34"/>
        <v>0.724112961622013</v>
      </c>
    </row>
    <row r="108" spans="1:48" ht="12" customHeight="1" x14ac:dyDescent="0.25">
      <c r="A108" s="407"/>
      <c r="B108" s="320" t="s">
        <v>111</v>
      </c>
      <c r="C108" s="34">
        <v>234.56</v>
      </c>
      <c r="D108" s="34">
        <v>224.7</v>
      </c>
      <c r="E108" s="34">
        <v>244.42</v>
      </c>
      <c r="F108" s="36">
        <v>2.1000000000000001E-2</v>
      </c>
      <c r="G108" s="35"/>
      <c r="H108" s="34">
        <v>24.76</v>
      </c>
      <c r="I108" s="34">
        <v>19.7</v>
      </c>
      <c r="J108" s="34">
        <v>29.82</v>
      </c>
      <c r="K108" s="36">
        <v>0.104</v>
      </c>
      <c r="L108" s="242">
        <f t="shared" si="31"/>
        <v>10.55593451568895</v>
      </c>
      <c r="M108" s="36"/>
      <c r="N108" s="34">
        <v>45.97</v>
      </c>
      <c r="O108" s="34">
        <v>41.24</v>
      </c>
      <c r="P108" s="34">
        <v>50.71</v>
      </c>
      <c r="Q108" s="36">
        <v>5.2999999999999999E-2</v>
      </c>
      <c r="R108" s="242">
        <f t="shared" si="35"/>
        <v>19.598396998635742</v>
      </c>
      <c r="S108" s="36"/>
      <c r="T108" s="34">
        <v>122.8</v>
      </c>
      <c r="U108" s="34">
        <v>114.58</v>
      </c>
      <c r="V108" s="34">
        <v>131.02000000000001</v>
      </c>
      <c r="W108" s="36">
        <v>3.4000000000000002E-2</v>
      </c>
      <c r="X108" s="242">
        <f t="shared" si="36"/>
        <v>52.353342428376536</v>
      </c>
      <c r="Y108" s="36"/>
      <c r="Z108" s="34">
        <v>23.45</v>
      </c>
      <c r="AA108" s="34">
        <v>17.73</v>
      </c>
      <c r="AB108" s="34">
        <v>29.17</v>
      </c>
      <c r="AC108" s="36">
        <v>0.124</v>
      </c>
      <c r="AD108" s="242">
        <f t="shared" si="37"/>
        <v>9.9974420190995907</v>
      </c>
      <c r="AE108" s="36"/>
      <c r="AF108" s="34">
        <v>14.12</v>
      </c>
      <c r="AG108" s="34">
        <v>11.31</v>
      </c>
      <c r="AH108" s="34">
        <v>16.940000000000001</v>
      </c>
      <c r="AI108" s="36">
        <v>0.10199999999999999</v>
      </c>
      <c r="AJ108" s="242">
        <f t="shared" si="32"/>
        <v>6.0197817189631646</v>
      </c>
      <c r="AK108" s="36"/>
      <c r="AL108" s="34">
        <v>0.28000000000000003</v>
      </c>
      <c r="AM108" s="34">
        <v>0</v>
      </c>
      <c r="AN108" s="34">
        <v>0.62</v>
      </c>
      <c r="AO108" s="36">
        <v>0.63100000000000001</v>
      </c>
      <c r="AP108" s="242">
        <f t="shared" si="33"/>
        <v>0.11937244201909961</v>
      </c>
      <c r="AQ108" s="36"/>
      <c r="AR108" s="34">
        <v>3.17</v>
      </c>
      <c r="AS108" s="34">
        <v>1.82</v>
      </c>
      <c r="AT108" s="34">
        <v>4.5199999999999996</v>
      </c>
      <c r="AU108" s="36">
        <v>0.217</v>
      </c>
      <c r="AV108" s="252">
        <f t="shared" si="34"/>
        <v>1.3514665757162345</v>
      </c>
    </row>
    <row r="109" spans="1:48" ht="12" customHeight="1" x14ac:dyDescent="0.25">
      <c r="A109" s="408" t="s">
        <v>199</v>
      </c>
      <c r="B109" s="318" t="s">
        <v>200</v>
      </c>
      <c r="C109" s="27">
        <v>1108.33</v>
      </c>
      <c r="D109" s="27">
        <v>1023.04</v>
      </c>
      <c r="E109" s="27">
        <v>1193.6099999999999</v>
      </c>
      <c r="F109" s="29">
        <v>3.9300000000000002E-2</v>
      </c>
      <c r="G109" s="28"/>
      <c r="H109" s="27">
        <v>189.64</v>
      </c>
      <c r="I109" s="27">
        <v>151.78</v>
      </c>
      <c r="J109" s="27">
        <v>227.5</v>
      </c>
      <c r="K109" s="29">
        <v>0.1019</v>
      </c>
      <c r="L109" s="240">
        <f t="shared" si="31"/>
        <v>17.110427399781653</v>
      </c>
      <c r="M109" s="29"/>
      <c r="N109" s="27">
        <v>283.77999999999997</v>
      </c>
      <c r="O109" s="27">
        <v>247.48</v>
      </c>
      <c r="P109" s="27">
        <v>320.08999999999997</v>
      </c>
      <c r="Q109" s="29">
        <v>6.5299999999999997E-2</v>
      </c>
      <c r="R109" s="240">
        <f t="shared" si="35"/>
        <v>25.604287531691821</v>
      </c>
      <c r="S109" s="29"/>
      <c r="T109" s="27">
        <v>484.89</v>
      </c>
      <c r="U109" s="27">
        <v>437.82</v>
      </c>
      <c r="V109" s="27">
        <v>531.95000000000005</v>
      </c>
      <c r="W109" s="29">
        <v>4.9500000000000002E-2</v>
      </c>
      <c r="X109" s="240">
        <f t="shared" si="36"/>
        <v>43.749605261970714</v>
      </c>
      <c r="Y109" s="29"/>
      <c r="Z109" s="27">
        <v>15.76</v>
      </c>
      <c r="AA109" s="27">
        <v>8.67</v>
      </c>
      <c r="AB109" s="27">
        <v>22.86</v>
      </c>
      <c r="AC109" s="29">
        <v>0.2296</v>
      </c>
      <c r="AD109" s="240">
        <f t="shared" si="37"/>
        <v>1.4219591637869589</v>
      </c>
      <c r="AE109" s="29"/>
      <c r="AF109" s="27">
        <v>90.07</v>
      </c>
      <c r="AG109" s="27">
        <v>65.59</v>
      </c>
      <c r="AH109" s="27">
        <v>114.56</v>
      </c>
      <c r="AI109" s="29">
        <v>0.13869999999999999</v>
      </c>
      <c r="AJ109" s="240">
        <f t="shared" si="32"/>
        <v>8.126640982378893</v>
      </c>
      <c r="AK109" s="29"/>
      <c r="AL109" s="27">
        <v>14.52</v>
      </c>
      <c r="AM109" s="27">
        <v>6.9</v>
      </c>
      <c r="AN109" s="27">
        <v>22.15</v>
      </c>
      <c r="AO109" s="29">
        <v>0.26800000000000002</v>
      </c>
      <c r="AP109" s="240">
        <f t="shared" si="33"/>
        <v>1.3100791280575281</v>
      </c>
      <c r="AQ109" s="29"/>
      <c r="AR109" s="27">
        <v>29.65</v>
      </c>
      <c r="AS109" s="27">
        <v>14.62</v>
      </c>
      <c r="AT109" s="27">
        <v>44.68</v>
      </c>
      <c r="AU109" s="29">
        <v>0.2586</v>
      </c>
      <c r="AV109" s="250">
        <f t="shared" si="34"/>
        <v>2.6751960156271148</v>
      </c>
    </row>
    <row r="110" spans="1:48" ht="12" customHeight="1" x14ac:dyDescent="0.25">
      <c r="A110" s="409"/>
      <c r="B110" s="315" t="s">
        <v>2</v>
      </c>
      <c r="C110" s="31">
        <v>884.25</v>
      </c>
      <c r="D110" s="31">
        <v>800.6</v>
      </c>
      <c r="E110" s="31">
        <v>967.91</v>
      </c>
      <c r="F110" s="33">
        <v>4.8300000000000003E-2</v>
      </c>
      <c r="G110" s="32"/>
      <c r="H110" s="31">
        <v>155.11000000000001</v>
      </c>
      <c r="I110" s="31">
        <v>118.15</v>
      </c>
      <c r="J110" s="31">
        <v>192.08</v>
      </c>
      <c r="K110" s="33">
        <v>0.1216</v>
      </c>
      <c r="L110" s="241">
        <f t="shared" si="31"/>
        <v>17.5414192818773</v>
      </c>
      <c r="M110" s="33"/>
      <c r="N110" s="31">
        <v>231.36</v>
      </c>
      <c r="O110" s="31">
        <v>195.54</v>
      </c>
      <c r="P110" s="31">
        <v>267.18</v>
      </c>
      <c r="Q110" s="33">
        <v>7.9000000000000001E-2</v>
      </c>
      <c r="R110" s="241">
        <f t="shared" si="35"/>
        <v>26.164546225614931</v>
      </c>
      <c r="S110" s="33"/>
      <c r="T110" s="31">
        <v>377.75</v>
      </c>
      <c r="U110" s="31">
        <v>331.19</v>
      </c>
      <c r="V110" s="31">
        <v>424.31</v>
      </c>
      <c r="W110" s="33">
        <v>6.2899999999999998E-2</v>
      </c>
      <c r="X110" s="241">
        <f t="shared" si="36"/>
        <v>42.719819055696917</v>
      </c>
      <c r="Y110" s="33"/>
      <c r="Z110" s="31">
        <v>0</v>
      </c>
      <c r="AA110" s="31">
        <v>0</v>
      </c>
      <c r="AB110" s="31">
        <v>0</v>
      </c>
      <c r="AC110" s="33" t="s">
        <v>253</v>
      </c>
      <c r="AD110" s="241">
        <f t="shared" si="37"/>
        <v>0</v>
      </c>
      <c r="AE110" s="33"/>
      <c r="AF110" s="31">
        <v>79.66</v>
      </c>
      <c r="AG110" s="31">
        <v>55.21</v>
      </c>
      <c r="AH110" s="31">
        <v>104.11</v>
      </c>
      <c r="AI110" s="33">
        <v>0.15659999999999999</v>
      </c>
      <c r="AJ110" s="241">
        <f t="shared" si="32"/>
        <v>9.0087644896805195</v>
      </c>
      <c r="AK110" s="33"/>
      <c r="AL110" s="31">
        <v>13.38</v>
      </c>
      <c r="AM110" s="31">
        <v>5.79</v>
      </c>
      <c r="AN110" s="31">
        <v>20.97</v>
      </c>
      <c r="AO110" s="33">
        <v>0.28939999999999999</v>
      </c>
      <c r="AP110" s="241">
        <f t="shared" si="33"/>
        <v>1.5131467345207805</v>
      </c>
      <c r="AQ110" s="33"/>
      <c r="AR110" s="31">
        <v>26.99</v>
      </c>
      <c r="AS110" s="31">
        <v>12.01</v>
      </c>
      <c r="AT110" s="31">
        <v>41.97</v>
      </c>
      <c r="AU110" s="33">
        <v>0.28310000000000002</v>
      </c>
      <c r="AV110" s="251">
        <f t="shared" si="34"/>
        <v>3.0523042126095556</v>
      </c>
    </row>
    <row r="111" spans="1:48" ht="12" customHeight="1" x14ac:dyDescent="0.25">
      <c r="A111" s="409"/>
      <c r="B111" s="320" t="s">
        <v>111</v>
      </c>
      <c r="C111" s="34">
        <v>224.07</v>
      </c>
      <c r="D111" s="34">
        <v>212.02</v>
      </c>
      <c r="E111" s="34">
        <v>236.12</v>
      </c>
      <c r="F111" s="36">
        <v>2.7400000000000001E-2</v>
      </c>
      <c r="G111" s="35"/>
      <c r="H111" s="34">
        <v>34.53</v>
      </c>
      <c r="I111" s="34">
        <v>28.68</v>
      </c>
      <c r="J111" s="34">
        <v>40.380000000000003</v>
      </c>
      <c r="K111" s="36">
        <v>8.6499999999999994E-2</v>
      </c>
      <c r="L111" s="242">
        <f t="shared" si="31"/>
        <v>15.410362833043244</v>
      </c>
      <c r="M111" s="36"/>
      <c r="N111" s="34">
        <v>52.42</v>
      </c>
      <c r="O111" s="34">
        <v>46.73</v>
      </c>
      <c r="P111" s="34">
        <v>58.11</v>
      </c>
      <c r="Q111" s="36">
        <v>5.5399999999999998E-2</v>
      </c>
      <c r="R111" s="242">
        <f t="shared" si="35"/>
        <v>23.394474940866694</v>
      </c>
      <c r="S111" s="36"/>
      <c r="T111" s="34">
        <v>107.14</v>
      </c>
      <c r="U111" s="34">
        <v>99.07</v>
      </c>
      <c r="V111" s="34">
        <v>115.21</v>
      </c>
      <c r="W111" s="36">
        <v>3.8399999999999997E-2</v>
      </c>
      <c r="X111" s="242">
        <f t="shared" si="36"/>
        <v>47.815414825724105</v>
      </c>
      <c r="Y111" s="36"/>
      <c r="Z111" s="34">
        <v>15.76</v>
      </c>
      <c r="AA111" s="34">
        <v>8.67</v>
      </c>
      <c r="AB111" s="34">
        <v>22.86</v>
      </c>
      <c r="AC111" s="36">
        <v>0.2296</v>
      </c>
      <c r="AD111" s="242">
        <f t="shared" si="37"/>
        <v>7.033516311866828</v>
      </c>
      <c r="AE111" s="36"/>
      <c r="AF111" s="34">
        <v>10.41</v>
      </c>
      <c r="AG111" s="34">
        <v>7.65</v>
      </c>
      <c r="AH111" s="34">
        <v>13.18</v>
      </c>
      <c r="AI111" s="36">
        <v>0.13539999999999999</v>
      </c>
      <c r="AJ111" s="242">
        <f t="shared" si="32"/>
        <v>4.6458695943232025</v>
      </c>
      <c r="AK111" s="36"/>
      <c r="AL111" s="34">
        <v>1.1399999999999999</v>
      </c>
      <c r="AM111" s="34">
        <v>0.28999999999999998</v>
      </c>
      <c r="AN111" s="34">
        <v>1.99</v>
      </c>
      <c r="AO111" s="36">
        <v>0.38019999999999998</v>
      </c>
      <c r="AP111" s="242">
        <f t="shared" si="33"/>
        <v>0.5087695809345294</v>
      </c>
      <c r="AQ111" s="36"/>
      <c r="AR111" s="34">
        <v>2.66</v>
      </c>
      <c r="AS111" s="34">
        <v>1.44</v>
      </c>
      <c r="AT111" s="34">
        <v>3.88</v>
      </c>
      <c r="AU111" s="36">
        <v>0.2346</v>
      </c>
      <c r="AV111" s="252">
        <f t="shared" si="34"/>
        <v>1.1871290221805686</v>
      </c>
    </row>
    <row r="112" spans="1:48" ht="12" customHeight="1" x14ac:dyDescent="0.25">
      <c r="A112" s="405" t="s">
        <v>249</v>
      </c>
      <c r="B112" s="318" t="s">
        <v>200</v>
      </c>
      <c r="C112" s="27">
        <v>30</v>
      </c>
      <c r="D112" s="27">
        <v>29.1</v>
      </c>
      <c r="E112" s="27">
        <v>30.9</v>
      </c>
      <c r="F112" s="29">
        <v>1.4999999999999999E-2</v>
      </c>
      <c r="G112" s="28"/>
      <c r="H112" s="27">
        <v>4.66</v>
      </c>
      <c r="I112" s="27">
        <v>3.18</v>
      </c>
      <c r="J112" s="27">
        <v>6.14</v>
      </c>
      <c r="K112" s="29">
        <v>0.16200000000000001</v>
      </c>
      <c r="L112" s="240">
        <f t="shared" si="31"/>
        <v>15.533333333333335</v>
      </c>
      <c r="M112" s="29"/>
      <c r="N112" s="27">
        <v>4.93</v>
      </c>
      <c r="O112" s="27">
        <v>4.07</v>
      </c>
      <c r="P112" s="27">
        <v>5.79</v>
      </c>
      <c r="Q112" s="29">
        <v>8.8999999999999996E-2</v>
      </c>
      <c r="R112" s="240">
        <f t="shared" si="35"/>
        <v>16.433333333333334</v>
      </c>
      <c r="S112" s="29"/>
      <c r="T112" s="27">
        <v>8.24</v>
      </c>
      <c r="U112" s="27">
        <v>7.03</v>
      </c>
      <c r="V112" s="27">
        <v>9.4499999999999993</v>
      </c>
      <c r="W112" s="29">
        <v>7.4999999999999997E-2</v>
      </c>
      <c r="X112" s="240">
        <f t="shared" si="36"/>
        <v>27.466666666666669</v>
      </c>
      <c r="Y112" s="29"/>
      <c r="Z112" s="27">
        <v>10.97</v>
      </c>
      <c r="AA112" s="27">
        <v>9.65</v>
      </c>
      <c r="AB112" s="27">
        <v>12.29</v>
      </c>
      <c r="AC112" s="29">
        <v>6.0999999999999999E-2</v>
      </c>
      <c r="AD112" s="240">
        <f t="shared" si="37"/>
        <v>36.56666666666667</v>
      </c>
      <c r="AE112" s="29"/>
      <c r="AF112" s="27">
        <v>1.08</v>
      </c>
      <c r="AG112" s="27">
        <v>0.83</v>
      </c>
      <c r="AH112" s="27">
        <v>1.33</v>
      </c>
      <c r="AI112" s="29">
        <v>0.11799999999999999</v>
      </c>
      <c r="AJ112" s="240">
        <f t="shared" si="32"/>
        <v>3.6000000000000005</v>
      </c>
      <c r="AK112" s="29"/>
      <c r="AL112" s="27">
        <v>0.09</v>
      </c>
      <c r="AM112" s="27">
        <v>0.03</v>
      </c>
      <c r="AN112" s="27">
        <v>0.16</v>
      </c>
      <c r="AO112" s="29">
        <v>0.37</v>
      </c>
      <c r="AP112" s="240">
        <f t="shared" si="33"/>
        <v>0.3</v>
      </c>
      <c r="AQ112" s="29"/>
      <c r="AR112" s="27">
        <v>0.03</v>
      </c>
      <c r="AS112" s="27">
        <v>0</v>
      </c>
      <c r="AT112" s="27">
        <v>0.06</v>
      </c>
      <c r="AU112" s="29">
        <v>0.60099999999999998</v>
      </c>
      <c r="AV112" s="250">
        <f t="shared" si="34"/>
        <v>0.1</v>
      </c>
    </row>
    <row r="113" spans="1:48" ht="12" customHeight="1" x14ac:dyDescent="0.25">
      <c r="A113" s="406"/>
      <c r="B113" s="315" t="s">
        <v>2</v>
      </c>
      <c r="C113" s="31">
        <v>7.68</v>
      </c>
      <c r="D113" s="31">
        <v>7.06</v>
      </c>
      <c r="E113" s="31">
        <v>8.3000000000000007</v>
      </c>
      <c r="F113" s="33">
        <v>4.1000000000000002E-2</v>
      </c>
      <c r="G113" s="32"/>
      <c r="H113" s="31">
        <v>0.37</v>
      </c>
      <c r="I113" s="31">
        <v>0.21</v>
      </c>
      <c r="J113" s="31">
        <v>0.54</v>
      </c>
      <c r="K113" s="33">
        <v>0.22800000000000001</v>
      </c>
      <c r="L113" s="241">
        <f t="shared" si="31"/>
        <v>4.8177083333333339</v>
      </c>
      <c r="M113" s="33"/>
      <c r="N113" s="31">
        <v>2.52</v>
      </c>
      <c r="O113" s="31">
        <v>2.0699999999999998</v>
      </c>
      <c r="P113" s="31">
        <v>2.97</v>
      </c>
      <c r="Q113" s="33">
        <v>9.0999999999999998E-2</v>
      </c>
      <c r="R113" s="241">
        <f t="shared" si="35"/>
        <v>32.8125</v>
      </c>
      <c r="S113" s="33"/>
      <c r="T113" s="31">
        <v>2.92</v>
      </c>
      <c r="U113" s="31">
        <v>2.57</v>
      </c>
      <c r="V113" s="31">
        <v>3.27</v>
      </c>
      <c r="W113" s="33">
        <v>6.0999999999999999E-2</v>
      </c>
      <c r="X113" s="241">
        <f t="shared" si="36"/>
        <v>38.020833333333329</v>
      </c>
      <c r="Y113" s="33"/>
      <c r="Z113" s="31">
        <v>0.81</v>
      </c>
      <c r="AA113" s="31">
        <v>0.46</v>
      </c>
      <c r="AB113" s="31">
        <v>1.1599999999999999</v>
      </c>
      <c r="AC113" s="33">
        <v>0.218</v>
      </c>
      <c r="AD113" s="241">
        <f t="shared" si="37"/>
        <v>10.546875000000002</v>
      </c>
      <c r="AE113" s="33"/>
      <c r="AF113" s="31">
        <v>0.97</v>
      </c>
      <c r="AG113" s="31">
        <v>0.74</v>
      </c>
      <c r="AH113" s="31">
        <v>1.2</v>
      </c>
      <c r="AI113" s="33">
        <v>0.122</v>
      </c>
      <c r="AJ113" s="241">
        <f t="shared" si="32"/>
        <v>12.630208333333334</v>
      </c>
      <c r="AK113" s="33"/>
      <c r="AL113" s="31">
        <v>7.0000000000000007E-2</v>
      </c>
      <c r="AM113" s="31">
        <v>0.02</v>
      </c>
      <c r="AN113" s="31">
        <v>0.13</v>
      </c>
      <c r="AO113" s="33">
        <v>0.38</v>
      </c>
      <c r="AP113" s="241">
        <f t="shared" si="33"/>
        <v>0.91145833333333337</v>
      </c>
      <c r="AQ113" s="33"/>
      <c r="AR113" s="31">
        <v>0.01</v>
      </c>
      <c r="AS113" s="31">
        <v>0</v>
      </c>
      <c r="AT113" s="31">
        <v>0.03</v>
      </c>
      <c r="AU113" s="33">
        <v>0.626</v>
      </c>
      <c r="AV113" s="251">
        <f t="shared" si="34"/>
        <v>0.13020833333333334</v>
      </c>
    </row>
    <row r="114" spans="1:48" ht="12" customHeight="1" x14ac:dyDescent="0.25">
      <c r="A114" s="407"/>
      <c r="B114" s="320" t="s">
        <v>111</v>
      </c>
      <c r="C114" s="34">
        <v>22.32</v>
      </c>
      <c r="D114" s="34">
        <v>21.68</v>
      </c>
      <c r="E114" s="34">
        <v>22.95</v>
      </c>
      <c r="F114" s="36">
        <v>1.4999999999999999E-2</v>
      </c>
      <c r="G114" s="35"/>
      <c r="H114" s="34">
        <v>4.29</v>
      </c>
      <c r="I114" s="34">
        <v>2.86</v>
      </c>
      <c r="J114" s="34">
        <v>5.72</v>
      </c>
      <c r="K114" s="36">
        <v>0.17</v>
      </c>
      <c r="L114" s="242">
        <f t="shared" si="31"/>
        <v>19.22043010752688</v>
      </c>
      <c r="M114" s="36"/>
      <c r="N114" s="34">
        <v>2.41</v>
      </c>
      <c r="O114" s="34">
        <v>1.69</v>
      </c>
      <c r="P114" s="34">
        <v>3.13</v>
      </c>
      <c r="Q114" s="36">
        <v>0.153</v>
      </c>
      <c r="R114" s="242">
        <f t="shared" si="35"/>
        <v>10.797491039426523</v>
      </c>
      <c r="S114" s="36"/>
      <c r="T114" s="34">
        <v>5.32</v>
      </c>
      <c r="U114" s="34">
        <v>4.16</v>
      </c>
      <c r="V114" s="34">
        <v>6.47</v>
      </c>
      <c r="W114" s="36">
        <v>0.111</v>
      </c>
      <c r="X114" s="242">
        <f t="shared" si="36"/>
        <v>23.835125448028673</v>
      </c>
      <c r="Y114" s="36"/>
      <c r="Z114" s="34">
        <v>10.16</v>
      </c>
      <c r="AA114" s="34">
        <v>8.8800000000000008</v>
      </c>
      <c r="AB114" s="34">
        <v>11.43</v>
      </c>
      <c r="AC114" s="36">
        <v>6.4000000000000001E-2</v>
      </c>
      <c r="AD114" s="242">
        <f t="shared" si="37"/>
        <v>45.519713261648747</v>
      </c>
      <c r="AE114" s="36"/>
      <c r="AF114" s="34">
        <v>0.11</v>
      </c>
      <c r="AG114" s="34">
        <v>0.02</v>
      </c>
      <c r="AH114" s="34">
        <v>0.2</v>
      </c>
      <c r="AI114" s="36">
        <v>0.41799999999999998</v>
      </c>
      <c r="AJ114" s="242">
        <f t="shared" si="32"/>
        <v>0.49283154121863798</v>
      </c>
      <c r="AK114" s="36"/>
      <c r="AL114" s="34">
        <v>0.02</v>
      </c>
      <c r="AM114" s="34">
        <v>0</v>
      </c>
      <c r="AN114" s="34">
        <v>0.06</v>
      </c>
      <c r="AO114" s="36">
        <v>1</v>
      </c>
      <c r="AP114" s="242">
        <f t="shared" si="33"/>
        <v>8.9605734767025089E-2</v>
      </c>
      <c r="AQ114" s="36"/>
      <c r="AR114" s="34">
        <v>0.01</v>
      </c>
      <c r="AS114" s="34">
        <v>0</v>
      </c>
      <c r="AT114" s="34">
        <v>0.04</v>
      </c>
      <c r="AU114" s="36">
        <v>0.996</v>
      </c>
      <c r="AV114" s="252">
        <f t="shared" si="34"/>
        <v>4.4802867383512544E-2</v>
      </c>
    </row>
    <row r="115" spans="1:48" ht="12" customHeight="1" x14ac:dyDescent="0.25">
      <c r="A115" s="408" t="s">
        <v>250</v>
      </c>
      <c r="B115" s="318" t="s">
        <v>200</v>
      </c>
      <c r="C115" s="27">
        <v>49.24</v>
      </c>
      <c r="D115" s="27">
        <v>47.71</v>
      </c>
      <c r="E115" s="27">
        <v>50.78</v>
      </c>
      <c r="F115" s="29">
        <v>1.6E-2</v>
      </c>
      <c r="G115" s="28"/>
      <c r="H115" s="27">
        <v>6.31</v>
      </c>
      <c r="I115" s="27">
        <v>5.0599999999999996</v>
      </c>
      <c r="J115" s="27">
        <v>7.56</v>
      </c>
      <c r="K115" s="29">
        <v>0.10100000000000001</v>
      </c>
      <c r="L115" s="240">
        <f t="shared" si="31"/>
        <v>12.814784727863524</v>
      </c>
      <c r="M115" s="29"/>
      <c r="N115" s="27">
        <v>6.2</v>
      </c>
      <c r="O115" s="27">
        <v>5.28</v>
      </c>
      <c r="P115" s="27">
        <v>7.12</v>
      </c>
      <c r="Q115" s="29">
        <v>7.5999999999999998E-2</v>
      </c>
      <c r="R115" s="240">
        <f t="shared" si="35"/>
        <v>12.591389114541023</v>
      </c>
      <c r="S115" s="29"/>
      <c r="T115" s="27">
        <v>22.73</v>
      </c>
      <c r="U115" s="27">
        <v>21.05</v>
      </c>
      <c r="V115" s="27">
        <v>24.41</v>
      </c>
      <c r="W115" s="29">
        <v>3.7999999999999999E-2</v>
      </c>
      <c r="X115" s="240">
        <f t="shared" si="36"/>
        <v>46.161657189277008</v>
      </c>
      <c r="Y115" s="29"/>
      <c r="Z115" s="27">
        <v>11.52</v>
      </c>
      <c r="AA115" s="27">
        <v>9.77</v>
      </c>
      <c r="AB115" s="27">
        <v>13.27</v>
      </c>
      <c r="AC115" s="29">
        <v>7.6999999999999999E-2</v>
      </c>
      <c r="AD115" s="240">
        <f t="shared" si="37"/>
        <v>23.39561332250203</v>
      </c>
      <c r="AE115" s="29"/>
      <c r="AF115" s="27">
        <v>1.36</v>
      </c>
      <c r="AG115" s="27">
        <v>0.86</v>
      </c>
      <c r="AH115" s="27">
        <v>1.87</v>
      </c>
      <c r="AI115" s="29">
        <v>0.189</v>
      </c>
      <c r="AJ115" s="240">
        <f t="shared" si="32"/>
        <v>2.7619821283509345</v>
      </c>
      <c r="AK115" s="29"/>
      <c r="AL115" s="27">
        <v>0.44</v>
      </c>
      <c r="AM115" s="27">
        <v>0.28000000000000003</v>
      </c>
      <c r="AN115" s="27">
        <v>0.6</v>
      </c>
      <c r="AO115" s="29">
        <v>0.182</v>
      </c>
      <c r="AP115" s="240">
        <f t="shared" si="33"/>
        <v>0.89358245329000807</v>
      </c>
      <c r="AQ115" s="29"/>
      <c r="AR115" s="27">
        <v>0.68</v>
      </c>
      <c r="AS115" s="27">
        <v>0.33</v>
      </c>
      <c r="AT115" s="27">
        <v>1.03</v>
      </c>
      <c r="AU115" s="29">
        <v>0.26400000000000001</v>
      </c>
      <c r="AV115" s="250">
        <f t="shared" si="34"/>
        <v>1.3809910641754672</v>
      </c>
    </row>
    <row r="116" spans="1:48" ht="12" customHeight="1" x14ac:dyDescent="0.25">
      <c r="A116" s="409"/>
      <c r="B116" s="315" t="s">
        <v>2</v>
      </c>
      <c r="C116" s="31">
        <v>17.25</v>
      </c>
      <c r="D116" s="31">
        <v>16.21</v>
      </c>
      <c r="E116" s="31">
        <v>18.28</v>
      </c>
      <c r="F116" s="33">
        <v>3.1E-2</v>
      </c>
      <c r="G116" s="32"/>
      <c r="H116" s="31">
        <v>4.2300000000000004</v>
      </c>
      <c r="I116" s="31">
        <v>3.22</v>
      </c>
      <c r="J116" s="31">
        <v>5.24</v>
      </c>
      <c r="K116" s="33">
        <v>0.122</v>
      </c>
      <c r="L116" s="241">
        <f t="shared" si="31"/>
        <v>24.521739130434785</v>
      </c>
      <c r="M116" s="33"/>
      <c r="N116" s="31">
        <v>2.71</v>
      </c>
      <c r="O116" s="31">
        <v>2.09</v>
      </c>
      <c r="P116" s="31">
        <v>3.32</v>
      </c>
      <c r="Q116" s="33">
        <v>0.11600000000000001</v>
      </c>
      <c r="R116" s="241">
        <f t="shared" si="35"/>
        <v>15.710144927536232</v>
      </c>
      <c r="S116" s="33"/>
      <c r="T116" s="31">
        <v>7.06</v>
      </c>
      <c r="U116" s="31">
        <v>6.31</v>
      </c>
      <c r="V116" s="31">
        <v>7.8</v>
      </c>
      <c r="W116" s="33">
        <v>5.3999999999999999E-2</v>
      </c>
      <c r="X116" s="241">
        <f t="shared" si="36"/>
        <v>40.927536231884055</v>
      </c>
      <c r="Y116" s="33"/>
      <c r="Z116" s="31">
        <v>1.3</v>
      </c>
      <c r="AA116" s="31">
        <v>0.7</v>
      </c>
      <c r="AB116" s="31">
        <v>1.91</v>
      </c>
      <c r="AC116" s="33">
        <v>0.23599999999999999</v>
      </c>
      <c r="AD116" s="241">
        <f t="shared" si="37"/>
        <v>7.5362318840579716</v>
      </c>
      <c r="AE116" s="33"/>
      <c r="AF116" s="31">
        <v>1.1100000000000001</v>
      </c>
      <c r="AG116" s="31">
        <v>0.73</v>
      </c>
      <c r="AH116" s="31">
        <v>1.49</v>
      </c>
      <c r="AI116" s="33">
        <v>0.17399999999999999</v>
      </c>
      <c r="AJ116" s="241">
        <f t="shared" si="32"/>
        <v>6.4347826086956523</v>
      </c>
      <c r="AK116" s="33"/>
      <c r="AL116" s="31">
        <v>0.28999999999999998</v>
      </c>
      <c r="AM116" s="31">
        <v>0.17</v>
      </c>
      <c r="AN116" s="31">
        <v>0.42</v>
      </c>
      <c r="AO116" s="33">
        <v>0.215</v>
      </c>
      <c r="AP116" s="241">
        <f t="shared" si="33"/>
        <v>1.6811594202898552</v>
      </c>
      <c r="AQ116" s="33"/>
      <c r="AR116" s="31">
        <v>0.55000000000000004</v>
      </c>
      <c r="AS116" s="31">
        <v>0.23</v>
      </c>
      <c r="AT116" s="31">
        <v>0.87</v>
      </c>
      <c r="AU116" s="33">
        <v>0.29699999999999999</v>
      </c>
      <c r="AV116" s="251">
        <f t="shared" si="34"/>
        <v>3.1884057971014497</v>
      </c>
    </row>
    <row r="117" spans="1:48" ht="12" customHeight="1" x14ac:dyDescent="0.25">
      <c r="A117" s="410"/>
      <c r="B117" s="320" t="s">
        <v>111</v>
      </c>
      <c r="C117" s="34">
        <v>32</v>
      </c>
      <c r="D117" s="34">
        <v>30.89</v>
      </c>
      <c r="E117" s="34">
        <v>33.1</v>
      </c>
      <c r="F117" s="36">
        <v>1.7999999999999999E-2</v>
      </c>
      <c r="G117" s="35"/>
      <c r="H117" s="34">
        <v>2.08</v>
      </c>
      <c r="I117" s="34">
        <v>1.33</v>
      </c>
      <c r="J117" s="34">
        <v>2.82</v>
      </c>
      <c r="K117" s="36">
        <v>0.183</v>
      </c>
      <c r="L117" s="242">
        <f t="shared" si="31"/>
        <v>6.5</v>
      </c>
      <c r="M117" s="36"/>
      <c r="N117" s="34">
        <v>3.49</v>
      </c>
      <c r="O117" s="34">
        <v>2.8</v>
      </c>
      <c r="P117" s="34">
        <v>4.18</v>
      </c>
      <c r="Q117" s="36">
        <v>0.10100000000000001</v>
      </c>
      <c r="R117" s="242">
        <f t="shared" si="35"/>
        <v>10.90625</v>
      </c>
      <c r="S117" s="36"/>
      <c r="T117" s="34">
        <v>15.67</v>
      </c>
      <c r="U117" s="34">
        <v>14.21</v>
      </c>
      <c r="V117" s="34">
        <v>17.13</v>
      </c>
      <c r="W117" s="36">
        <v>4.8000000000000001E-2</v>
      </c>
      <c r="X117" s="242">
        <f t="shared" si="36"/>
        <v>48.96875</v>
      </c>
      <c r="Y117" s="36"/>
      <c r="Z117" s="34">
        <v>10.220000000000001</v>
      </c>
      <c r="AA117" s="34">
        <v>8.58</v>
      </c>
      <c r="AB117" s="34">
        <v>11.86</v>
      </c>
      <c r="AC117" s="36">
        <v>8.2000000000000003E-2</v>
      </c>
      <c r="AD117" s="242">
        <f t="shared" si="37"/>
        <v>31.937500000000004</v>
      </c>
      <c r="AE117" s="36"/>
      <c r="AF117" s="34">
        <v>0.26</v>
      </c>
      <c r="AG117" s="34">
        <v>0</v>
      </c>
      <c r="AH117" s="34">
        <v>0.57999999999999996</v>
      </c>
      <c r="AI117" s="36">
        <v>0.63800000000000001</v>
      </c>
      <c r="AJ117" s="242">
        <f t="shared" si="32"/>
        <v>0.8125</v>
      </c>
      <c r="AK117" s="36"/>
      <c r="AL117" s="34">
        <v>0.15</v>
      </c>
      <c r="AM117" s="34">
        <v>0.05</v>
      </c>
      <c r="AN117" s="34">
        <v>0.25</v>
      </c>
      <c r="AO117" s="36">
        <v>0.34100000000000003</v>
      </c>
      <c r="AP117" s="242">
        <f t="shared" si="33"/>
        <v>0.46875</v>
      </c>
      <c r="AQ117" s="36"/>
      <c r="AR117" s="34">
        <v>0.13</v>
      </c>
      <c r="AS117" s="34">
        <v>0</v>
      </c>
      <c r="AT117" s="34">
        <v>0.28000000000000003</v>
      </c>
      <c r="AU117" s="36">
        <v>0.57199999999999995</v>
      </c>
      <c r="AV117" s="252">
        <f t="shared" si="34"/>
        <v>0.40625</v>
      </c>
    </row>
    <row r="118" spans="1:48" ht="12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238"/>
      <c r="M118" s="66"/>
      <c r="N118" s="66"/>
      <c r="O118" s="66"/>
      <c r="P118" s="66"/>
      <c r="Q118" s="66"/>
      <c r="R118" s="238"/>
      <c r="S118" s="66"/>
      <c r="T118" s="66"/>
      <c r="U118" s="66"/>
      <c r="V118" s="66"/>
      <c r="W118" s="66"/>
      <c r="X118" s="238"/>
      <c r="Y118" s="66"/>
      <c r="Z118" s="66"/>
      <c r="AA118" s="66"/>
      <c r="AB118" s="66"/>
      <c r="AC118" s="66"/>
      <c r="AD118" s="238"/>
      <c r="AE118" s="66"/>
      <c r="AF118" s="66"/>
      <c r="AG118" s="66"/>
      <c r="AH118" s="66"/>
      <c r="AI118" s="66"/>
      <c r="AJ118" s="238"/>
      <c r="AK118" s="66"/>
      <c r="AL118" s="66"/>
      <c r="AM118" s="66"/>
      <c r="AN118" s="66"/>
      <c r="AO118" s="66"/>
      <c r="AP118" s="238"/>
      <c r="AQ118" s="66"/>
      <c r="AR118" s="66"/>
      <c r="AS118" s="66"/>
      <c r="AT118" s="66"/>
      <c r="AU118" s="66"/>
      <c r="AV118" s="238"/>
    </row>
    <row r="119" spans="1:48" ht="12" customHeight="1" x14ac:dyDescent="0.25">
      <c r="A119" s="547"/>
      <c r="B119" s="548"/>
      <c r="C119" s="548"/>
      <c r="D119" s="548"/>
      <c r="E119" s="548"/>
      <c r="F119" s="549"/>
      <c r="G119" s="66"/>
      <c r="H119" s="66"/>
      <c r="I119" s="66"/>
      <c r="J119" s="66"/>
      <c r="K119" s="66"/>
      <c r="L119" s="238"/>
      <c r="M119" s="66"/>
      <c r="N119" s="66"/>
      <c r="O119" s="66"/>
      <c r="P119" s="66"/>
      <c r="Q119" s="66"/>
      <c r="R119" s="238"/>
      <c r="S119" s="66"/>
      <c r="T119" s="66"/>
      <c r="U119" s="66"/>
      <c r="V119" s="66"/>
      <c r="W119" s="66"/>
      <c r="X119" s="238"/>
      <c r="Y119" s="66"/>
      <c r="Z119" s="66"/>
      <c r="AA119" s="66"/>
      <c r="AB119" s="66"/>
      <c r="AC119" s="66"/>
      <c r="AD119" s="238"/>
      <c r="AE119" s="66"/>
      <c r="AF119" s="66"/>
      <c r="AG119" s="66"/>
      <c r="AH119" s="66"/>
      <c r="AI119" s="66"/>
      <c r="AJ119" s="238"/>
      <c r="AK119" s="66"/>
      <c r="AL119" s="66"/>
      <c r="AM119" s="66"/>
      <c r="AN119" s="66"/>
      <c r="AO119" s="66"/>
      <c r="AP119" s="238"/>
      <c r="AQ119" s="66"/>
      <c r="AR119" s="66"/>
      <c r="AS119" s="66"/>
      <c r="AT119" s="66"/>
      <c r="AU119" s="66"/>
      <c r="AV119" s="238"/>
    </row>
    <row r="120" spans="1:48" ht="12" customHeight="1" x14ac:dyDescent="0.25">
      <c r="A120" s="544" t="s">
        <v>195</v>
      </c>
      <c r="B120" s="545"/>
      <c r="C120" s="545"/>
      <c r="D120" s="545"/>
      <c r="E120" s="545"/>
      <c r="F120" s="546"/>
      <c r="G120" s="47"/>
      <c r="H120" s="47"/>
      <c r="I120" s="46"/>
      <c r="J120" s="46"/>
      <c r="K120" s="46"/>
      <c r="L120" s="244"/>
      <c r="M120" s="46"/>
      <c r="N120" s="46"/>
      <c r="O120" s="46"/>
      <c r="P120" s="46"/>
      <c r="Q120" s="46"/>
      <c r="R120" s="244"/>
      <c r="S120" s="46"/>
      <c r="T120" s="46"/>
      <c r="U120" s="46"/>
      <c r="V120" s="46"/>
      <c r="W120" s="46"/>
      <c r="X120" s="244"/>
      <c r="Y120" s="46"/>
      <c r="Z120" s="46"/>
      <c r="AA120" s="46"/>
      <c r="AB120" s="46"/>
      <c r="AC120" s="46"/>
      <c r="AD120" s="244"/>
      <c r="AE120" s="46"/>
      <c r="AF120" s="46"/>
      <c r="AG120" s="46"/>
      <c r="AH120" s="46"/>
      <c r="AI120" s="46"/>
      <c r="AJ120" s="244"/>
      <c r="AK120" s="46"/>
      <c r="AL120" s="46"/>
      <c r="AM120" s="46"/>
      <c r="AN120" s="46"/>
      <c r="AO120" s="46"/>
      <c r="AP120" s="244"/>
      <c r="AQ120" s="46"/>
      <c r="AR120" s="46"/>
      <c r="AS120" s="46"/>
      <c r="AT120" s="46"/>
      <c r="AU120" s="46"/>
      <c r="AV120" s="244"/>
    </row>
    <row r="121" spans="1:48" ht="12" customHeight="1" x14ac:dyDescent="0.25">
      <c r="A121" s="544" t="s">
        <v>133</v>
      </c>
      <c r="B121" s="545"/>
      <c r="C121" s="545"/>
      <c r="D121" s="545"/>
      <c r="E121" s="545"/>
      <c r="F121" s="546"/>
      <c r="G121" s="47"/>
      <c r="H121" s="47"/>
      <c r="I121" s="46"/>
      <c r="J121" s="46"/>
      <c r="K121" s="46"/>
      <c r="L121" s="244"/>
      <c r="M121" s="46"/>
      <c r="N121" s="46"/>
      <c r="O121" s="46"/>
      <c r="P121" s="46"/>
      <c r="Q121" s="46"/>
      <c r="R121" s="244"/>
      <c r="S121" s="46"/>
      <c r="T121" s="46"/>
      <c r="U121" s="46"/>
      <c r="V121" s="46"/>
      <c r="W121" s="46"/>
      <c r="X121" s="244"/>
      <c r="Y121" s="46"/>
      <c r="Z121" s="46"/>
      <c r="AA121" s="46"/>
      <c r="AB121" s="46"/>
      <c r="AC121" s="46"/>
      <c r="AD121" s="244"/>
      <c r="AE121" s="46"/>
      <c r="AF121" s="46"/>
      <c r="AG121" s="46"/>
      <c r="AH121" s="46"/>
      <c r="AI121" s="46"/>
      <c r="AJ121" s="244"/>
      <c r="AK121" s="46"/>
      <c r="AL121" s="46"/>
      <c r="AM121" s="46"/>
      <c r="AN121" s="46"/>
      <c r="AO121" s="46"/>
      <c r="AP121" s="244"/>
      <c r="AQ121" s="46"/>
      <c r="AR121" s="46"/>
      <c r="AS121" s="46"/>
      <c r="AT121" s="46"/>
      <c r="AU121" s="46"/>
      <c r="AV121" s="244"/>
    </row>
    <row r="122" spans="1:48" ht="12" customHeight="1" x14ac:dyDescent="0.25">
      <c r="A122" s="544" t="s">
        <v>29</v>
      </c>
      <c r="B122" s="545"/>
      <c r="C122" s="545"/>
      <c r="D122" s="545"/>
      <c r="E122" s="545"/>
      <c r="F122" s="546"/>
      <c r="G122" s="46"/>
      <c r="H122" s="46"/>
      <c r="I122" s="46"/>
      <c r="J122" s="46"/>
      <c r="K122" s="46"/>
      <c r="L122" s="244"/>
      <c r="M122" s="46"/>
      <c r="N122" s="46"/>
      <c r="O122" s="46"/>
      <c r="P122" s="46"/>
      <c r="Q122" s="46"/>
      <c r="R122" s="244"/>
      <c r="S122" s="46"/>
      <c r="T122" s="46"/>
      <c r="U122" s="46"/>
      <c r="V122" s="46"/>
      <c r="W122" s="46"/>
      <c r="X122" s="244"/>
      <c r="Y122" s="46"/>
      <c r="Z122" s="46"/>
      <c r="AA122" s="46"/>
      <c r="AB122" s="46"/>
      <c r="AC122" s="46"/>
      <c r="AD122" s="244"/>
      <c r="AE122" s="46"/>
      <c r="AF122" s="46"/>
      <c r="AG122" s="46"/>
      <c r="AH122" s="46"/>
      <c r="AI122" s="46"/>
      <c r="AJ122" s="244"/>
      <c r="AK122" s="46"/>
      <c r="AL122" s="46"/>
      <c r="AM122" s="46"/>
      <c r="AN122" s="46"/>
      <c r="AO122" s="46"/>
      <c r="AP122" s="244"/>
      <c r="AQ122" s="46"/>
      <c r="AR122" s="46"/>
      <c r="AS122" s="46"/>
      <c r="AT122" s="46"/>
      <c r="AU122" s="46"/>
      <c r="AV122" s="244"/>
    </row>
    <row r="123" spans="1:48" ht="12" customHeight="1" x14ac:dyDescent="0.25">
      <c r="A123" s="544" t="s">
        <v>30</v>
      </c>
      <c r="B123" s="545"/>
      <c r="C123" s="545"/>
      <c r="D123" s="545"/>
      <c r="E123" s="545"/>
      <c r="F123" s="546"/>
      <c r="G123" s="46"/>
      <c r="H123" s="46"/>
      <c r="I123" s="46"/>
      <c r="J123" s="46"/>
      <c r="K123" s="46"/>
      <c r="L123" s="244"/>
      <c r="M123" s="46"/>
      <c r="N123" s="46"/>
      <c r="O123" s="46"/>
      <c r="P123" s="46"/>
      <c r="Q123" s="46"/>
      <c r="R123" s="244"/>
      <c r="S123" s="46"/>
      <c r="T123" s="46"/>
      <c r="U123" s="46"/>
      <c r="V123" s="46"/>
      <c r="W123" s="46"/>
      <c r="X123" s="244"/>
      <c r="Y123" s="46"/>
      <c r="Z123" s="46"/>
      <c r="AA123" s="46"/>
      <c r="AB123" s="46"/>
      <c r="AC123" s="46"/>
      <c r="AD123" s="244"/>
      <c r="AE123" s="46"/>
      <c r="AF123" s="46"/>
      <c r="AG123" s="46"/>
      <c r="AH123" s="46"/>
      <c r="AI123" s="46"/>
      <c r="AJ123" s="244"/>
      <c r="AK123" s="46"/>
      <c r="AL123" s="46"/>
      <c r="AM123" s="46"/>
      <c r="AN123" s="46"/>
      <c r="AO123" s="46"/>
      <c r="AP123" s="244"/>
      <c r="AQ123" s="46"/>
      <c r="AR123" s="46"/>
      <c r="AS123" s="46"/>
      <c r="AT123" s="46"/>
      <c r="AU123" s="46"/>
      <c r="AV123" s="244"/>
    </row>
    <row r="124" spans="1:48" ht="24.75" customHeight="1" x14ac:dyDescent="0.25">
      <c r="A124" s="512" t="s">
        <v>131</v>
      </c>
      <c r="B124" s="507"/>
      <c r="C124" s="507"/>
      <c r="D124" s="507"/>
      <c r="E124" s="507"/>
      <c r="F124" s="508"/>
      <c r="G124" s="356"/>
      <c r="H124" s="356"/>
      <c r="I124" s="356"/>
      <c r="J124" s="356"/>
      <c r="K124" s="356"/>
      <c r="L124" s="245"/>
      <c r="M124" s="356"/>
      <c r="N124" s="356"/>
      <c r="O124" s="356"/>
      <c r="P124" s="356"/>
      <c r="Q124" s="356"/>
      <c r="R124" s="244"/>
      <c r="S124" s="46"/>
      <c r="T124" s="46"/>
      <c r="U124" s="46"/>
      <c r="V124" s="46"/>
      <c r="W124" s="46"/>
      <c r="X124" s="244"/>
      <c r="Y124" s="46"/>
      <c r="Z124" s="46"/>
      <c r="AA124" s="46"/>
      <c r="AB124" s="46"/>
      <c r="AC124" s="46"/>
      <c r="AD124" s="244"/>
      <c r="AE124" s="46"/>
      <c r="AF124" s="46"/>
      <c r="AG124" s="46"/>
      <c r="AH124" s="46"/>
      <c r="AI124" s="46"/>
      <c r="AJ124" s="244"/>
      <c r="AK124" s="46"/>
      <c r="AL124" s="46"/>
      <c r="AM124" s="46"/>
      <c r="AN124" s="46"/>
      <c r="AO124" s="46"/>
      <c r="AP124" s="244"/>
      <c r="AQ124" s="46"/>
      <c r="AR124" s="46"/>
      <c r="AS124" s="46"/>
      <c r="AT124" s="46"/>
      <c r="AU124" s="46"/>
      <c r="AV124" s="244"/>
    </row>
    <row r="125" spans="1:48" ht="12" customHeight="1" x14ac:dyDescent="0.25">
      <c r="A125" s="544" t="s">
        <v>124</v>
      </c>
      <c r="B125" s="545"/>
      <c r="C125" s="545"/>
      <c r="D125" s="545"/>
      <c r="E125" s="545"/>
      <c r="F125" s="546"/>
      <c r="G125" s="46"/>
      <c r="H125" s="46"/>
      <c r="I125" s="46"/>
      <c r="J125" s="46"/>
      <c r="K125" s="46"/>
      <c r="L125" s="244"/>
      <c r="M125" s="46"/>
      <c r="N125" s="46"/>
      <c r="O125" s="46"/>
      <c r="P125" s="46"/>
      <c r="Q125" s="46"/>
      <c r="R125" s="244"/>
      <c r="S125" s="46"/>
      <c r="T125" s="46"/>
      <c r="U125" s="46"/>
      <c r="V125" s="46"/>
      <c r="W125" s="46"/>
      <c r="X125" s="244"/>
      <c r="Y125" s="46"/>
      <c r="Z125" s="46"/>
      <c r="AA125" s="46"/>
      <c r="AB125" s="46"/>
      <c r="AC125" s="46"/>
      <c r="AD125" s="244"/>
      <c r="AE125" s="46"/>
      <c r="AF125" s="46"/>
      <c r="AG125" s="46"/>
      <c r="AH125" s="46"/>
      <c r="AI125" s="46"/>
      <c r="AJ125" s="244"/>
      <c r="AK125" s="46"/>
      <c r="AL125" s="46"/>
      <c r="AM125" s="46"/>
      <c r="AN125" s="46"/>
      <c r="AO125" s="46"/>
      <c r="AP125" s="244"/>
      <c r="AQ125" s="46"/>
      <c r="AR125" s="46"/>
      <c r="AS125" s="46"/>
      <c r="AT125" s="46"/>
      <c r="AU125" s="46"/>
      <c r="AV125" s="244"/>
    </row>
    <row r="126" spans="1:48" ht="12" customHeight="1" x14ac:dyDescent="0.25">
      <c r="A126" s="556" t="s">
        <v>263</v>
      </c>
      <c r="B126" s="557"/>
      <c r="C126" s="557"/>
      <c r="D126" s="557"/>
      <c r="E126" s="557"/>
      <c r="F126" s="558"/>
      <c r="G126" s="46"/>
      <c r="H126" s="46"/>
      <c r="I126" s="46"/>
      <c r="J126" s="46"/>
      <c r="K126" s="46"/>
      <c r="L126" s="244"/>
      <c r="M126" s="46"/>
      <c r="N126" s="46"/>
      <c r="O126" s="46"/>
      <c r="P126" s="46"/>
      <c r="Q126" s="46"/>
      <c r="R126" s="244"/>
      <c r="S126" s="46"/>
      <c r="T126" s="46"/>
      <c r="U126" s="46"/>
      <c r="V126" s="46"/>
      <c r="W126" s="46"/>
      <c r="X126" s="244"/>
      <c r="Y126" s="46"/>
      <c r="Z126" s="46"/>
      <c r="AA126" s="46"/>
      <c r="AB126" s="46"/>
      <c r="AC126" s="46"/>
      <c r="AD126" s="244"/>
      <c r="AE126" s="46"/>
      <c r="AF126" s="46"/>
      <c r="AG126" s="46"/>
      <c r="AH126" s="46"/>
      <c r="AI126" s="46"/>
      <c r="AJ126" s="244"/>
      <c r="AK126" s="46"/>
      <c r="AL126" s="46"/>
      <c r="AM126" s="46"/>
      <c r="AN126" s="46"/>
      <c r="AO126" s="46"/>
      <c r="AP126" s="244"/>
      <c r="AQ126" s="46"/>
      <c r="AR126" s="46"/>
      <c r="AS126" s="46"/>
      <c r="AT126" s="46"/>
      <c r="AU126" s="46"/>
      <c r="AV126" s="244"/>
    </row>
    <row r="127" spans="1:48" ht="12" customHeight="1" x14ac:dyDescent="0.25">
      <c r="A127" s="4"/>
      <c r="B127" s="142"/>
      <c r="C127" s="142"/>
      <c r="D127" s="142"/>
      <c r="E127" s="142"/>
      <c r="F127" s="146"/>
    </row>
  </sheetData>
  <mergeCells count="65">
    <mergeCell ref="A126:F126"/>
    <mergeCell ref="A120:F120"/>
    <mergeCell ref="A121:F121"/>
    <mergeCell ref="A122:F122"/>
    <mergeCell ref="A123:F123"/>
    <mergeCell ref="A124:F124"/>
    <mergeCell ref="A125:F125"/>
    <mergeCell ref="A119:F119"/>
    <mergeCell ref="A86:A88"/>
    <mergeCell ref="A89:A91"/>
    <mergeCell ref="A92:A94"/>
    <mergeCell ref="A95:A97"/>
    <mergeCell ref="A98:A99"/>
    <mergeCell ref="A100:A102"/>
    <mergeCell ref="A103:A105"/>
    <mergeCell ref="A106:A108"/>
    <mergeCell ref="A109:A111"/>
    <mergeCell ref="A112:A114"/>
    <mergeCell ref="A115:A117"/>
    <mergeCell ref="A83:A85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32:A34"/>
    <mergeCell ref="A35:A37"/>
    <mergeCell ref="A38:A40"/>
    <mergeCell ref="A41:A43"/>
    <mergeCell ref="A44:A46"/>
    <mergeCell ref="A47:A49"/>
    <mergeCell ref="AR15:AV15"/>
    <mergeCell ref="A17:A19"/>
    <mergeCell ref="A20:A22"/>
    <mergeCell ref="A23:A25"/>
    <mergeCell ref="A26:A28"/>
    <mergeCell ref="A29:A31"/>
    <mergeCell ref="A14:A16"/>
    <mergeCell ref="B14:B16"/>
    <mergeCell ref="C14:F15"/>
    <mergeCell ref="H14:AV14"/>
    <mergeCell ref="H15:L15"/>
    <mergeCell ref="N15:R15"/>
    <mergeCell ref="T15:X15"/>
    <mergeCell ref="Z15:AD15"/>
    <mergeCell ref="AF15:AJ15"/>
    <mergeCell ref="AL15:AP15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hyperlinks>
    <hyperlink ref="AV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126"/>
  <sheetViews>
    <sheetView zoomScaleNormal="100" workbookViewId="0">
      <pane ySplit="15" topLeftCell="A16" activePane="bottomLeft" state="frozen"/>
      <selection activeCell="A6" sqref="A6:L6"/>
      <selection pane="bottomLeft" sqref="A1:L1"/>
    </sheetView>
  </sheetViews>
  <sheetFormatPr baseColWidth="10" defaultColWidth="10.7109375" defaultRowHeight="12" customHeight="1" x14ac:dyDescent="0.25"/>
  <cols>
    <col min="1" max="1" width="30.85546875" style="7" customWidth="1"/>
    <col min="2" max="2" width="33.28515625" style="7" customWidth="1"/>
    <col min="3" max="6" width="12.7109375" style="7" customWidth="1"/>
    <col min="7" max="7" width="2.7109375" style="7" customWidth="1"/>
    <col min="8" max="11" width="12.7109375" style="7" customWidth="1"/>
    <col min="12" max="12" width="12.7109375" style="235" customWidth="1"/>
    <col min="13" max="16384" width="10.7109375" style="7"/>
  </cols>
  <sheetData>
    <row r="1" spans="1:16" ht="15" customHeight="1" x14ac:dyDescent="0.25">
      <c r="A1" s="421"/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3"/>
      <c r="M1" s="12"/>
      <c r="N1" s="12"/>
      <c r="O1" s="12"/>
      <c r="P1" s="12"/>
    </row>
    <row r="2" spans="1:16" ht="15" customHeight="1" x14ac:dyDescent="0.25">
      <c r="A2" s="424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6"/>
      <c r="M2" s="12"/>
      <c r="N2" s="12"/>
      <c r="O2" s="12"/>
      <c r="P2" s="12"/>
    </row>
    <row r="3" spans="1:16" ht="15" customHeight="1" x14ac:dyDescent="0.25">
      <c r="A3" s="424"/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6"/>
      <c r="M3" s="12"/>
      <c r="N3" s="12"/>
      <c r="O3" s="12"/>
      <c r="P3" s="12"/>
    </row>
    <row r="4" spans="1:16" ht="15" customHeight="1" x14ac:dyDescent="0.25">
      <c r="A4" s="424"/>
      <c r="B4" s="425"/>
      <c r="C4" s="425"/>
      <c r="D4" s="425"/>
      <c r="E4" s="425"/>
      <c r="F4" s="425"/>
      <c r="G4" s="425"/>
      <c r="H4" s="425"/>
      <c r="I4" s="425"/>
      <c r="J4" s="425"/>
      <c r="K4" s="425"/>
      <c r="L4" s="426"/>
      <c r="M4" s="12"/>
      <c r="N4" s="12"/>
      <c r="O4" s="12"/>
      <c r="P4" s="12"/>
    </row>
    <row r="5" spans="1:16" ht="15" customHeight="1" x14ac:dyDescent="0.25">
      <c r="A5" s="424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6"/>
      <c r="M5" s="12"/>
      <c r="N5" s="12"/>
      <c r="O5" s="12"/>
      <c r="P5" s="12"/>
    </row>
    <row r="6" spans="1:16" ht="60.95" customHeight="1" x14ac:dyDescent="0.25">
      <c r="A6" s="433" t="s">
        <v>174</v>
      </c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5"/>
      <c r="M6" s="50"/>
      <c r="N6" s="50"/>
      <c r="O6" s="50"/>
      <c r="P6" s="12"/>
    </row>
    <row r="7" spans="1:16" s="165" customFormat="1" ht="12" customHeight="1" x14ac:dyDescent="0.25">
      <c r="A7" s="430"/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2"/>
      <c r="M7" s="62"/>
      <c r="N7" s="62"/>
      <c r="O7" s="62"/>
      <c r="P7" s="62"/>
    </row>
    <row r="8" spans="1:16" s="165" customFormat="1" ht="12" customHeight="1" x14ac:dyDescent="0.25">
      <c r="A8" s="430" t="s">
        <v>190</v>
      </c>
      <c r="B8" s="431"/>
      <c r="C8" s="431"/>
      <c r="D8" s="431"/>
      <c r="E8" s="431"/>
      <c r="F8" s="431"/>
      <c r="G8" s="431"/>
      <c r="H8" s="431"/>
      <c r="I8" s="431"/>
      <c r="J8" s="431"/>
      <c r="K8" s="431"/>
      <c r="L8" s="432"/>
      <c r="M8" s="62"/>
      <c r="N8" s="62"/>
      <c r="O8" s="62"/>
      <c r="P8" s="62"/>
    </row>
    <row r="9" spans="1:16" s="165" customFormat="1" ht="12" customHeight="1" x14ac:dyDescent="0.25">
      <c r="A9" s="430" t="s">
        <v>43</v>
      </c>
      <c r="B9" s="431"/>
      <c r="C9" s="431"/>
      <c r="D9" s="431"/>
      <c r="E9" s="431"/>
      <c r="F9" s="431"/>
      <c r="G9" s="431"/>
      <c r="H9" s="431"/>
      <c r="I9" s="431"/>
      <c r="J9" s="431"/>
      <c r="K9" s="431"/>
      <c r="L9" s="432"/>
      <c r="M9" s="62"/>
      <c r="N9" s="62"/>
      <c r="O9" s="62"/>
      <c r="P9" s="62"/>
    </row>
    <row r="10" spans="1:16" s="165" customFormat="1" ht="12" customHeight="1" x14ac:dyDescent="0.25">
      <c r="A10" s="430" t="s">
        <v>217</v>
      </c>
      <c r="B10" s="431"/>
      <c r="C10" s="431"/>
      <c r="D10" s="431"/>
      <c r="E10" s="431"/>
      <c r="F10" s="431"/>
      <c r="G10" s="431"/>
      <c r="H10" s="431"/>
      <c r="I10" s="431"/>
      <c r="J10" s="431"/>
      <c r="K10" s="431"/>
      <c r="L10" s="432"/>
    </row>
    <row r="11" spans="1:16" s="165" customFormat="1" ht="12" customHeight="1" x14ac:dyDescent="0.25">
      <c r="A11" s="430" t="s">
        <v>123</v>
      </c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2"/>
    </row>
    <row r="12" spans="1:16" s="66" customFormat="1" ht="12" customHeight="1" x14ac:dyDescent="0.25">
      <c r="A12" s="436"/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</row>
    <row r="13" spans="1:16" s="66" customFormat="1" ht="12" customHeight="1" x14ac:dyDescent="0.25">
      <c r="L13" s="248" t="s">
        <v>130</v>
      </c>
    </row>
    <row r="14" spans="1:16" s="66" customFormat="1" ht="12" customHeight="1" x14ac:dyDescent="0.25">
      <c r="A14" s="559" t="s">
        <v>251</v>
      </c>
      <c r="B14" s="459" t="s">
        <v>136</v>
      </c>
      <c r="C14" s="419" t="s">
        <v>69</v>
      </c>
      <c r="D14" s="419"/>
      <c r="E14" s="419"/>
      <c r="F14" s="419"/>
      <c r="G14" s="225"/>
      <c r="H14" s="419" t="s">
        <v>85</v>
      </c>
      <c r="I14" s="419"/>
      <c r="J14" s="419"/>
      <c r="K14" s="419"/>
      <c r="L14" s="449"/>
    </row>
    <row r="15" spans="1:16" s="66" customFormat="1" ht="12" customHeight="1" x14ac:dyDescent="0.25">
      <c r="A15" s="560"/>
      <c r="B15" s="461"/>
      <c r="C15" s="229" t="s">
        <v>0</v>
      </c>
      <c r="D15" s="229" t="s">
        <v>192</v>
      </c>
      <c r="E15" s="229" t="s">
        <v>193</v>
      </c>
      <c r="F15" s="229" t="s">
        <v>194</v>
      </c>
      <c r="G15" s="230"/>
      <c r="H15" s="229" t="s">
        <v>0</v>
      </c>
      <c r="I15" s="229" t="s">
        <v>23</v>
      </c>
      <c r="J15" s="229" t="s">
        <v>24</v>
      </c>
      <c r="K15" s="226" t="s">
        <v>25</v>
      </c>
      <c r="L15" s="284" t="s">
        <v>116</v>
      </c>
    </row>
    <row r="16" spans="1:16" s="66" customFormat="1" ht="12" customHeight="1" x14ac:dyDescent="0.25">
      <c r="A16" s="405" t="s">
        <v>3</v>
      </c>
      <c r="B16" s="318" t="s">
        <v>200</v>
      </c>
      <c r="C16" s="27">
        <v>7334.42</v>
      </c>
      <c r="D16" s="27">
        <v>7181.34</v>
      </c>
      <c r="E16" s="27">
        <v>7487.5</v>
      </c>
      <c r="F16" s="29">
        <v>1.06E-2</v>
      </c>
      <c r="G16" s="28"/>
      <c r="H16" s="27">
        <v>467.56</v>
      </c>
      <c r="I16" s="27">
        <v>427.68</v>
      </c>
      <c r="J16" s="27">
        <v>507.45</v>
      </c>
      <c r="K16" s="29">
        <v>4.3499999999999997E-2</v>
      </c>
      <c r="L16" s="250">
        <f t="shared" ref="L16:L47" si="0">H16/$C16*100</f>
        <v>6.3748735414661279</v>
      </c>
    </row>
    <row r="17" spans="1:16" s="66" customFormat="1" ht="12" customHeight="1" x14ac:dyDescent="0.25">
      <c r="A17" s="406"/>
      <c r="B17" s="315" t="s">
        <v>2</v>
      </c>
      <c r="C17" s="31">
        <v>4451.66</v>
      </c>
      <c r="D17" s="31">
        <v>4303.08</v>
      </c>
      <c r="E17" s="31">
        <v>4600.2299999999996</v>
      </c>
      <c r="F17" s="33">
        <v>1.7000000000000001E-2</v>
      </c>
      <c r="G17" s="32"/>
      <c r="H17" s="31">
        <v>388.93</v>
      </c>
      <c r="I17" s="31">
        <v>349.89</v>
      </c>
      <c r="J17" s="31">
        <v>427.98</v>
      </c>
      <c r="K17" s="33">
        <v>5.1200000000000002E-2</v>
      </c>
      <c r="L17" s="251">
        <f t="shared" si="0"/>
        <v>8.7367409011469892</v>
      </c>
    </row>
    <row r="18" spans="1:16" s="66" customFormat="1" ht="12" customHeight="1" x14ac:dyDescent="0.25">
      <c r="A18" s="407"/>
      <c r="B18" s="320" t="s">
        <v>111</v>
      </c>
      <c r="C18" s="34">
        <v>2882.76</v>
      </c>
      <c r="D18" s="34">
        <v>2856.87</v>
      </c>
      <c r="E18" s="34">
        <v>2908.65</v>
      </c>
      <c r="F18" s="36">
        <v>4.5999999999999999E-3</v>
      </c>
      <c r="G18" s="35"/>
      <c r="H18" s="34">
        <v>78.63</v>
      </c>
      <c r="I18" s="34">
        <v>71.430000000000007</v>
      </c>
      <c r="J18" s="34">
        <v>85.82</v>
      </c>
      <c r="K18" s="36">
        <v>4.6699999999999998E-2</v>
      </c>
      <c r="L18" s="252">
        <f t="shared" si="0"/>
        <v>2.7275943887108185</v>
      </c>
    </row>
    <row r="19" spans="1:16" s="66" customFormat="1" ht="12" customHeight="1" x14ac:dyDescent="0.25">
      <c r="A19" s="408" t="s">
        <v>222</v>
      </c>
      <c r="B19" s="318" t="s">
        <v>200</v>
      </c>
      <c r="C19" s="27">
        <v>21.14</v>
      </c>
      <c r="D19" s="27">
        <v>20.27</v>
      </c>
      <c r="E19" s="27">
        <v>22</v>
      </c>
      <c r="F19" s="29">
        <v>2.1000000000000001E-2</v>
      </c>
      <c r="G19" s="28"/>
      <c r="H19" s="27">
        <v>1.21</v>
      </c>
      <c r="I19" s="27">
        <v>0.88</v>
      </c>
      <c r="J19" s="27">
        <v>1.54</v>
      </c>
      <c r="K19" s="29">
        <v>0.13900000000000001</v>
      </c>
      <c r="L19" s="250">
        <f t="shared" si="0"/>
        <v>5.7237464522232733</v>
      </c>
    </row>
    <row r="20" spans="1:16" s="66" customFormat="1" ht="12" customHeight="1" x14ac:dyDescent="0.25">
      <c r="A20" s="409"/>
      <c r="B20" s="315" t="s">
        <v>2</v>
      </c>
      <c r="C20" s="31">
        <v>7.3</v>
      </c>
      <c r="D20" s="31">
        <v>6.97</v>
      </c>
      <c r="E20" s="31">
        <v>7.63</v>
      </c>
      <c r="F20" s="33">
        <v>2.3E-2</v>
      </c>
      <c r="G20" s="32"/>
      <c r="H20" s="31">
        <v>0.21</v>
      </c>
      <c r="I20" s="31">
        <v>0.09</v>
      </c>
      <c r="J20" s="31">
        <v>0.33</v>
      </c>
      <c r="K20" s="33">
        <v>0.28299999999999997</v>
      </c>
      <c r="L20" s="251">
        <f t="shared" si="0"/>
        <v>2.8767123287671232</v>
      </c>
    </row>
    <row r="21" spans="1:16" s="46" customFormat="1" ht="12" customHeight="1" x14ac:dyDescent="0.25">
      <c r="A21" s="409"/>
      <c r="B21" s="320" t="s">
        <v>111</v>
      </c>
      <c r="C21" s="34">
        <v>13.84</v>
      </c>
      <c r="D21" s="34">
        <v>13.07</v>
      </c>
      <c r="E21" s="34">
        <v>14.61</v>
      </c>
      <c r="F21" s="36">
        <v>2.8000000000000001E-2</v>
      </c>
      <c r="G21" s="35"/>
      <c r="H21" s="34">
        <v>1</v>
      </c>
      <c r="I21" s="34">
        <v>0.69</v>
      </c>
      <c r="J21" s="34">
        <v>1.31</v>
      </c>
      <c r="K21" s="36">
        <v>0.158</v>
      </c>
      <c r="L21" s="252">
        <f t="shared" si="0"/>
        <v>7.2254335260115612</v>
      </c>
    </row>
    <row r="22" spans="1:16" s="46" customFormat="1" ht="12" customHeight="1" x14ac:dyDescent="0.25">
      <c r="A22" s="405" t="s">
        <v>197</v>
      </c>
      <c r="B22" s="318" t="s">
        <v>200</v>
      </c>
      <c r="C22" s="27">
        <v>971.93</v>
      </c>
      <c r="D22" s="27">
        <v>907.14</v>
      </c>
      <c r="E22" s="27">
        <v>1036.73</v>
      </c>
      <c r="F22" s="29">
        <v>3.4000000000000002E-2</v>
      </c>
      <c r="G22" s="28"/>
      <c r="H22" s="27">
        <v>44.87</v>
      </c>
      <c r="I22" s="27">
        <v>31.17</v>
      </c>
      <c r="J22" s="27">
        <v>58.57</v>
      </c>
      <c r="K22" s="29">
        <v>0.15570000000000001</v>
      </c>
      <c r="L22" s="250">
        <f t="shared" si="0"/>
        <v>4.6165876143343656</v>
      </c>
    </row>
    <row r="23" spans="1:16" s="46" customFormat="1" ht="12" customHeight="1" x14ac:dyDescent="0.25">
      <c r="A23" s="406"/>
      <c r="B23" s="315" t="s">
        <v>2</v>
      </c>
      <c r="C23" s="31">
        <v>572.19000000000005</v>
      </c>
      <c r="D23" s="31">
        <v>509.84</v>
      </c>
      <c r="E23" s="31">
        <v>634.53</v>
      </c>
      <c r="F23" s="33">
        <v>5.5599999999999997E-2</v>
      </c>
      <c r="G23" s="32"/>
      <c r="H23" s="31">
        <v>35.43</v>
      </c>
      <c r="I23" s="31">
        <v>22.31</v>
      </c>
      <c r="J23" s="31">
        <v>48.55</v>
      </c>
      <c r="K23" s="33">
        <v>0.18890000000000001</v>
      </c>
      <c r="L23" s="251">
        <f t="shared" si="0"/>
        <v>6.1919991611178098</v>
      </c>
    </row>
    <row r="24" spans="1:16" s="46" customFormat="1" ht="12" customHeight="1" x14ac:dyDescent="0.25">
      <c r="A24" s="407"/>
      <c r="B24" s="320" t="s">
        <v>111</v>
      </c>
      <c r="C24" s="34">
        <v>399.75</v>
      </c>
      <c r="D24" s="34">
        <v>385.77</v>
      </c>
      <c r="E24" s="34">
        <v>413.73</v>
      </c>
      <c r="F24" s="36">
        <v>1.78E-2</v>
      </c>
      <c r="G24" s="35"/>
      <c r="H24" s="34">
        <v>9.44</v>
      </c>
      <c r="I24" s="34">
        <v>6.18</v>
      </c>
      <c r="J24" s="34">
        <v>12.69</v>
      </c>
      <c r="K24" s="36">
        <v>0.17610000000000001</v>
      </c>
      <c r="L24" s="252">
        <f t="shared" si="0"/>
        <v>2.361475922451532</v>
      </c>
    </row>
    <row r="25" spans="1:16" s="46" customFormat="1" ht="12.75" customHeight="1" x14ac:dyDescent="0.25">
      <c r="A25" s="408" t="s">
        <v>223</v>
      </c>
      <c r="B25" s="318" t="s">
        <v>200</v>
      </c>
      <c r="C25" s="27">
        <v>73.63</v>
      </c>
      <c r="D25" s="27">
        <v>70.61</v>
      </c>
      <c r="E25" s="27">
        <v>76.64</v>
      </c>
      <c r="F25" s="29">
        <v>2.1000000000000001E-2</v>
      </c>
      <c r="G25" s="28"/>
      <c r="H25" s="27">
        <v>3.43</v>
      </c>
      <c r="I25" s="27">
        <v>2.5499999999999998</v>
      </c>
      <c r="J25" s="27">
        <v>4.32</v>
      </c>
      <c r="K25" s="29">
        <v>0.13100000000000001</v>
      </c>
      <c r="L25" s="250">
        <f t="shared" si="0"/>
        <v>4.6584272714925987</v>
      </c>
      <c r="M25" s="228"/>
      <c r="N25" s="228"/>
      <c r="O25" s="228"/>
      <c r="P25" s="228"/>
    </row>
    <row r="26" spans="1:16" s="46" customFormat="1" ht="12" customHeight="1" x14ac:dyDescent="0.25">
      <c r="A26" s="409"/>
      <c r="B26" s="315" t="s">
        <v>2</v>
      </c>
      <c r="C26" s="31">
        <v>42.4</v>
      </c>
      <c r="D26" s="31">
        <v>40.01</v>
      </c>
      <c r="E26" s="31">
        <v>44.79</v>
      </c>
      <c r="F26" s="33">
        <v>2.9000000000000001E-2</v>
      </c>
      <c r="G26" s="32"/>
      <c r="H26" s="31">
        <v>2.62</v>
      </c>
      <c r="I26" s="31">
        <v>1.83</v>
      </c>
      <c r="J26" s="31">
        <v>3.4</v>
      </c>
      <c r="K26" s="33">
        <v>0.154</v>
      </c>
      <c r="L26" s="251">
        <f t="shared" si="0"/>
        <v>6.1792452830188687</v>
      </c>
    </row>
    <row r="27" spans="1:16" s="46" customFormat="1" ht="12" customHeight="1" x14ac:dyDescent="0.25">
      <c r="A27" s="409"/>
      <c r="B27" s="320" t="s">
        <v>111</v>
      </c>
      <c r="C27" s="34">
        <v>31.23</v>
      </c>
      <c r="D27" s="34">
        <v>29.68</v>
      </c>
      <c r="E27" s="34">
        <v>32.78</v>
      </c>
      <c r="F27" s="36">
        <v>2.5000000000000001E-2</v>
      </c>
      <c r="G27" s="35"/>
      <c r="H27" s="34">
        <v>0.82</v>
      </c>
      <c r="I27" s="34">
        <v>0.42</v>
      </c>
      <c r="J27" s="34">
        <v>1.22</v>
      </c>
      <c r="K27" s="36">
        <v>0.251</v>
      </c>
      <c r="L27" s="252">
        <f t="shared" si="0"/>
        <v>2.6256804354787064</v>
      </c>
    </row>
    <row r="28" spans="1:16" ht="12" customHeight="1" x14ac:dyDescent="0.25">
      <c r="A28" s="405" t="s">
        <v>224</v>
      </c>
      <c r="B28" s="318" t="s">
        <v>200</v>
      </c>
      <c r="C28" s="27">
        <v>286.23</v>
      </c>
      <c r="D28" s="27">
        <v>256.38</v>
      </c>
      <c r="E28" s="27">
        <v>316.07</v>
      </c>
      <c r="F28" s="29">
        <v>5.2999999999999999E-2</v>
      </c>
      <c r="G28" s="28"/>
      <c r="H28" s="27">
        <v>43.07</v>
      </c>
      <c r="I28" s="27">
        <v>34.49</v>
      </c>
      <c r="J28" s="27">
        <v>51.66</v>
      </c>
      <c r="K28" s="29">
        <v>0.10199999999999999</v>
      </c>
      <c r="L28" s="250">
        <f t="shared" si="0"/>
        <v>15.047339552108443</v>
      </c>
    </row>
    <row r="29" spans="1:16" ht="12" customHeight="1" x14ac:dyDescent="0.25">
      <c r="A29" s="406"/>
      <c r="B29" s="315" t="s">
        <v>2</v>
      </c>
      <c r="C29" s="31">
        <v>262.16000000000003</v>
      </c>
      <c r="D29" s="31">
        <v>233.77</v>
      </c>
      <c r="E29" s="31">
        <v>290.54000000000002</v>
      </c>
      <c r="F29" s="33">
        <v>5.5E-2</v>
      </c>
      <c r="G29" s="32"/>
      <c r="H29" s="31">
        <v>42.23</v>
      </c>
      <c r="I29" s="31">
        <v>33.81</v>
      </c>
      <c r="J29" s="31">
        <v>50.65</v>
      </c>
      <c r="K29" s="33">
        <v>0.10199999999999999</v>
      </c>
      <c r="L29" s="251">
        <f t="shared" si="0"/>
        <v>16.108483368934998</v>
      </c>
    </row>
    <row r="30" spans="1:16" ht="12" customHeight="1" x14ac:dyDescent="0.25">
      <c r="A30" s="407"/>
      <c r="B30" s="320" t="s">
        <v>111</v>
      </c>
      <c r="C30" s="34">
        <v>24.07</v>
      </c>
      <c r="D30" s="34">
        <v>23.07</v>
      </c>
      <c r="E30" s="34">
        <v>25.07</v>
      </c>
      <c r="F30" s="36">
        <v>2.1000000000000001E-2</v>
      </c>
      <c r="G30" s="35"/>
      <c r="H30" s="34">
        <v>0.84</v>
      </c>
      <c r="I30" s="34">
        <v>0.56000000000000005</v>
      </c>
      <c r="J30" s="34">
        <v>1.1299999999999999</v>
      </c>
      <c r="K30" s="36">
        <v>0.17399999999999999</v>
      </c>
      <c r="L30" s="252">
        <f t="shared" si="0"/>
        <v>3.4898213543830492</v>
      </c>
    </row>
    <row r="31" spans="1:16" ht="12" customHeight="1" x14ac:dyDescent="0.25">
      <c r="A31" s="408" t="s">
        <v>198</v>
      </c>
      <c r="B31" s="318" t="s">
        <v>200</v>
      </c>
      <c r="C31" s="27">
        <v>688.21</v>
      </c>
      <c r="D31" s="27">
        <v>575.46</v>
      </c>
      <c r="E31" s="27">
        <v>800.97</v>
      </c>
      <c r="F31" s="29">
        <v>8.4000000000000005E-2</v>
      </c>
      <c r="G31" s="28"/>
      <c r="H31" s="27">
        <v>59.06</v>
      </c>
      <c r="I31" s="27">
        <v>29.74</v>
      </c>
      <c r="J31" s="27">
        <v>88.37</v>
      </c>
      <c r="K31" s="29">
        <v>0.253</v>
      </c>
      <c r="L31" s="250">
        <f t="shared" si="0"/>
        <v>8.5816829165516335</v>
      </c>
    </row>
    <row r="32" spans="1:16" ht="12" customHeight="1" x14ac:dyDescent="0.25">
      <c r="A32" s="409"/>
      <c r="B32" s="315" t="s">
        <v>2</v>
      </c>
      <c r="C32" s="31">
        <v>683.74</v>
      </c>
      <c r="D32" s="31">
        <v>572.1</v>
      </c>
      <c r="E32" s="31">
        <v>795.37</v>
      </c>
      <c r="F32" s="33">
        <v>8.3299999999999999E-2</v>
      </c>
      <c r="G32" s="32"/>
      <c r="H32" s="31">
        <v>58.82</v>
      </c>
      <c r="I32" s="31">
        <v>29.47</v>
      </c>
      <c r="J32" s="31">
        <v>88.17</v>
      </c>
      <c r="K32" s="33">
        <v>0.25459999999999999</v>
      </c>
      <c r="L32" s="251">
        <f t="shared" si="0"/>
        <v>8.6026852312282447</v>
      </c>
    </row>
    <row r="33" spans="1:12" ht="12" customHeight="1" x14ac:dyDescent="0.25">
      <c r="A33" s="409"/>
      <c r="B33" s="320" t="s">
        <v>111</v>
      </c>
      <c r="C33" s="34">
        <v>4.4800000000000004</v>
      </c>
      <c r="D33" s="34">
        <v>4.29</v>
      </c>
      <c r="E33" s="34">
        <v>4.67</v>
      </c>
      <c r="F33" s="36">
        <v>2.1999999999999999E-2</v>
      </c>
      <c r="G33" s="35"/>
      <c r="H33" s="34">
        <v>0.24</v>
      </c>
      <c r="I33" s="34">
        <v>0.15</v>
      </c>
      <c r="J33" s="34">
        <v>0.33</v>
      </c>
      <c r="K33" s="36">
        <v>0.19800000000000001</v>
      </c>
      <c r="L33" s="252">
        <f t="shared" si="0"/>
        <v>5.3571428571428559</v>
      </c>
    </row>
    <row r="34" spans="1:12" ht="12" customHeight="1" x14ac:dyDescent="0.25">
      <c r="A34" s="405" t="s">
        <v>225</v>
      </c>
      <c r="B34" s="318" t="s">
        <v>200</v>
      </c>
      <c r="C34" s="27">
        <v>406.95</v>
      </c>
      <c r="D34" s="27">
        <v>387.65</v>
      </c>
      <c r="E34" s="27">
        <v>426.25</v>
      </c>
      <c r="F34" s="29">
        <v>2.4E-2</v>
      </c>
      <c r="G34" s="28"/>
      <c r="H34" s="27">
        <v>31.11</v>
      </c>
      <c r="I34" s="27">
        <v>25.03</v>
      </c>
      <c r="J34" s="27">
        <v>37.200000000000003</v>
      </c>
      <c r="K34" s="29">
        <v>0.1</v>
      </c>
      <c r="L34" s="250">
        <f t="shared" si="0"/>
        <v>7.644673792849245</v>
      </c>
    </row>
    <row r="35" spans="1:12" ht="12" customHeight="1" x14ac:dyDescent="0.25">
      <c r="A35" s="406"/>
      <c r="B35" s="315" t="s">
        <v>2</v>
      </c>
      <c r="C35" s="31">
        <v>286.58</v>
      </c>
      <c r="D35" s="31">
        <v>268.07</v>
      </c>
      <c r="E35" s="31">
        <v>305.08</v>
      </c>
      <c r="F35" s="33">
        <v>3.3000000000000002E-2</v>
      </c>
      <c r="G35" s="32"/>
      <c r="H35" s="31">
        <v>25.71</v>
      </c>
      <c r="I35" s="31">
        <v>20.09</v>
      </c>
      <c r="J35" s="31">
        <v>31.33</v>
      </c>
      <c r="K35" s="33">
        <v>0.112</v>
      </c>
      <c r="L35" s="251">
        <f t="shared" si="0"/>
        <v>8.9713169097634182</v>
      </c>
    </row>
    <row r="36" spans="1:12" ht="12" customHeight="1" x14ac:dyDescent="0.25">
      <c r="A36" s="407"/>
      <c r="B36" s="320" t="s">
        <v>111</v>
      </c>
      <c r="C36" s="34">
        <v>120.37</v>
      </c>
      <c r="D36" s="34">
        <v>116.33</v>
      </c>
      <c r="E36" s="34">
        <v>124.41</v>
      </c>
      <c r="F36" s="36">
        <v>1.7000000000000001E-2</v>
      </c>
      <c r="G36" s="35"/>
      <c r="H36" s="34">
        <v>5.4</v>
      </c>
      <c r="I36" s="34">
        <v>3.86</v>
      </c>
      <c r="J36" s="34">
        <v>6.94</v>
      </c>
      <c r="K36" s="36">
        <v>0.14499999999999999</v>
      </c>
      <c r="L36" s="252">
        <f t="shared" si="0"/>
        <v>4.4861676497466147</v>
      </c>
    </row>
    <row r="37" spans="1:12" ht="12" customHeight="1" x14ac:dyDescent="0.25">
      <c r="A37" s="408" t="s">
        <v>226</v>
      </c>
      <c r="B37" s="318" t="s">
        <v>200</v>
      </c>
      <c r="C37" s="27">
        <v>217.99</v>
      </c>
      <c r="D37" s="27">
        <v>207.8</v>
      </c>
      <c r="E37" s="27">
        <v>228.19</v>
      </c>
      <c r="F37" s="29">
        <v>2.4E-2</v>
      </c>
      <c r="G37" s="28"/>
      <c r="H37" s="27">
        <v>5.32</v>
      </c>
      <c r="I37" s="27">
        <v>3.45</v>
      </c>
      <c r="J37" s="27">
        <v>7.2</v>
      </c>
      <c r="K37" s="29">
        <v>0.18</v>
      </c>
      <c r="L37" s="250">
        <f t="shared" si="0"/>
        <v>2.4404789210514246</v>
      </c>
    </row>
    <row r="38" spans="1:12" ht="12" customHeight="1" x14ac:dyDescent="0.25">
      <c r="A38" s="409"/>
      <c r="B38" s="315" t="s">
        <v>2</v>
      </c>
      <c r="C38" s="31">
        <v>90.66</v>
      </c>
      <c r="D38" s="31">
        <v>82.8</v>
      </c>
      <c r="E38" s="31">
        <v>98.53</v>
      </c>
      <c r="F38" s="33">
        <v>4.3999999999999997E-2</v>
      </c>
      <c r="G38" s="32"/>
      <c r="H38" s="31">
        <v>4.33</v>
      </c>
      <c r="I38" s="31">
        <v>2.66</v>
      </c>
      <c r="J38" s="31">
        <v>6</v>
      </c>
      <c r="K38" s="33">
        <v>0.19700000000000001</v>
      </c>
      <c r="L38" s="251">
        <f t="shared" si="0"/>
        <v>4.7760864769468343</v>
      </c>
    </row>
    <row r="39" spans="1:12" ht="12" customHeight="1" x14ac:dyDescent="0.25">
      <c r="A39" s="409"/>
      <c r="B39" s="320" t="s">
        <v>111</v>
      </c>
      <c r="C39" s="34">
        <v>127.33</v>
      </c>
      <c r="D39" s="34">
        <v>120.64</v>
      </c>
      <c r="E39" s="34">
        <v>134.01</v>
      </c>
      <c r="F39" s="36">
        <v>2.7E-2</v>
      </c>
      <c r="G39" s="35"/>
      <c r="H39" s="34">
        <v>0.99</v>
      </c>
      <c r="I39" s="34">
        <v>0.14000000000000001</v>
      </c>
      <c r="J39" s="34">
        <v>1.84</v>
      </c>
      <c r="K39" s="36">
        <v>0.437</v>
      </c>
      <c r="L39" s="252">
        <f t="shared" si="0"/>
        <v>0.77750726458807817</v>
      </c>
    </row>
    <row r="40" spans="1:12" ht="12" customHeight="1" x14ac:dyDescent="0.25">
      <c r="A40" s="405" t="s">
        <v>227</v>
      </c>
      <c r="B40" s="318" t="s">
        <v>200</v>
      </c>
      <c r="C40" s="27">
        <v>176.55</v>
      </c>
      <c r="D40" s="27">
        <v>166.41</v>
      </c>
      <c r="E40" s="27">
        <v>186.69</v>
      </c>
      <c r="F40" s="29">
        <v>2.9000000000000001E-2</v>
      </c>
      <c r="G40" s="28"/>
      <c r="H40" s="27">
        <v>9.67</v>
      </c>
      <c r="I40" s="27">
        <v>7.21</v>
      </c>
      <c r="J40" s="27">
        <v>12.13</v>
      </c>
      <c r="K40" s="29">
        <v>0.13</v>
      </c>
      <c r="L40" s="250">
        <f t="shared" si="0"/>
        <v>5.4772019258000562</v>
      </c>
    </row>
    <row r="41" spans="1:12" ht="12" customHeight="1" x14ac:dyDescent="0.25">
      <c r="A41" s="406"/>
      <c r="B41" s="315" t="s">
        <v>2</v>
      </c>
      <c r="C41" s="31">
        <v>98.46</v>
      </c>
      <c r="D41" s="31">
        <v>88.69</v>
      </c>
      <c r="E41" s="31">
        <v>108.23</v>
      </c>
      <c r="F41" s="33">
        <v>5.0999999999999997E-2</v>
      </c>
      <c r="G41" s="32"/>
      <c r="H41" s="31">
        <v>8.2899999999999991</v>
      </c>
      <c r="I41" s="31">
        <v>5.88</v>
      </c>
      <c r="J41" s="31">
        <v>10.7</v>
      </c>
      <c r="K41" s="33">
        <v>0.14799999999999999</v>
      </c>
      <c r="L41" s="251">
        <f t="shared" si="0"/>
        <v>8.4196628072313615</v>
      </c>
    </row>
    <row r="42" spans="1:12" ht="12" customHeight="1" x14ac:dyDescent="0.25">
      <c r="A42" s="407"/>
      <c r="B42" s="320" t="s">
        <v>111</v>
      </c>
      <c r="C42" s="34">
        <v>78.09</v>
      </c>
      <c r="D42" s="34">
        <v>75.56</v>
      </c>
      <c r="E42" s="34">
        <v>80.62</v>
      </c>
      <c r="F42" s="36">
        <v>1.7000000000000001E-2</v>
      </c>
      <c r="G42" s="35"/>
      <c r="H42" s="34">
        <v>1.38</v>
      </c>
      <c r="I42" s="34">
        <v>0.82</v>
      </c>
      <c r="J42" s="34">
        <v>1.94</v>
      </c>
      <c r="K42" s="36">
        <v>0.20799999999999999</v>
      </c>
      <c r="L42" s="252">
        <f t="shared" si="0"/>
        <v>1.767191701882443</v>
      </c>
    </row>
    <row r="43" spans="1:12" ht="12" customHeight="1" x14ac:dyDescent="0.25">
      <c r="A43" s="408" t="s">
        <v>228</v>
      </c>
      <c r="B43" s="318" t="s">
        <v>200</v>
      </c>
      <c r="C43" s="27">
        <v>108.73</v>
      </c>
      <c r="D43" s="27">
        <v>103.94</v>
      </c>
      <c r="E43" s="27">
        <v>113.52</v>
      </c>
      <c r="F43" s="29">
        <v>2.1999999999999999E-2</v>
      </c>
      <c r="G43" s="28"/>
      <c r="H43" s="27">
        <v>2.21</v>
      </c>
      <c r="I43" s="27">
        <v>1.37</v>
      </c>
      <c r="J43" s="27">
        <v>3.04</v>
      </c>
      <c r="K43" s="29">
        <v>0.193</v>
      </c>
      <c r="L43" s="250">
        <f t="shared" si="0"/>
        <v>2.0325577117630824</v>
      </c>
    </row>
    <row r="44" spans="1:12" ht="12" customHeight="1" x14ac:dyDescent="0.25">
      <c r="A44" s="409"/>
      <c r="B44" s="315" t="s">
        <v>2</v>
      </c>
      <c r="C44" s="31">
        <v>54.85</v>
      </c>
      <c r="D44" s="31">
        <v>50.67</v>
      </c>
      <c r="E44" s="31">
        <v>59.02</v>
      </c>
      <c r="F44" s="33">
        <v>3.9E-2</v>
      </c>
      <c r="G44" s="32"/>
      <c r="H44" s="31">
        <v>1.82</v>
      </c>
      <c r="I44" s="31">
        <v>1</v>
      </c>
      <c r="J44" s="31">
        <v>2.65</v>
      </c>
      <c r="K44" s="33">
        <v>0.23200000000000001</v>
      </c>
      <c r="L44" s="251">
        <f t="shared" si="0"/>
        <v>3.3181403828623521</v>
      </c>
    </row>
    <row r="45" spans="1:12" ht="12" customHeight="1" x14ac:dyDescent="0.25">
      <c r="A45" s="410"/>
      <c r="B45" s="320" t="s">
        <v>111</v>
      </c>
      <c r="C45" s="34">
        <v>53.88</v>
      </c>
      <c r="D45" s="34">
        <v>52.07</v>
      </c>
      <c r="E45" s="34">
        <v>55.7</v>
      </c>
      <c r="F45" s="36">
        <v>1.7000000000000001E-2</v>
      </c>
      <c r="G45" s="35"/>
      <c r="H45" s="34">
        <v>0.38</v>
      </c>
      <c r="I45" s="34">
        <v>0.19</v>
      </c>
      <c r="J45" s="34">
        <v>0.57999999999999996</v>
      </c>
      <c r="K45" s="36">
        <v>0.26100000000000001</v>
      </c>
      <c r="L45" s="252">
        <f t="shared" si="0"/>
        <v>0.70527097253155158</v>
      </c>
    </row>
    <row r="46" spans="1:12" ht="12" customHeight="1" x14ac:dyDescent="0.25">
      <c r="A46" s="405" t="s">
        <v>229</v>
      </c>
      <c r="B46" s="318" t="s">
        <v>200</v>
      </c>
      <c r="C46" s="27">
        <v>64.540000000000006</v>
      </c>
      <c r="D46" s="27">
        <v>60.77</v>
      </c>
      <c r="E46" s="27">
        <v>68.31</v>
      </c>
      <c r="F46" s="29">
        <v>0.03</v>
      </c>
      <c r="G46" s="28"/>
      <c r="H46" s="27">
        <v>3.06</v>
      </c>
      <c r="I46" s="27">
        <v>2.1800000000000002</v>
      </c>
      <c r="J46" s="27">
        <v>3.93</v>
      </c>
      <c r="K46" s="29">
        <v>0.14599999999999999</v>
      </c>
      <c r="L46" s="250">
        <f t="shared" si="0"/>
        <v>4.7412457390765415</v>
      </c>
    </row>
    <row r="47" spans="1:12" ht="12" customHeight="1" x14ac:dyDescent="0.25">
      <c r="A47" s="406"/>
      <c r="B47" s="315" t="s">
        <v>2</v>
      </c>
      <c r="C47" s="31">
        <v>45.44</v>
      </c>
      <c r="D47" s="31">
        <v>41.91</v>
      </c>
      <c r="E47" s="31">
        <v>48.97</v>
      </c>
      <c r="F47" s="33">
        <v>0.04</v>
      </c>
      <c r="G47" s="32"/>
      <c r="H47" s="31">
        <v>2.78</v>
      </c>
      <c r="I47" s="31">
        <v>1.95</v>
      </c>
      <c r="J47" s="31">
        <v>3.61</v>
      </c>
      <c r="K47" s="33">
        <v>0.152</v>
      </c>
      <c r="L47" s="251">
        <f t="shared" si="0"/>
        <v>6.117957746478873</v>
      </c>
    </row>
    <row r="48" spans="1:12" ht="12" customHeight="1" x14ac:dyDescent="0.25">
      <c r="A48" s="407"/>
      <c r="B48" s="320" t="s">
        <v>111</v>
      </c>
      <c r="C48" s="34">
        <v>19.100000000000001</v>
      </c>
      <c r="D48" s="34">
        <v>17.77</v>
      </c>
      <c r="E48" s="34">
        <v>20.440000000000001</v>
      </c>
      <c r="F48" s="36">
        <v>3.5999999999999997E-2</v>
      </c>
      <c r="G48" s="35"/>
      <c r="H48" s="34">
        <v>0.28000000000000003</v>
      </c>
      <c r="I48" s="34">
        <v>0.03</v>
      </c>
      <c r="J48" s="34">
        <v>0.52</v>
      </c>
      <c r="K48" s="36">
        <v>0.45500000000000002</v>
      </c>
      <c r="L48" s="252">
        <f t="shared" ref="L48:L79" si="1">H48/$C48*100</f>
        <v>1.4659685863874345</v>
      </c>
    </row>
    <row r="49" spans="1:12" ht="12" customHeight="1" x14ac:dyDescent="0.25">
      <c r="A49" s="408" t="s">
        <v>230</v>
      </c>
      <c r="B49" s="318" t="s">
        <v>200</v>
      </c>
      <c r="C49" s="27">
        <v>302.45999999999998</v>
      </c>
      <c r="D49" s="27">
        <v>293.72000000000003</v>
      </c>
      <c r="E49" s="27">
        <v>311.20999999999998</v>
      </c>
      <c r="F49" s="29">
        <v>1.4999999999999999E-2</v>
      </c>
      <c r="G49" s="28"/>
      <c r="H49" s="27">
        <v>12.65</v>
      </c>
      <c r="I49" s="27">
        <v>9.43</v>
      </c>
      <c r="J49" s="27">
        <v>15.88</v>
      </c>
      <c r="K49" s="29">
        <v>0.13</v>
      </c>
      <c r="L49" s="250">
        <f t="shared" si="1"/>
        <v>4.1823712226410104</v>
      </c>
    </row>
    <row r="50" spans="1:12" ht="12" customHeight="1" x14ac:dyDescent="0.25">
      <c r="A50" s="409"/>
      <c r="B50" s="315" t="s">
        <v>2</v>
      </c>
      <c r="C50" s="31">
        <v>72.180000000000007</v>
      </c>
      <c r="D50" s="31">
        <v>66.94</v>
      </c>
      <c r="E50" s="31">
        <v>77.430000000000007</v>
      </c>
      <c r="F50" s="33">
        <v>3.6999999999999998E-2</v>
      </c>
      <c r="G50" s="32"/>
      <c r="H50" s="31">
        <v>5.34</v>
      </c>
      <c r="I50" s="31">
        <v>3.62</v>
      </c>
      <c r="J50" s="31">
        <v>7.06</v>
      </c>
      <c r="K50" s="33">
        <v>0.16400000000000001</v>
      </c>
      <c r="L50" s="251">
        <f t="shared" si="1"/>
        <v>7.3981712385702405</v>
      </c>
    </row>
    <row r="51" spans="1:12" ht="12" customHeight="1" x14ac:dyDescent="0.25">
      <c r="A51" s="410"/>
      <c r="B51" s="320" t="s">
        <v>111</v>
      </c>
      <c r="C51" s="34">
        <v>230.28</v>
      </c>
      <c r="D51" s="34">
        <v>223.34</v>
      </c>
      <c r="E51" s="34">
        <v>237.22</v>
      </c>
      <c r="F51" s="36">
        <v>1.4999999999999999E-2</v>
      </c>
      <c r="G51" s="35"/>
      <c r="H51" s="34">
        <v>7.31</v>
      </c>
      <c r="I51" s="34">
        <v>4.5999999999999996</v>
      </c>
      <c r="J51" s="34">
        <v>10.02</v>
      </c>
      <c r="K51" s="36">
        <v>0.189</v>
      </c>
      <c r="L51" s="252">
        <f t="shared" si="1"/>
        <v>3.1743963870071217</v>
      </c>
    </row>
    <row r="52" spans="1:12" ht="12" customHeight="1" x14ac:dyDescent="0.25">
      <c r="A52" s="405" t="s">
        <v>231</v>
      </c>
      <c r="B52" s="318" t="s">
        <v>200</v>
      </c>
      <c r="C52" s="27">
        <v>173.96</v>
      </c>
      <c r="D52" s="27">
        <v>163.91</v>
      </c>
      <c r="E52" s="27">
        <v>184.01</v>
      </c>
      <c r="F52" s="29">
        <v>2.9000000000000001E-2</v>
      </c>
      <c r="G52" s="28"/>
      <c r="H52" s="27">
        <v>9.81</v>
      </c>
      <c r="I52" s="27">
        <v>7.67</v>
      </c>
      <c r="J52" s="27">
        <v>11.95</v>
      </c>
      <c r="K52" s="29">
        <v>0.111</v>
      </c>
      <c r="L52" s="250">
        <f t="shared" si="1"/>
        <v>5.6392274085996776</v>
      </c>
    </row>
    <row r="53" spans="1:12" ht="12" customHeight="1" x14ac:dyDescent="0.25">
      <c r="A53" s="406"/>
      <c r="B53" s="315" t="s">
        <v>2</v>
      </c>
      <c r="C53" s="31">
        <v>114.53</v>
      </c>
      <c r="D53" s="31">
        <v>104.79</v>
      </c>
      <c r="E53" s="31">
        <v>124.26</v>
      </c>
      <c r="F53" s="33">
        <v>4.2999999999999997E-2</v>
      </c>
      <c r="G53" s="32"/>
      <c r="H53" s="31">
        <v>7.03</v>
      </c>
      <c r="I53" s="31">
        <v>5.0999999999999996</v>
      </c>
      <c r="J53" s="31">
        <v>8.9600000000000009</v>
      </c>
      <c r="K53" s="33">
        <v>0.14000000000000001</v>
      </c>
      <c r="L53" s="251">
        <f t="shared" si="1"/>
        <v>6.1381297476643679</v>
      </c>
    </row>
    <row r="54" spans="1:12" ht="12" customHeight="1" x14ac:dyDescent="0.25">
      <c r="A54" s="407"/>
      <c r="B54" s="320" t="s">
        <v>111</v>
      </c>
      <c r="C54" s="34">
        <v>59.43</v>
      </c>
      <c r="D54" s="34">
        <v>57.19</v>
      </c>
      <c r="E54" s="34">
        <v>61.66</v>
      </c>
      <c r="F54" s="36">
        <v>1.9E-2</v>
      </c>
      <c r="G54" s="35"/>
      <c r="H54" s="34">
        <v>2.78</v>
      </c>
      <c r="I54" s="34">
        <v>1.99</v>
      </c>
      <c r="J54" s="34">
        <v>3.56</v>
      </c>
      <c r="K54" s="36">
        <v>0.14499999999999999</v>
      </c>
      <c r="L54" s="252">
        <f t="shared" si="1"/>
        <v>4.6777721689382465</v>
      </c>
    </row>
    <row r="55" spans="1:12" ht="12" customHeight="1" x14ac:dyDescent="0.25">
      <c r="A55" s="408" t="s">
        <v>232</v>
      </c>
      <c r="B55" s="318" t="s">
        <v>200</v>
      </c>
      <c r="C55" s="27">
        <v>128.69999999999999</v>
      </c>
      <c r="D55" s="27">
        <v>125</v>
      </c>
      <c r="E55" s="27">
        <v>132.4</v>
      </c>
      <c r="F55" s="29">
        <v>1.4999999999999999E-2</v>
      </c>
      <c r="G55" s="28"/>
      <c r="H55" s="27">
        <v>9.6</v>
      </c>
      <c r="I55" s="27">
        <v>7.58</v>
      </c>
      <c r="J55" s="27">
        <v>11.61</v>
      </c>
      <c r="K55" s="29">
        <v>0.107</v>
      </c>
      <c r="L55" s="250">
        <f t="shared" si="1"/>
        <v>7.4592074592074589</v>
      </c>
    </row>
    <row r="56" spans="1:12" ht="12" customHeight="1" x14ac:dyDescent="0.25">
      <c r="A56" s="409"/>
      <c r="B56" s="315" t="s">
        <v>2</v>
      </c>
      <c r="C56" s="31">
        <v>52.88</v>
      </c>
      <c r="D56" s="31">
        <v>50.09</v>
      </c>
      <c r="E56" s="31">
        <v>55.67</v>
      </c>
      <c r="F56" s="33">
        <v>2.7E-2</v>
      </c>
      <c r="G56" s="32"/>
      <c r="H56" s="31">
        <v>7.42</v>
      </c>
      <c r="I56" s="31">
        <v>5.78</v>
      </c>
      <c r="J56" s="31">
        <v>9.0500000000000007</v>
      </c>
      <c r="K56" s="33">
        <v>0.113</v>
      </c>
      <c r="L56" s="251">
        <f t="shared" si="1"/>
        <v>14.031770045385777</v>
      </c>
    </row>
    <row r="57" spans="1:12" ht="12" customHeight="1" x14ac:dyDescent="0.25">
      <c r="A57" s="409"/>
      <c r="B57" s="320" t="s">
        <v>111</v>
      </c>
      <c r="C57" s="34">
        <v>75.819999999999993</v>
      </c>
      <c r="D57" s="34">
        <v>73.400000000000006</v>
      </c>
      <c r="E57" s="34">
        <v>78.239999999999995</v>
      </c>
      <c r="F57" s="36">
        <v>1.6E-2</v>
      </c>
      <c r="G57" s="35"/>
      <c r="H57" s="34">
        <v>2.1800000000000002</v>
      </c>
      <c r="I57" s="34">
        <v>1.1100000000000001</v>
      </c>
      <c r="J57" s="34">
        <v>3.25</v>
      </c>
      <c r="K57" s="36">
        <v>0.25</v>
      </c>
      <c r="L57" s="252">
        <f t="shared" si="1"/>
        <v>2.8752308098127148</v>
      </c>
    </row>
    <row r="58" spans="1:12" ht="12" customHeight="1" x14ac:dyDescent="0.25">
      <c r="A58" s="405" t="s">
        <v>233</v>
      </c>
      <c r="B58" s="318" t="s">
        <v>200</v>
      </c>
      <c r="C58" s="27">
        <v>376.99</v>
      </c>
      <c r="D58" s="27">
        <v>363.72</v>
      </c>
      <c r="E58" s="27">
        <v>390.26</v>
      </c>
      <c r="F58" s="29">
        <v>1.7999999999999999E-2</v>
      </c>
      <c r="G58" s="28"/>
      <c r="H58" s="27">
        <v>9.06</v>
      </c>
      <c r="I58" s="27">
        <v>6.68</v>
      </c>
      <c r="J58" s="27">
        <v>11.44</v>
      </c>
      <c r="K58" s="29">
        <v>0.13400000000000001</v>
      </c>
      <c r="L58" s="250">
        <f t="shared" si="1"/>
        <v>2.4032467704713656</v>
      </c>
    </row>
    <row r="59" spans="1:12" ht="12" customHeight="1" x14ac:dyDescent="0.25">
      <c r="A59" s="406"/>
      <c r="B59" s="315" t="s">
        <v>2</v>
      </c>
      <c r="C59" s="31">
        <v>179.68</v>
      </c>
      <c r="D59" s="31">
        <v>168.22</v>
      </c>
      <c r="E59" s="31">
        <v>191.15</v>
      </c>
      <c r="F59" s="33">
        <v>3.3000000000000002E-2</v>
      </c>
      <c r="G59" s="32"/>
      <c r="H59" s="31">
        <v>7.52</v>
      </c>
      <c r="I59" s="31">
        <v>5.36</v>
      </c>
      <c r="J59" s="31">
        <v>9.68</v>
      </c>
      <c r="K59" s="33">
        <v>0.14699999999999999</v>
      </c>
      <c r="L59" s="251">
        <f t="shared" si="1"/>
        <v>4.1852181656277825</v>
      </c>
    </row>
    <row r="60" spans="1:12" ht="12" customHeight="1" x14ac:dyDescent="0.25">
      <c r="A60" s="407"/>
      <c r="B60" s="320" t="s">
        <v>111</v>
      </c>
      <c r="C60" s="34">
        <v>197.31</v>
      </c>
      <c r="D60" s="34">
        <v>190.6</v>
      </c>
      <c r="E60" s="34">
        <v>204.01</v>
      </c>
      <c r="F60" s="36">
        <v>1.7000000000000001E-2</v>
      </c>
      <c r="G60" s="35"/>
      <c r="H60" s="34">
        <v>1.54</v>
      </c>
      <c r="I60" s="34">
        <v>0.66</v>
      </c>
      <c r="J60" s="34">
        <v>2.4300000000000002</v>
      </c>
      <c r="K60" s="36">
        <v>0.29299999999999998</v>
      </c>
      <c r="L60" s="252">
        <f t="shared" si="1"/>
        <v>0.78049769398408597</v>
      </c>
    </row>
    <row r="61" spans="1:12" ht="12" customHeight="1" x14ac:dyDescent="0.25">
      <c r="A61" s="408" t="s">
        <v>234</v>
      </c>
      <c r="B61" s="318" t="s">
        <v>200</v>
      </c>
      <c r="C61" s="27">
        <v>447.28</v>
      </c>
      <c r="D61" s="27">
        <v>422.6</v>
      </c>
      <c r="E61" s="27">
        <v>471.97</v>
      </c>
      <c r="F61" s="29">
        <v>2.8000000000000001E-2</v>
      </c>
      <c r="G61" s="28"/>
      <c r="H61" s="27">
        <v>28.81</v>
      </c>
      <c r="I61" s="27">
        <v>22.95</v>
      </c>
      <c r="J61" s="27">
        <v>34.67</v>
      </c>
      <c r="K61" s="29">
        <v>0.104</v>
      </c>
      <c r="L61" s="250">
        <f t="shared" si="1"/>
        <v>6.4411554283670185</v>
      </c>
    </row>
    <row r="62" spans="1:12" ht="12" customHeight="1" x14ac:dyDescent="0.25">
      <c r="A62" s="409"/>
      <c r="B62" s="315" t="s">
        <v>2</v>
      </c>
      <c r="C62" s="31">
        <v>232.03</v>
      </c>
      <c r="D62" s="31">
        <v>209.31</v>
      </c>
      <c r="E62" s="31">
        <v>254.74</v>
      </c>
      <c r="F62" s="33">
        <v>0.05</v>
      </c>
      <c r="G62" s="32"/>
      <c r="H62" s="31">
        <v>18.98</v>
      </c>
      <c r="I62" s="31">
        <v>13.83</v>
      </c>
      <c r="J62" s="31">
        <v>24.13</v>
      </c>
      <c r="K62" s="33">
        <v>0.13800000000000001</v>
      </c>
      <c r="L62" s="251">
        <f t="shared" si="1"/>
        <v>8.179976727147352</v>
      </c>
    </row>
    <row r="63" spans="1:12" ht="12" customHeight="1" x14ac:dyDescent="0.25">
      <c r="A63" s="409"/>
      <c r="B63" s="320" t="s">
        <v>111</v>
      </c>
      <c r="C63" s="34">
        <v>215.26</v>
      </c>
      <c r="D63" s="34">
        <v>207.25</v>
      </c>
      <c r="E63" s="34">
        <v>223.27</v>
      </c>
      <c r="F63" s="36">
        <v>1.9E-2</v>
      </c>
      <c r="G63" s="35"/>
      <c r="H63" s="34">
        <v>9.83</v>
      </c>
      <c r="I63" s="34">
        <v>6.95</v>
      </c>
      <c r="J63" s="34">
        <v>12.72</v>
      </c>
      <c r="K63" s="36">
        <v>0.15</v>
      </c>
      <c r="L63" s="252">
        <f t="shared" si="1"/>
        <v>4.5665706587382706</v>
      </c>
    </row>
    <row r="64" spans="1:12" ht="12" customHeight="1" x14ac:dyDescent="0.25">
      <c r="A64" s="405" t="s">
        <v>235</v>
      </c>
      <c r="B64" s="318" t="s">
        <v>200</v>
      </c>
      <c r="C64" s="27">
        <v>10.77</v>
      </c>
      <c r="D64" s="27">
        <v>10.34</v>
      </c>
      <c r="E64" s="27">
        <v>11.2</v>
      </c>
      <c r="F64" s="29">
        <v>0.02</v>
      </c>
      <c r="G64" s="28"/>
      <c r="H64" s="27">
        <v>0.88</v>
      </c>
      <c r="I64" s="27">
        <v>0.69</v>
      </c>
      <c r="J64" s="27">
        <v>1.06</v>
      </c>
      <c r="K64" s="29">
        <v>0.107</v>
      </c>
      <c r="L64" s="250">
        <f t="shared" si="1"/>
        <v>8.1708449396471678</v>
      </c>
    </row>
    <row r="65" spans="1:12" ht="12" customHeight="1" x14ac:dyDescent="0.25">
      <c r="A65" s="406"/>
      <c r="B65" s="315" t="s">
        <v>2</v>
      </c>
      <c r="C65" s="31">
        <v>2.62</v>
      </c>
      <c r="D65" s="31">
        <v>2.44</v>
      </c>
      <c r="E65" s="31">
        <v>2.81</v>
      </c>
      <c r="F65" s="33">
        <v>3.5999999999999997E-2</v>
      </c>
      <c r="G65" s="32"/>
      <c r="H65" s="31">
        <v>0.67</v>
      </c>
      <c r="I65" s="31">
        <v>0.53</v>
      </c>
      <c r="J65" s="31">
        <v>0.81</v>
      </c>
      <c r="K65" s="33">
        <v>0.105</v>
      </c>
      <c r="L65" s="251">
        <f t="shared" si="1"/>
        <v>25.572519083969464</v>
      </c>
    </row>
    <row r="66" spans="1:12" ht="12" customHeight="1" x14ac:dyDescent="0.25">
      <c r="A66" s="407"/>
      <c r="B66" s="320" t="s">
        <v>111</v>
      </c>
      <c r="C66" s="34">
        <v>8.14</v>
      </c>
      <c r="D66" s="34">
        <v>7.76</v>
      </c>
      <c r="E66" s="34">
        <v>8.5299999999999994</v>
      </c>
      <c r="F66" s="36">
        <v>2.4E-2</v>
      </c>
      <c r="G66" s="35"/>
      <c r="H66" s="34">
        <v>0.21</v>
      </c>
      <c r="I66" s="34">
        <v>0.08</v>
      </c>
      <c r="J66" s="34">
        <v>0.33</v>
      </c>
      <c r="K66" s="36">
        <v>0.30599999999999999</v>
      </c>
      <c r="L66" s="252">
        <f t="shared" si="1"/>
        <v>2.5798525798525795</v>
      </c>
    </row>
    <row r="67" spans="1:12" ht="12" customHeight="1" x14ac:dyDescent="0.25">
      <c r="A67" s="408" t="s">
        <v>236</v>
      </c>
      <c r="B67" s="318" t="s">
        <v>200</v>
      </c>
      <c r="C67" s="27">
        <v>29.32</v>
      </c>
      <c r="D67" s="27">
        <v>28.11</v>
      </c>
      <c r="E67" s="27">
        <v>30.52</v>
      </c>
      <c r="F67" s="29">
        <v>2.1000000000000001E-2</v>
      </c>
      <c r="G67" s="28"/>
      <c r="H67" s="27">
        <v>0.64</v>
      </c>
      <c r="I67" s="27">
        <v>0.42</v>
      </c>
      <c r="J67" s="27">
        <v>0.86</v>
      </c>
      <c r="K67" s="29">
        <v>0.17499999999999999</v>
      </c>
      <c r="L67" s="250">
        <f t="shared" si="1"/>
        <v>2.1828103683492497</v>
      </c>
    </row>
    <row r="68" spans="1:12" ht="12" customHeight="1" x14ac:dyDescent="0.25">
      <c r="A68" s="409"/>
      <c r="B68" s="315" t="s">
        <v>2</v>
      </c>
      <c r="C68" s="31">
        <v>15.14</v>
      </c>
      <c r="D68" s="31">
        <v>14.1</v>
      </c>
      <c r="E68" s="31">
        <v>16.190000000000001</v>
      </c>
      <c r="F68" s="33">
        <v>3.5000000000000003E-2</v>
      </c>
      <c r="G68" s="32"/>
      <c r="H68" s="31">
        <v>0.44</v>
      </c>
      <c r="I68" s="31">
        <v>0.27</v>
      </c>
      <c r="J68" s="31">
        <v>0.62</v>
      </c>
      <c r="K68" s="33">
        <v>0.20200000000000001</v>
      </c>
      <c r="L68" s="251">
        <f t="shared" si="1"/>
        <v>2.9062087186261558</v>
      </c>
    </row>
    <row r="69" spans="1:12" ht="12" customHeight="1" x14ac:dyDescent="0.25">
      <c r="A69" s="409"/>
      <c r="B69" s="320" t="s">
        <v>111</v>
      </c>
      <c r="C69" s="34">
        <v>14.17</v>
      </c>
      <c r="D69" s="34">
        <v>13.59</v>
      </c>
      <c r="E69" s="34">
        <v>14.76</v>
      </c>
      <c r="F69" s="36">
        <v>2.1000000000000001E-2</v>
      </c>
      <c r="G69" s="35"/>
      <c r="H69" s="34">
        <v>0.2</v>
      </c>
      <c r="I69" s="34">
        <v>7.0000000000000007E-2</v>
      </c>
      <c r="J69" s="34">
        <v>0.33</v>
      </c>
      <c r="K69" s="36">
        <v>0.33900000000000002</v>
      </c>
      <c r="L69" s="252">
        <f t="shared" si="1"/>
        <v>1.4114326040931546</v>
      </c>
    </row>
    <row r="70" spans="1:12" ht="12" customHeight="1" x14ac:dyDescent="0.25">
      <c r="A70" s="405" t="s">
        <v>237</v>
      </c>
      <c r="B70" s="318" t="s">
        <v>200</v>
      </c>
      <c r="C70" s="27">
        <v>225.44</v>
      </c>
      <c r="D70" s="27">
        <v>214.09</v>
      </c>
      <c r="E70" s="27">
        <v>236.79</v>
      </c>
      <c r="F70" s="29">
        <v>2.5999999999999999E-2</v>
      </c>
      <c r="G70" s="28"/>
      <c r="H70" s="27">
        <v>9.69</v>
      </c>
      <c r="I70" s="27">
        <v>7.05</v>
      </c>
      <c r="J70" s="27">
        <v>12.34</v>
      </c>
      <c r="K70" s="29">
        <v>0.13900000000000001</v>
      </c>
      <c r="L70" s="250">
        <f t="shared" si="1"/>
        <v>4.2982611781405247</v>
      </c>
    </row>
    <row r="71" spans="1:12" ht="12" customHeight="1" x14ac:dyDescent="0.25">
      <c r="A71" s="406"/>
      <c r="B71" s="315" t="s">
        <v>2</v>
      </c>
      <c r="C71" s="31">
        <v>107.08</v>
      </c>
      <c r="D71" s="31">
        <v>97.4</v>
      </c>
      <c r="E71" s="31">
        <v>116.75</v>
      </c>
      <c r="F71" s="33">
        <v>4.5999999999999999E-2</v>
      </c>
      <c r="G71" s="32"/>
      <c r="H71" s="31">
        <v>7.16</v>
      </c>
      <c r="I71" s="31">
        <v>4.87</v>
      </c>
      <c r="J71" s="31">
        <v>9.4600000000000009</v>
      </c>
      <c r="K71" s="33">
        <v>0.16300000000000001</v>
      </c>
      <c r="L71" s="251">
        <f t="shared" si="1"/>
        <v>6.6865894658199476</v>
      </c>
    </row>
    <row r="72" spans="1:12" ht="12" customHeight="1" x14ac:dyDescent="0.25">
      <c r="A72" s="407"/>
      <c r="B72" s="320" t="s">
        <v>111</v>
      </c>
      <c r="C72" s="34">
        <v>118.36</v>
      </c>
      <c r="D72" s="34">
        <v>112.79</v>
      </c>
      <c r="E72" s="34">
        <v>123.94</v>
      </c>
      <c r="F72" s="36">
        <v>2.4E-2</v>
      </c>
      <c r="G72" s="35"/>
      <c r="H72" s="34">
        <v>2.5299999999999998</v>
      </c>
      <c r="I72" s="34">
        <v>1.1499999999999999</v>
      </c>
      <c r="J72" s="34">
        <v>3.91</v>
      </c>
      <c r="K72" s="36">
        <v>0.27800000000000002</v>
      </c>
      <c r="L72" s="252">
        <f t="shared" si="1"/>
        <v>2.1375464684014869</v>
      </c>
    </row>
    <row r="73" spans="1:12" ht="12" customHeight="1" x14ac:dyDescent="0.25">
      <c r="A73" s="408" t="s">
        <v>238</v>
      </c>
      <c r="B73" s="318" t="s">
        <v>200</v>
      </c>
      <c r="C73" s="27">
        <v>236.85</v>
      </c>
      <c r="D73" s="27">
        <v>228.98</v>
      </c>
      <c r="E73" s="27">
        <v>244.72</v>
      </c>
      <c r="F73" s="29">
        <v>1.7000000000000001E-2</v>
      </c>
      <c r="G73" s="28"/>
      <c r="H73" s="27">
        <v>15.81</v>
      </c>
      <c r="I73" s="27">
        <v>13.13</v>
      </c>
      <c r="J73" s="27">
        <v>18.5</v>
      </c>
      <c r="K73" s="29">
        <v>8.6999999999999994E-2</v>
      </c>
      <c r="L73" s="250">
        <f t="shared" si="1"/>
        <v>6.6751108296390127</v>
      </c>
    </row>
    <row r="74" spans="1:12" ht="12" customHeight="1" x14ac:dyDescent="0.25">
      <c r="A74" s="409"/>
      <c r="B74" s="315" t="s">
        <v>2</v>
      </c>
      <c r="C74" s="31">
        <v>94.72</v>
      </c>
      <c r="D74" s="31">
        <v>88.86</v>
      </c>
      <c r="E74" s="31">
        <v>100.58</v>
      </c>
      <c r="F74" s="33">
        <v>3.2000000000000001E-2</v>
      </c>
      <c r="G74" s="32"/>
      <c r="H74" s="31">
        <v>12.88</v>
      </c>
      <c r="I74" s="31">
        <v>10.57</v>
      </c>
      <c r="J74" s="31">
        <v>15.18</v>
      </c>
      <c r="K74" s="33">
        <v>9.0999999999999998E-2</v>
      </c>
      <c r="L74" s="251">
        <f t="shared" si="1"/>
        <v>13.597972972972974</v>
      </c>
    </row>
    <row r="75" spans="1:12" ht="12" customHeight="1" x14ac:dyDescent="0.25">
      <c r="A75" s="410"/>
      <c r="B75" s="320" t="s">
        <v>111</v>
      </c>
      <c r="C75" s="34">
        <v>142.13</v>
      </c>
      <c r="D75" s="34">
        <v>137.62</v>
      </c>
      <c r="E75" s="34">
        <v>146.65</v>
      </c>
      <c r="F75" s="36">
        <v>1.6E-2</v>
      </c>
      <c r="G75" s="35"/>
      <c r="H75" s="34">
        <v>2.94</v>
      </c>
      <c r="I75" s="34">
        <v>1.6</v>
      </c>
      <c r="J75" s="34">
        <v>4.2699999999999996</v>
      </c>
      <c r="K75" s="36">
        <v>0.23200000000000001</v>
      </c>
      <c r="L75" s="252">
        <f t="shared" si="1"/>
        <v>2.0685288116513054</v>
      </c>
    </row>
    <row r="76" spans="1:12" ht="12" customHeight="1" x14ac:dyDescent="0.25">
      <c r="A76" s="405" t="s">
        <v>239</v>
      </c>
      <c r="B76" s="318" t="s">
        <v>200</v>
      </c>
      <c r="C76" s="27">
        <v>222.62</v>
      </c>
      <c r="D76" s="27">
        <v>211.98</v>
      </c>
      <c r="E76" s="27">
        <v>233.25</v>
      </c>
      <c r="F76" s="29">
        <v>2.4E-2</v>
      </c>
      <c r="G76" s="28"/>
      <c r="H76" s="27">
        <v>16.920000000000002</v>
      </c>
      <c r="I76" s="27">
        <v>13.41</v>
      </c>
      <c r="J76" s="27">
        <v>20.440000000000001</v>
      </c>
      <c r="K76" s="29">
        <v>0.106</v>
      </c>
      <c r="L76" s="250">
        <f t="shared" si="1"/>
        <v>7.6003952924265565</v>
      </c>
    </row>
    <row r="77" spans="1:12" ht="12" customHeight="1" x14ac:dyDescent="0.25">
      <c r="A77" s="406"/>
      <c r="B77" s="315" t="s">
        <v>2</v>
      </c>
      <c r="C77" s="31">
        <v>143.66</v>
      </c>
      <c r="D77" s="31">
        <v>133.5</v>
      </c>
      <c r="E77" s="31">
        <v>153.82</v>
      </c>
      <c r="F77" s="33">
        <v>3.5999999999999997E-2</v>
      </c>
      <c r="G77" s="32"/>
      <c r="H77" s="31">
        <v>14.64</v>
      </c>
      <c r="I77" s="31">
        <v>11.33</v>
      </c>
      <c r="J77" s="31">
        <v>17.95</v>
      </c>
      <c r="K77" s="33">
        <v>0.115</v>
      </c>
      <c r="L77" s="251">
        <f t="shared" si="1"/>
        <v>10.190728108032857</v>
      </c>
    </row>
    <row r="78" spans="1:12" ht="12" customHeight="1" x14ac:dyDescent="0.25">
      <c r="A78" s="407"/>
      <c r="B78" s="320" t="s">
        <v>111</v>
      </c>
      <c r="C78" s="34">
        <v>78.959999999999994</v>
      </c>
      <c r="D78" s="34">
        <v>76.59</v>
      </c>
      <c r="E78" s="34">
        <v>81.319999999999993</v>
      </c>
      <c r="F78" s="36">
        <v>1.4999999999999999E-2</v>
      </c>
      <c r="G78" s="35"/>
      <c r="H78" s="34">
        <v>2.2799999999999998</v>
      </c>
      <c r="I78" s="34">
        <v>1.29</v>
      </c>
      <c r="J78" s="34">
        <v>3.27</v>
      </c>
      <c r="K78" s="36">
        <v>0.221</v>
      </c>
      <c r="L78" s="252">
        <f t="shared" si="1"/>
        <v>2.8875379939209727</v>
      </c>
    </row>
    <row r="79" spans="1:12" ht="12" customHeight="1" x14ac:dyDescent="0.25">
      <c r="A79" s="408" t="s">
        <v>240</v>
      </c>
      <c r="B79" s="318" t="s">
        <v>200</v>
      </c>
      <c r="C79" s="27">
        <v>151.96</v>
      </c>
      <c r="D79" s="27">
        <v>142.25</v>
      </c>
      <c r="E79" s="27">
        <v>161.68</v>
      </c>
      <c r="F79" s="29">
        <v>3.3000000000000002E-2</v>
      </c>
      <c r="G79" s="28"/>
      <c r="H79" s="27">
        <v>10.25</v>
      </c>
      <c r="I79" s="27">
        <v>7.66</v>
      </c>
      <c r="J79" s="27">
        <v>12.83</v>
      </c>
      <c r="K79" s="29">
        <v>0.129</v>
      </c>
      <c r="L79" s="250">
        <f t="shared" si="1"/>
        <v>6.7451961042379578</v>
      </c>
    </row>
    <row r="80" spans="1:12" ht="12" customHeight="1" x14ac:dyDescent="0.25">
      <c r="A80" s="409"/>
      <c r="B80" s="315" t="s">
        <v>2</v>
      </c>
      <c r="C80" s="31">
        <v>98.78</v>
      </c>
      <c r="D80" s="31">
        <v>89.78</v>
      </c>
      <c r="E80" s="31">
        <v>107.78</v>
      </c>
      <c r="F80" s="33">
        <v>4.5999999999999999E-2</v>
      </c>
      <c r="G80" s="32"/>
      <c r="H80" s="31">
        <v>9.15</v>
      </c>
      <c r="I80" s="31">
        <v>6.7</v>
      </c>
      <c r="J80" s="31">
        <v>11.6</v>
      </c>
      <c r="K80" s="33">
        <v>0.13700000000000001</v>
      </c>
      <c r="L80" s="251">
        <f t="shared" ref="L80:L116" si="2">H80/$C80*100</f>
        <v>9.2630087062158335</v>
      </c>
    </row>
    <row r="81" spans="1:12" ht="12" customHeight="1" x14ac:dyDescent="0.25">
      <c r="A81" s="409"/>
      <c r="B81" s="320" t="s">
        <v>111</v>
      </c>
      <c r="C81" s="34">
        <v>53.18</v>
      </c>
      <c r="D81" s="34">
        <v>50.74</v>
      </c>
      <c r="E81" s="34">
        <v>55.62</v>
      </c>
      <c r="F81" s="36">
        <v>2.3E-2</v>
      </c>
      <c r="G81" s="35"/>
      <c r="H81" s="34">
        <v>1.1000000000000001</v>
      </c>
      <c r="I81" s="34">
        <v>0.57999999999999996</v>
      </c>
      <c r="J81" s="34">
        <v>1.62</v>
      </c>
      <c r="K81" s="36">
        <v>0.24299999999999999</v>
      </c>
      <c r="L81" s="252">
        <f t="shared" si="2"/>
        <v>2.0684467845054533</v>
      </c>
    </row>
    <row r="82" spans="1:12" ht="12" customHeight="1" x14ac:dyDescent="0.25">
      <c r="A82" s="405" t="s">
        <v>241</v>
      </c>
      <c r="B82" s="318" t="s">
        <v>200</v>
      </c>
      <c r="C82" s="27">
        <v>333.35</v>
      </c>
      <c r="D82" s="27">
        <v>321.05</v>
      </c>
      <c r="E82" s="27">
        <v>345.65</v>
      </c>
      <c r="F82" s="29">
        <v>1.9E-2</v>
      </c>
      <c r="G82" s="28"/>
      <c r="H82" s="27">
        <v>16.54</v>
      </c>
      <c r="I82" s="27">
        <v>12.98</v>
      </c>
      <c r="J82" s="27">
        <v>20.11</v>
      </c>
      <c r="K82" s="29">
        <v>0.11</v>
      </c>
      <c r="L82" s="250">
        <f t="shared" si="2"/>
        <v>4.9617519124043792</v>
      </c>
    </row>
    <row r="83" spans="1:12" ht="12" customHeight="1" x14ac:dyDescent="0.25">
      <c r="A83" s="406"/>
      <c r="B83" s="315" t="s">
        <v>2</v>
      </c>
      <c r="C83" s="31">
        <v>111.61</v>
      </c>
      <c r="D83" s="31">
        <v>102.24</v>
      </c>
      <c r="E83" s="31">
        <v>120.98</v>
      </c>
      <c r="F83" s="33">
        <v>4.2999999999999997E-2</v>
      </c>
      <c r="G83" s="32"/>
      <c r="H83" s="31">
        <v>9.52</v>
      </c>
      <c r="I83" s="31">
        <v>6.91</v>
      </c>
      <c r="J83" s="31">
        <v>12.14</v>
      </c>
      <c r="K83" s="33">
        <v>0.14000000000000001</v>
      </c>
      <c r="L83" s="251">
        <f t="shared" si="2"/>
        <v>8.5297016396380254</v>
      </c>
    </row>
    <row r="84" spans="1:12" ht="12" customHeight="1" x14ac:dyDescent="0.25">
      <c r="A84" s="407"/>
      <c r="B84" s="320" t="s">
        <v>111</v>
      </c>
      <c r="C84" s="34">
        <v>221.74</v>
      </c>
      <c r="D84" s="34">
        <v>213.96</v>
      </c>
      <c r="E84" s="34">
        <v>229.51</v>
      </c>
      <c r="F84" s="36">
        <v>1.7999999999999999E-2</v>
      </c>
      <c r="G84" s="35"/>
      <c r="H84" s="34">
        <v>7.02</v>
      </c>
      <c r="I84" s="34">
        <v>4.6100000000000003</v>
      </c>
      <c r="J84" s="34">
        <v>9.43</v>
      </c>
      <c r="K84" s="36">
        <v>0.17499999999999999</v>
      </c>
      <c r="L84" s="252">
        <f t="shared" si="2"/>
        <v>3.1658699377649495</v>
      </c>
    </row>
    <row r="85" spans="1:12" ht="12" customHeight="1" x14ac:dyDescent="0.25">
      <c r="A85" s="408" t="s">
        <v>242</v>
      </c>
      <c r="B85" s="318" t="s">
        <v>200</v>
      </c>
      <c r="C85" s="27">
        <v>234.73</v>
      </c>
      <c r="D85" s="27">
        <v>219.53</v>
      </c>
      <c r="E85" s="27">
        <v>249.94</v>
      </c>
      <c r="F85" s="29">
        <v>3.3000000000000002E-2</v>
      </c>
      <c r="G85" s="28"/>
      <c r="H85" s="27">
        <v>15.37</v>
      </c>
      <c r="I85" s="27">
        <v>11.17</v>
      </c>
      <c r="J85" s="27">
        <v>19.559999999999999</v>
      </c>
      <c r="K85" s="29">
        <v>0.13900000000000001</v>
      </c>
      <c r="L85" s="250">
        <f t="shared" si="2"/>
        <v>6.5479487070250935</v>
      </c>
    </row>
    <row r="86" spans="1:12" ht="12" customHeight="1" x14ac:dyDescent="0.25">
      <c r="A86" s="409"/>
      <c r="B86" s="315" t="s">
        <v>2</v>
      </c>
      <c r="C86" s="31">
        <v>157.19999999999999</v>
      </c>
      <c r="D86" s="31">
        <v>142.18</v>
      </c>
      <c r="E86" s="31">
        <v>172.23</v>
      </c>
      <c r="F86" s="33">
        <v>4.9000000000000002E-2</v>
      </c>
      <c r="G86" s="32"/>
      <c r="H86" s="31">
        <v>14.15</v>
      </c>
      <c r="I86" s="31">
        <v>9.99</v>
      </c>
      <c r="J86" s="31">
        <v>18.309999999999999</v>
      </c>
      <c r="K86" s="33">
        <v>0.15</v>
      </c>
      <c r="L86" s="251">
        <f t="shared" si="2"/>
        <v>9.0012722646310444</v>
      </c>
    </row>
    <row r="87" spans="1:12" ht="12" customHeight="1" x14ac:dyDescent="0.25">
      <c r="A87" s="409"/>
      <c r="B87" s="320" t="s">
        <v>111</v>
      </c>
      <c r="C87" s="34">
        <v>77.53</v>
      </c>
      <c r="D87" s="34">
        <v>75.14</v>
      </c>
      <c r="E87" s="34">
        <v>79.92</v>
      </c>
      <c r="F87" s="36">
        <v>1.6E-2</v>
      </c>
      <c r="G87" s="35"/>
      <c r="H87" s="34">
        <v>1.22</v>
      </c>
      <c r="I87" s="34">
        <v>0.7</v>
      </c>
      <c r="J87" s="34">
        <v>1.73</v>
      </c>
      <c r="K87" s="36">
        <v>0.215</v>
      </c>
      <c r="L87" s="252">
        <f t="shared" si="2"/>
        <v>1.5735844189346058</v>
      </c>
    </row>
    <row r="88" spans="1:12" ht="12" customHeight="1" x14ac:dyDescent="0.25">
      <c r="A88" s="405" t="s">
        <v>243</v>
      </c>
      <c r="B88" s="318" t="s">
        <v>200</v>
      </c>
      <c r="C88" s="27">
        <v>97.92</v>
      </c>
      <c r="D88" s="27">
        <v>95.05</v>
      </c>
      <c r="E88" s="27">
        <v>100.8</v>
      </c>
      <c r="F88" s="29">
        <v>1.4999999999999999E-2</v>
      </c>
      <c r="G88" s="28"/>
      <c r="H88" s="27">
        <v>2.3199999999999998</v>
      </c>
      <c r="I88" s="27">
        <v>1.56</v>
      </c>
      <c r="J88" s="27">
        <v>3.08</v>
      </c>
      <c r="K88" s="29">
        <v>0.16700000000000001</v>
      </c>
      <c r="L88" s="250">
        <f t="shared" si="2"/>
        <v>2.369281045751634</v>
      </c>
    </row>
    <row r="89" spans="1:12" ht="12" customHeight="1" x14ac:dyDescent="0.25">
      <c r="A89" s="406"/>
      <c r="B89" s="315" t="s">
        <v>2</v>
      </c>
      <c r="C89" s="31">
        <v>41.26</v>
      </c>
      <c r="D89" s="31">
        <v>39.06</v>
      </c>
      <c r="E89" s="31">
        <v>43.47</v>
      </c>
      <c r="F89" s="33">
        <v>2.7E-2</v>
      </c>
      <c r="G89" s="32"/>
      <c r="H89" s="31">
        <v>1.77</v>
      </c>
      <c r="I89" s="31">
        <v>1.19</v>
      </c>
      <c r="J89" s="31">
        <v>2.35</v>
      </c>
      <c r="K89" s="33">
        <v>0.16800000000000001</v>
      </c>
      <c r="L89" s="251">
        <f t="shared" si="2"/>
        <v>4.2898691226369374</v>
      </c>
    </row>
    <row r="90" spans="1:12" ht="12" customHeight="1" x14ac:dyDescent="0.25">
      <c r="A90" s="407"/>
      <c r="B90" s="320" t="s">
        <v>111</v>
      </c>
      <c r="C90" s="34">
        <v>56.66</v>
      </c>
      <c r="D90" s="34">
        <v>54.9</v>
      </c>
      <c r="E90" s="34">
        <v>58.43</v>
      </c>
      <c r="F90" s="36">
        <v>1.6E-2</v>
      </c>
      <c r="G90" s="35"/>
      <c r="H90" s="34">
        <v>0.55000000000000004</v>
      </c>
      <c r="I90" s="34">
        <v>0.13</v>
      </c>
      <c r="J90" s="34">
        <v>0.96</v>
      </c>
      <c r="K90" s="36">
        <v>0.38800000000000001</v>
      </c>
      <c r="L90" s="252">
        <f t="shared" si="2"/>
        <v>0.97070243558065661</v>
      </c>
    </row>
    <row r="91" spans="1:12" ht="12" customHeight="1" x14ac:dyDescent="0.25">
      <c r="A91" s="408" t="s">
        <v>244</v>
      </c>
      <c r="B91" s="318" t="s">
        <v>200</v>
      </c>
      <c r="C91" s="27">
        <v>72.17</v>
      </c>
      <c r="D91" s="27">
        <v>65.38</v>
      </c>
      <c r="E91" s="27">
        <v>78.959999999999994</v>
      </c>
      <c r="F91" s="29">
        <v>4.8000000000000001E-2</v>
      </c>
      <c r="G91" s="28"/>
      <c r="H91" s="27">
        <v>2.75</v>
      </c>
      <c r="I91" s="27">
        <v>1.83</v>
      </c>
      <c r="J91" s="27">
        <v>3.67</v>
      </c>
      <c r="K91" s="29">
        <v>0.17100000000000001</v>
      </c>
      <c r="L91" s="250">
        <f t="shared" si="2"/>
        <v>3.8104475543854788</v>
      </c>
    </row>
    <row r="92" spans="1:12" ht="12" customHeight="1" x14ac:dyDescent="0.25">
      <c r="A92" s="409"/>
      <c r="B92" s="315" t="s">
        <v>2</v>
      </c>
      <c r="C92" s="31">
        <v>58.53</v>
      </c>
      <c r="D92" s="31">
        <v>52.08</v>
      </c>
      <c r="E92" s="31">
        <v>64.97</v>
      </c>
      <c r="F92" s="33">
        <v>5.6000000000000001E-2</v>
      </c>
      <c r="G92" s="32"/>
      <c r="H92" s="31">
        <v>2.33</v>
      </c>
      <c r="I92" s="31">
        <v>1.43</v>
      </c>
      <c r="J92" s="31">
        <v>3.24</v>
      </c>
      <c r="K92" s="33">
        <v>0.19700000000000001</v>
      </c>
      <c r="L92" s="251">
        <f t="shared" si="2"/>
        <v>3.9808645139244834</v>
      </c>
    </row>
    <row r="93" spans="1:12" ht="12" customHeight="1" x14ac:dyDescent="0.25">
      <c r="A93" s="409"/>
      <c r="B93" s="320" t="s">
        <v>111</v>
      </c>
      <c r="C93" s="34">
        <v>13.65</v>
      </c>
      <c r="D93" s="34">
        <v>12.74</v>
      </c>
      <c r="E93" s="34">
        <v>14.55</v>
      </c>
      <c r="F93" s="36">
        <v>3.4000000000000002E-2</v>
      </c>
      <c r="G93" s="35"/>
      <c r="H93" s="34">
        <v>0.42</v>
      </c>
      <c r="I93" s="34">
        <v>0.21</v>
      </c>
      <c r="J93" s="34">
        <v>0.62</v>
      </c>
      <c r="K93" s="36">
        <v>0.249</v>
      </c>
      <c r="L93" s="252">
        <f t="shared" si="2"/>
        <v>3.0769230769230766</v>
      </c>
    </row>
    <row r="94" spans="1:12" ht="12" customHeight="1" x14ac:dyDescent="0.25">
      <c r="A94" s="405" t="s">
        <v>245</v>
      </c>
      <c r="B94" s="318" t="s">
        <v>200</v>
      </c>
      <c r="C94" s="27">
        <v>125.21</v>
      </c>
      <c r="D94" s="27">
        <v>116.95</v>
      </c>
      <c r="E94" s="27">
        <v>133.47</v>
      </c>
      <c r="F94" s="29">
        <v>3.4000000000000002E-2</v>
      </c>
      <c r="G94" s="28"/>
      <c r="H94" s="27">
        <v>2.7</v>
      </c>
      <c r="I94" s="27">
        <v>1.61</v>
      </c>
      <c r="J94" s="27">
        <v>3.79</v>
      </c>
      <c r="K94" s="29">
        <v>0.20699999999999999</v>
      </c>
      <c r="L94" s="250">
        <f t="shared" si="2"/>
        <v>2.1563772861592527</v>
      </c>
    </row>
    <row r="95" spans="1:12" ht="12" customHeight="1" x14ac:dyDescent="0.25">
      <c r="A95" s="406"/>
      <c r="B95" s="315" t="s">
        <v>2</v>
      </c>
      <c r="C95" s="31">
        <v>74.17</v>
      </c>
      <c r="D95" s="31">
        <v>66.62</v>
      </c>
      <c r="E95" s="31">
        <v>81.709999999999994</v>
      </c>
      <c r="F95" s="33">
        <v>5.1999999999999998E-2</v>
      </c>
      <c r="G95" s="32"/>
      <c r="H95" s="31">
        <v>1.48</v>
      </c>
      <c r="I95" s="31">
        <v>0.52</v>
      </c>
      <c r="J95" s="31">
        <v>2.44</v>
      </c>
      <c r="K95" s="33">
        <v>0.33</v>
      </c>
      <c r="L95" s="251">
        <f t="shared" si="2"/>
        <v>1.9954159363624107</v>
      </c>
    </row>
    <row r="96" spans="1:12" ht="12" customHeight="1" x14ac:dyDescent="0.25">
      <c r="A96" s="407"/>
      <c r="B96" s="320" t="s">
        <v>111</v>
      </c>
      <c r="C96" s="34">
        <v>51.05</v>
      </c>
      <c r="D96" s="34">
        <v>48.61</v>
      </c>
      <c r="E96" s="34">
        <v>53.49</v>
      </c>
      <c r="F96" s="36">
        <v>2.4E-2</v>
      </c>
      <c r="G96" s="35"/>
      <c r="H96" s="34">
        <v>1.22</v>
      </c>
      <c r="I96" s="34">
        <v>0.71</v>
      </c>
      <c r="J96" s="34">
        <v>1.73</v>
      </c>
      <c r="K96" s="36">
        <v>0.215</v>
      </c>
      <c r="L96" s="252">
        <f t="shared" si="2"/>
        <v>2.3898139079333984</v>
      </c>
    </row>
    <row r="97" spans="1:12" ht="12" customHeight="1" x14ac:dyDescent="0.25">
      <c r="A97" s="408" t="s">
        <v>252</v>
      </c>
      <c r="B97" s="318" t="s">
        <v>200</v>
      </c>
      <c r="C97" s="125">
        <v>12.43</v>
      </c>
      <c r="D97" s="125">
        <v>11.54</v>
      </c>
      <c r="E97" s="125">
        <v>13.32</v>
      </c>
      <c r="F97" s="128">
        <v>3.6499999999999998E-2</v>
      </c>
      <c r="G97" s="41"/>
      <c r="H97" s="125">
        <v>1.03</v>
      </c>
      <c r="I97" s="125">
        <v>0.7</v>
      </c>
      <c r="J97" s="125">
        <v>1.35</v>
      </c>
      <c r="K97" s="128">
        <v>0.16209999999999999</v>
      </c>
      <c r="L97" s="272">
        <f t="shared" si="2"/>
        <v>8.2864038616251001</v>
      </c>
    </row>
    <row r="98" spans="1:12" ht="12" customHeight="1" x14ac:dyDescent="0.25">
      <c r="A98" s="410"/>
      <c r="B98" s="316" t="s">
        <v>2</v>
      </c>
      <c r="C98" s="103">
        <v>12.43</v>
      </c>
      <c r="D98" s="103">
        <v>11.54</v>
      </c>
      <c r="E98" s="103">
        <v>13.32</v>
      </c>
      <c r="F98" s="104">
        <v>3.6499999999999998E-2</v>
      </c>
      <c r="G98" s="105"/>
      <c r="H98" s="103">
        <v>1.03</v>
      </c>
      <c r="I98" s="103">
        <v>0.7</v>
      </c>
      <c r="J98" s="103">
        <v>1.35</v>
      </c>
      <c r="K98" s="104">
        <v>0.16209999999999999</v>
      </c>
      <c r="L98" s="253">
        <f t="shared" si="2"/>
        <v>8.2864038616251001</v>
      </c>
    </row>
    <row r="99" spans="1:12" ht="12" customHeight="1" x14ac:dyDescent="0.25">
      <c r="A99" s="406" t="s">
        <v>246</v>
      </c>
      <c r="B99" s="319" t="s">
        <v>200</v>
      </c>
      <c r="C99" s="27">
        <v>262.20999999999998</v>
      </c>
      <c r="D99" s="27">
        <v>242.09</v>
      </c>
      <c r="E99" s="27">
        <v>282.33</v>
      </c>
      <c r="F99" s="29">
        <v>3.9E-2</v>
      </c>
      <c r="G99" s="28"/>
      <c r="H99" s="27">
        <v>14.71</v>
      </c>
      <c r="I99" s="27">
        <v>9.82</v>
      </c>
      <c r="J99" s="27">
        <v>19.600000000000001</v>
      </c>
      <c r="K99" s="29">
        <v>0.17</v>
      </c>
      <c r="L99" s="250">
        <f t="shared" si="2"/>
        <v>5.6100072461004551</v>
      </c>
    </row>
    <row r="100" spans="1:12" ht="12" customHeight="1" x14ac:dyDescent="0.25">
      <c r="A100" s="406"/>
      <c r="B100" s="315" t="s">
        <v>2</v>
      </c>
      <c r="C100" s="31">
        <v>147.88</v>
      </c>
      <c r="D100" s="31">
        <v>128.57</v>
      </c>
      <c r="E100" s="31">
        <v>167.19</v>
      </c>
      <c r="F100" s="33">
        <v>6.7000000000000004E-2</v>
      </c>
      <c r="G100" s="32"/>
      <c r="H100" s="31">
        <v>13.59</v>
      </c>
      <c r="I100" s="31">
        <v>8.85</v>
      </c>
      <c r="J100" s="31">
        <v>18.329999999999998</v>
      </c>
      <c r="K100" s="33">
        <v>0.17799999999999999</v>
      </c>
      <c r="L100" s="251">
        <f t="shared" si="2"/>
        <v>9.1898836894779556</v>
      </c>
    </row>
    <row r="101" spans="1:12" ht="12" customHeight="1" x14ac:dyDescent="0.25">
      <c r="A101" s="407"/>
      <c r="B101" s="320" t="s">
        <v>111</v>
      </c>
      <c r="C101" s="34">
        <v>114.33</v>
      </c>
      <c r="D101" s="34">
        <v>109.42</v>
      </c>
      <c r="E101" s="34">
        <v>119.23</v>
      </c>
      <c r="F101" s="36">
        <v>2.1999999999999999E-2</v>
      </c>
      <c r="G101" s="35"/>
      <c r="H101" s="34">
        <v>1.1200000000000001</v>
      </c>
      <c r="I101" s="34">
        <v>0.35</v>
      </c>
      <c r="J101" s="34">
        <v>1.9</v>
      </c>
      <c r="K101" s="36">
        <v>0.35299999999999998</v>
      </c>
      <c r="L101" s="252">
        <f t="shared" si="2"/>
        <v>0.97962039709612536</v>
      </c>
    </row>
    <row r="102" spans="1:12" ht="12" customHeight="1" x14ac:dyDescent="0.25">
      <c r="A102" s="408" t="s">
        <v>247</v>
      </c>
      <c r="B102" s="318" t="s">
        <v>200</v>
      </c>
      <c r="C102" s="27">
        <v>157.94999999999999</v>
      </c>
      <c r="D102" s="27">
        <v>151.11000000000001</v>
      </c>
      <c r="E102" s="27">
        <v>164.79</v>
      </c>
      <c r="F102" s="29">
        <v>2.1999999999999999E-2</v>
      </c>
      <c r="G102" s="28"/>
      <c r="H102" s="27">
        <v>10.58</v>
      </c>
      <c r="I102" s="27">
        <v>8.35</v>
      </c>
      <c r="J102" s="27">
        <v>12.82</v>
      </c>
      <c r="K102" s="29">
        <v>0.108</v>
      </c>
      <c r="L102" s="250">
        <f t="shared" si="2"/>
        <v>6.6983222538778104</v>
      </c>
    </row>
    <row r="103" spans="1:12" ht="12" customHeight="1" x14ac:dyDescent="0.25">
      <c r="A103" s="409"/>
      <c r="B103" s="315" t="s">
        <v>2</v>
      </c>
      <c r="C103" s="31">
        <v>93.52</v>
      </c>
      <c r="D103" s="31">
        <v>87.24</v>
      </c>
      <c r="E103" s="31">
        <v>99.79</v>
      </c>
      <c r="F103" s="33">
        <v>3.4000000000000002E-2</v>
      </c>
      <c r="G103" s="32"/>
      <c r="H103" s="31">
        <v>6.77</v>
      </c>
      <c r="I103" s="31">
        <v>4.8</v>
      </c>
      <c r="J103" s="31">
        <v>8.75</v>
      </c>
      <c r="K103" s="33">
        <v>0.14899999999999999</v>
      </c>
      <c r="L103" s="251">
        <f t="shared" si="2"/>
        <v>7.2390932420872538</v>
      </c>
    </row>
    <row r="104" spans="1:12" ht="12" customHeight="1" x14ac:dyDescent="0.25">
      <c r="A104" s="410"/>
      <c r="B104" s="320" t="s">
        <v>111</v>
      </c>
      <c r="C104" s="34">
        <v>64.430000000000007</v>
      </c>
      <c r="D104" s="34">
        <v>61.99</v>
      </c>
      <c r="E104" s="34">
        <v>66.87</v>
      </c>
      <c r="F104" s="36">
        <v>1.9E-2</v>
      </c>
      <c r="G104" s="35"/>
      <c r="H104" s="34">
        <v>3.81</v>
      </c>
      <c r="I104" s="34">
        <v>2.69</v>
      </c>
      <c r="J104" s="34">
        <v>4.93</v>
      </c>
      <c r="K104" s="36">
        <v>0.15</v>
      </c>
      <c r="L104" s="252">
        <f t="shared" si="2"/>
        <v>5.9133943814993009</v>
      </c>
    </row>
    <row r="105" spans="1:12" ht="12" customHeight="1" x14ac:dyDescent="0.25">
      <c r="A105" s="405" t="s">
        <v>248</v>
      </c>
      <c r="B105" s="318" t="s">
        <v>200</v>
      </c>
      <c r="C105" s="27">
        <v>211.37</v>
      </c>
      <c r="D105" s="27">
        <v>199.35</v>
      </c>
      <c r="E105" s="27">
        <v>223.38</v>
      </c>
      <c r="F105" s="29">
        <v>2.9000000000000001E-2</v>
      </c>
      <c r="G105" s="28"/>
      <c r="H105" s="27">
        <v>12.5</v>
      </c>
      <c r="I105" s="27">
        <v>9.3800000000000008</v>
      </c>
      <c r="J105" s="27">
        <v>15.62</v>
      </c>
      <c r="K105" s="29">
        <v>0.127</v>
      </c>
      <c r="L105" s="250">
        <f t="shared" si="2"/>
        <v>5.9138004447177934</v>
      </c>
    </row>
    <row r="106" spans="1:12" ht="12" customHeight="1" x14ac:dyDescent="0.25">
      <c r="A106" s="406"/>
      <c r="B106" s="315" t="s">
        <v>2</v>
      </c>
      <c r="C106" s="31">
        <v>109.32</v>
      </c>
      <c r="D106" s="31">
        <v>98.69</v>
      </c>
      <c r="E106" s="31">
        <v>119.94</v>
      </c>
      <c r="F106" s="33">
        <v>0.05</v>
      </c>
      <c r="G106" s="32"/>
      <c r="H106" s="31">
        <v>9.0299999999999994</v>
      </c>
      <c r="I106" s="31">
        <v>6.21</v>
      </c>
      <c r="J106" s="31">
        <v>11.84</v>
      </c>
      <c r="K106" s="33">
        <v>0.159</v>
      </c>
      <c r="L106" s="251">
        <f t="shared" si="2"/>
        <v>8.2601536772777173</v>
      </c>
    </row>
    <row r="107" spans="1:12" ht="12" customHeight="1" x14ac:dyDescent="0.25">
      <c r="A107" s="407"/>
      <c r="B107" s="320" t="s">
        <v>111</v>
      </c>
      <c r="C107" s="34">
        <v>102.05</v>
      </c>
      <c r="D107" s="34">
        <v>97.71</v>
      </c>
      <c r="E107" s="34">
        <v>106.39</v>
      </c>
      <c r="F107" s="36">
        <v>2.1999999999999999E-2</v>
      </c>
      <c r="G107" s="35"/>
      <c r="H107" s="34">
        <v>3.48</v>
      </c>
      <c r="I107" s="34">
        <v>2.33</v>
      </c>
      <c r="J107" s="34">
        <v>4.62</v>
      </c>
      <c r="K107" s="36">
        <v>0.16800000000000001</v>
      </c>
      <c r="L107" s="252">
        <f t="shared" si="2"/>
        <v>3.410093091621754</v>
      </c>
    </row>
    <row r="108" spans="1:12" ht="12" customHeight="1" x14ac:dyDescent="0.25">
      <c r="A108" s="408" t="s">
        <v>199</v>
      </c>
      <c r="B108" s="318" t="s">
        <v>200</v>
      </c>
      <c r="C108" s="27">
        <v>473.29</v>
      </c>
      <c r="D108" s="27">
        <v>424.43</v>
      </c>
      <c r="E108" s="27">
        <v>522.16</v>
      </c>
      <c r="F108" s="29">
        <v>5.2699999999999997E-2</v>
      </c>
      <c r="G108" s="28"/>
      <c r="H108" s="27">
        <v>59.99</v>
      </c>
      <c r="I108" s="27">
        <v>44.07</v>
      </c>
      <c r="J108" s="27">
        <v>75.91</v>
      </c>
      <c r="K108" s="29">
        <v>0.13539999999999999</v>
      </c>
      <c r="L108" s="250">
        <f t="shared" si="2"/>
        <v>12.675104058822287</v>
      </c>
    </row>
    <row r="109" spans="1:12" ht="12" customHeight="1" x14ac:dyDescent="0.25">
      <c r="A109" s="409"/>
      <c r="B109" s="315" t="s">
        <v>2</v>
      </c>
      <c r="C109" s="31">
        <v>375.71</v>
      </c>
      <c r="D109" s="31">
        <v>328.11</v>
      </c>
      <c r="E109" s="31">
        <v>423.31</v>
      </c>
      <c r="F109" s="33">
        <v>6.4600000000000005E-2</v>
      </c>
      <c r="G109" s="32"/>
      <c r="H109" s="31">
        <v>54.02</v>
      </c>
      <c r="I109" s="31">
        <v>38.26</v>
      </c>
      <c r="J109" s="31">
        <v>69.790000000000006</v>
      </c>
      <c r="K109" s="33">
        <v>0.1489</v>
      </c>
      <c r="L109" s="251">
        <f t="shared" si="2"/>
        <v>14.378110776929015</v>
      </c>
    </row>
    <row r="110" spans="1:12" ht="12" customHeight="1" x14ac:dyDescent="0.25">
      <c r="A110" s="409"/>
      <c r="B110" s="320" t="s">
        <v>111</v>
      </c>
      <c r="C110" s="34">
        <v>97.58</v>
      </c>
      <c r="D110" s="34">
        <v>91.28</v>
      </c>
      <c r="E110" s="34">
        <v>103.88</v>
      </c>
      <c r="F110" s="36">
        <v>3.2899999999999999E-2</v>
      </c>
      <c r="G110" s="35"/>
      <c r="H110" s="34">
        <v>5.97</v>
      </c>
      <c r="I110" s="34">
        <v>4.01</v>
      </c>
      <c r="J110" s="34">
        <v>7.92</v>
      </c>
      <c r="K110" s="36">
        <v>0.16719999999999999</v>
      </c>
      <c r="L110" s="252">
        <f t="shared" si="2"/>
        <v>6.1180569788891166</v>
      </c>
    </row>
    <row r="111" spans="1:12" ht="12" customHeight="1" x14ac:dyDescent="0.25">
      <c r="A111" s="405" t="s">
        <v>249</v>
      </c>
      <c r="B111" s="318" t="s">
        <v>200</v>
      </c>
      <c r="C111" s="27">
        <v>10.79</v>
      </c>
      <c r="D111" s="27">
        <v>10.39</v>
      </c>
      <c r="E111" s="27">
        <v>11.18</v>
      </c>
      <c r="F111" s="29">
        <v>1.9E-2</v>
      </c>
      <c r="G111" s="28"/>
      <c r="H111" s="27">
        <v>0.87</v>
      </c>
      <c r="I111" s="27">
        <v>0.73</v>
      </c>
      <c r="J111" s="27">
        <v>1.02</v>
      </c>
      <c r="K111" s="29">
        <v>8.6999999999999994E-2</v>
      </c>
      <c r="L111" s="250">
        <f t="shared" si="2"/>
        <v>8.0630213160333639</v>
      </c>
    </row>
    <row r="112" spans="1:12" ht="12" customHeight="1" x14ac:dyDescent="0.25">
      <c r="A112" s="406"/>
      <c r="B112" s="315" t="s">
        <v>2</v>
      </c>
      <c r="C112" s="31">
        <v>4.01</v>
      </c>
      <c r="D112" s="31">
        <v>3.87</v>
      </c>
      <c r="E112" s="31">
        <v>4.1500000000000004</v>
      </c>
      <c r="F112" s="33">
        <v>1.7999999999999999E-2</v>
      </c>
      <c r="G112" s="32"/>
      <c r="H112" s="31">
        <v>0.86</v>
      </c>
      <c r="I112" s="31">
        <v>0.71</v>
      </c>
      <c r="J112" s="31">
        <v>1.01</v>
      </c>
      <c r="K112" s="33">
        <v>8.6999999999999994E-2</v>
      </c>
      <c r="L112" s="251">
        <f t="shared" si="2"/>
        <v>21.446384039900252</v>
      </c>
    </row>
    <row r="113" spans="1:12" ht="12" customHeight="1" x14ac:dyDescent="0.25">
      <c r="A113" s="407"/>
      <c r="B113" s="320" t="s">
        <v>111</v>
      </c>
      <c r="C113" s="34">
        <v>6.78</v>
      </c>
      <c r="D113" s="34">
        <v>6.42</v>
      </c>
      <c r="E113" s="34">
        <v>7.13</v>
      </c>
      <c r="F113" s="36">
        <v>2.7E-2</v>
      </c>
      <c r="G113" s="35"/>
      <c r="H113" s="34">
        <v>0.01</v>
      </c>
      <c r="I113" s="34">
        <v>0</v>
      </c>
      <c r="J113" s="34">
        <v>0.03</v>
      </c>
      <c r="K113" s="36">
        <v>0.71199999999999997</v>
      </c>
      <c r="L113" s="252">
        <f t="shared" si="2"/>
        <v>0.14749262536873156</v>
      </c>
    </row>
    <row r="114" spans="1:12" ht="12" customHeight="1" x14ac:dyDescent="0.25">
      <c r="A114" s="408" t="s">
        <v>250</v>
      </c>
      <c r="B114" s="318" t="s">
        <v>200</v>
      </c>
      <c r="C114" s="27">
        <v>20.75</v>
      </c>
      <c r="D114" s="27">
        <v>20.100000000000001</v>
      </c>
      <c r="E114" s="27">
        <v>21.4</v>
      </c>
      <c r="F114" s="29">
        <v>1.6E-2</v>
      </c>
      <c r="G114" s="28"/>
      <c r="H114" s="27">
        <v>1.05</v>
      </c>
      <c r="I114" s="27">
        <v>0.78</v>
      </c>
      <c r="J114" s="27">
        <v>1.32</v>
      </c>
      <c r="K114" s="29">
        <v>0.13</v>
      </c>
      <c r="L114" s="250">
        <f t="shared" si="2"/>
        <v>5.0602409638554215</v>
      </c>
    </row>
    <row r="115" spans="1:12" ht="12" customHeight="1" x14ac:dyDescent="0.25">
      <c r="A115" s="409"/>
      <c r="B115" s="315" t="s">
        <v>2</v>
      </c>
      <c r="C115" s="31">
        <v>8.9600000000000009</v>
      </c>
      <c r="D115" s="31">
        <v>8.6</v>
      </c>
      <c r="E115" s="31">
        <v>9.31</v>
      </c>
      <c r="F115" s="33">
        <v>0.02</v>
      </c>
      <c r="G115" s="32"/>
      <c r="H115" s="31">
        <v>0.91</v>
      </c>
      <c r="I115" s="31">
        <v>0.67</v>
      </c>
      <c r="J115" s="31">
        <v>1.1399999999999999</v>
      </c>
      <c r="K115" s="33">
        <v>0.13400000000000001</v>
      </c>
      <c r="L115" s="251">
        <f t="shared" si="2"/>
        <v>10.15625</v>
      </c>
    </row>
    <row r="116" spans="1:12" ht="12" customHeight="1" x14ac:dyDescent="0.25">
      <c r="A116" s="410"/>
      <c r="B116" s="320" t="s">
        <v>111</v>
      </c>
      <c r="C116" s="34">
        <v>11.79</v>
      </c>
      <c r="D116" s="34">
        <v>11.27</v>
      </c>
      <c r="E116" s="34">
        <v>12.32</v>
      </c>
      <c r="F116" s="36">
        <v>2.3E-2</v>
      </c>
      <c r="G116" s="35"/>
      <c r="H116" s="34">
        <v>0.15</v>
      </c>
      <c r="I116" s="34">
        <v>0.05</v>
      </c>
      <c r="J116" s="34">
        <v>0.24</v>
      </c>
      <c r="K116" s="36">
        <v>0.34200000000000003</v>
      </c>
      <c r="L116" s="252">
        <f t="shared" si="2"/>
        <v>1.272264631043257</v>
      </c>
    </row>
    <row r="117" spans="1:12" ht="12" customHeight="1" x14ac:dyDescent="0.25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</row>
    <row r="118" spans="1:12" ht="12" customHeight="1" x14ac:dyDescent="0.25">
      <c r="A118" s="568"/>
      <c r="B118" s="569"/>
      <c r="C118" s="569"/>
      <c r="D118" s="569"/>
      <c r="E118" s="569"/>
      <c r="F118" s="569"/>
      <c r="G118" s="569"/>
      <c r="H118" s="569"/>
      <c r="I118" s="569"/>
      <c r="J118" s="569"/>
      <c r="K118" s="569"/>
      <c r="L118" s="570"/>
    </row>
    <row r="119" spans="1:12" ht="12" customHeight="1" x14ac:dyDescent="0.25">
      <c r="A119" s="512" t="s">
        <v>196</v>
      </c>
      <c r="B119" s="507"/>
      <c r="C119" s="507"/>
      <c r="D119" s="507"/>
      <c r="E119" s="507"/>
      <c r="F119" s="507"/>
      <c r="G119" s="507"/>
      <c r="H119" s="507"/>
      <c r="I119" s="507"/>
      <c r="J119" s="507"/>
      <c r="K119" s="507"/>
      <c r="L119" s="508"/>
    </row>
    <row r="120" spans="1:12" ht="12" customHeight="1" x14ac:dyDescent="0.25">
      <c r="A120" s="512" t="s">
        <v>133</v>
      </c>
      <c r="B120" s="507"/>
      <c r="C120" s="507"/>
      <c r="D120" s="507"/>
      <c r="E120" s="507"/>
      <c r="F120" s="507"/>
      <c r="G120" s="507"/>
      <c r="H120" s="507"/>
      <c r="I120" s="507"/>
      <c r="J120" s="507"/>
      <c r="K120" s="507"/>
      <c r="L120" s="508"/>
    </row>
    <row r="121" spans="1:12" ht="12" customHeight="1" x14ac:dyDescent="0.25">
      <c r="A121" s="512" t="s">
        <v>29</v>
      </c>
      <c r="B121" s="507"/>
      <c r="C121" s="507"/>
      <c r="D121" s="507"/>
      <c r="E121" s="507"/>
      <c r="F121" s="507"/>
      <c r="G121" s="507"/>
      <c r="H121" s="507"/>
      <c r="I121" s="507"/>
      <c r="J121" s="507"/>
      <c r="K121" s="507"/>
      <c r="L121" s="508"/>
    </row>
    <row r="122" spans="1:12" ht="12" customHeight="1" x14ac:dyDescent="0.25">
      <c r="A122" s="512" t="s">
        <v>30</v>
      </c>
      <c r="B122" s="507"/>
      <c r="C122" s="507"/>
      <c r="D122" s="507"/>
      <c r="E122" s="507"/>
      <c r="F122" s="507"/>
      <c r="G122" s="507"/>
      <c r="H122" s="507"/>
      <c r="I122" s="507"/>
      <c r="J122" s="507"/>
      <c r="K122" s="507"/>
      <c r="L122" s="508"/>
    </row>
    <row r="123" spans="1:12" ht="25.5" customHeight="1" x14ac:dyDescent="0.25">
      <c r="A123" s="512" t="s">
        <v>131</v>
      </c>
      <c r="B123" s="507"/>
      <c r="C123" s="507"/>
      <c r="D123" s="507"/>
      <c r="E123" s="507"/>
      <c r="F123" s="507"/>
      <c r="G123" s="507"/>
      <c r="H123" s="507"/>
      <c r="I123" s="507"/>
      <c r="J123" s="507"/>
      <c r="K123" s="507"/>
      <c r="L123" s="508"/>
    </row>
    <row r="124" spans="1:12" ht="12" customHeight="1" x14ac:dyDescent="0.25">
      <c r="A124" s="512" t="s">
        <v>124</v>
      </c>
      <c r="B124" s="507"/>
      <c r="C124" s="507"/>
      <c r="D124" s="507"/>
      <c r="E124" s="507"/>
      <c r="F124" s="507"/>
      <c r="G124" s="507"/>
      <c r="H124" s="507"/>
      <c r="I124" s="507"/>
      <c r="J124" s="507"/>
      <c r="K124" s="507"/>
      <c r="L124" s="508"/>
    </row>
    <row r="125" spans="1:12" ht="12" customHeight="1" x14ac:dyDescent="0.25">
      <c r="A125" s="562" t="s">
        <v>263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4"/>
    </row>
    <row r="126" spans="1:12" ht="12" customHeight="1" x14ac:dyDescent="0.25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7"/>
    </row>
  </sheetData>
  <mergeCells count="59">
    <mergeCell ref="A105:A107"/>
    <mergeCell ref="A108:A110"/>
    <mergeCell ref="A111:A113"/>
    <mergeCell ref="A114:A116"/>
    <mergeCell ref="A91:A93"/>
    <mergeCell ref="A94:A96"/>
    <mergeCell ref="A97:A98"/>
    <mergeCell ref="A99:A101"/>
    <mergeCell ref="A102:A104"/>
    <mergeCell ref="A76:A78"/>
    <mergeCell ref="A79:A81"/>
    <mergeCell ref="A82:A84"/>
    <mergeCell ref="A85:A87"/>
    <mergeCell ref="A88:A90"/>
    <mergeCell ref="A61:A63"/>
    <mergeCell ref="A64:A66"/>
    <mergeCell ref="A67:A69"/>
    <mergeCell ref="A70:A72"/>
    <mergeCell ref="A73:A75"/>
    <mergeCell ref="A46:A48"/>
    <mergeCell ref="A49:A51"/>
    <mergeCell ref="A52:A54"/>
    <mergeCell ref="A55:A57"/>
    <mergeCell ref="A58:A60"/>
    <mergeCell ref="A123:L123"/>
    <mergeCell ref="A124:L124"/>
    <mergeCell ref="A125:L125"/>
    <mergeCell ref="A126:L126"/>
    <mergeCell ref="A118:L118"/>
    <mergeCell ref="A119:L119"/>
    <mergeCell ref="A120:L120"/>
    <mergeCell ref="A121:L121"/>
    <mergeCell ref="A122:L122"/>
    <mergeCell ref="A1:L1"/>
    <mergeCell ref="A2:L2"/>
    <mergeCell ref="A3:L3"/>
    <mergeCell ref="A4:L4"/>
    <mergeCell ref="A5:L5"/>
    <mergeCell ref="A6:L6"/>
    <mergeCell ref="A16:A18"/>
    <mergeCell ref="A19:A21"/>
    <mergeCell ref="A22:A24"/>
    <mergeCell ref="B14:B15"/>
    <mergeCell ref="C14:F14"/>
    <mergeCell ref="H14:L14"/>
    <mergeCell ref="A14:A15"/>
    <mergeCell ref="A7:L7"/>
    <mergeCell ref="A8:L8"/>
    <mergeCell ref="A9:L9"/>
    <mergeCell ref="A10:L10"/>
    <mergeCell ref="A11:L11"/>
    <mergeCell ref="A12:L12"/>
    <mergeCell ref="A40:A42"/>
    <mergeCell ref="A43:A45"/>
    <mergeCell ref="A25:A27"/>
    <mergeCell ref="A28:A30"/>
    <mergeCell ref="A31:A33"/>
    <mergeCell ref="A34:A36"/>
    <mergeCell ref="A37:A39"/>
  </mergeCells>
  <hyperlinks>
    <hyperlink ref="L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H130"/>
  <sheetViews>
    <sheetView zoomScaleNormal="100" workbookViewId="0">
      <pane xSplit="6" ySplit="17" topLeftCell="G18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5" width="15.7109375" style="7" customWidth="1"/>
    <col min="6" max="6" width="15.7109375" style="200" customWidth="1"/>
    <col min="7" max="7" width="2.7109375" style="7" customWidth="1"/>
    <col min="8" max="10" width="10.7109375" style="7"/>
    <col min="11" max="11" width="10.7109375" style="200"/>
    <col min="12" max="12" width="10.7109375" style="235" customWidth="1"/>
    <col min="13" max="13" width="2.7109375" style="7" customWidth="1"/>
    <col min="14" max="16" width="10.7109375" style="7"/>
    <col min="17" max="17" width="10.7109375" style="200"/>
    <col min="18" max="18" width="10.7109375" style="235" customWidth="1"/>
    <col min="19" max="19" width="2.7109375" style="7" customWidth="1"/>
    <col min="20" max="22" width="10.7109375" style="7"/>
    <col min="23" max="23" width="10.7109375" style="200"/>
    <col min="24" max="24" width="10.7109375" style="235" customWidth="1"/>
    <col min="25" max="25" width="2.7109375" style="7" customWidth="1"/>
    <col min="26" max="28" width="10.7109375" style="7"/>
    <col min="29" max="29" width="10.7109375" style="200"/>
    <col min="30" max="30" width="10.7109375" style="235" customWidth="1"/>
    <col min="31" max="31" width="2.7109375" style="7" customWidth="1"/>
    <col min="32" max="34" width="10.7109375" style="7"/>
    <col min="35" max="35" width="10.7109375" style="200"/>
    <col min="36" max="36" width="10.7109375" style="235" customWidth="1"/>
    <col min="37" max="37" width="2.7109375" style="7" customWidth="1"/>
    <col min="38" max="40" width="10.7109375" style="7"/>
    <col min="41" max="41" width="10.7109375" style="200"/>
    <col min="42" max="42" width="10.7109375" style="235" customWidth="1"/>
    <col min="43" max="43" width="2.7109375" style="7" customWidth="1"/>
    <col min="44" max="46" width="10.7109375" style="7"/>
    <col min="47" max="47" width="10.7109375" style="200"/>
    <col min="48" max="48" width="10.7109375" style="235" customWidth="1"/>
    <col min="49" max="49" width="2.7109375" style="7" customWidth="1"/>
    <col min="50" max="52" width="10.7109375" style="7"/>
    <col min="53" max="53" width="10.7109375" style="200"/>
    <col min="54" max="54" width="10.7109375" style="235" customWidth="1"/>
    <col min="55" max="55" width="2.7109375" style="7" customWidth="1"/>
    <col min="56" max="58" width="10.7109375" style="7"/>
    <col min="59" max="59" width="10.7109375" style="200"/>
    <col min="60" max="60" width="10.7109375" style="235"/>
    <col min="61" max="16384" width="10.7109375" style="7"/>
  </cols>
  <sheetData>
    <row r="1" spans="1:60" ht="15" customHeight="1" x14ac:dyDescent="0.25">
      <c r="A1" s="421"/>
      <c r="B1" s="422"/>
      <c r="C1" s="422"/>
      <c r="D1" s="422"/>
      <c r="E1" s="422"/>
      <c r="F1" s="423"/>
      <c r="I1" s="12"/>
      <c r="J1" s="12"/>
      <c r="K1" s="206"/>
      <c r="L1" s="246"/>
      <c r="M1" s="12"/>
      <c r="N1" s="12"/>
      <c r="O1" s="12"/>
      <c r="P1" s="12"/>
      <c r="Q1" s="206"/>
      <c r="R1" s="246"/>
      <c r="S1" s="12"/>
      <c r="T1" s="12"/>
      <c r="U1" s="12"/>
      <c r="AK1" s="162"/>
      <c r="AL1" s="162"/>
      <c r="AM1" s="162"/>
      <c r="AN1" s="162"/>
      <c r="AO1" s="224"/>
      <c r="AP1" s="296"/>
      <c r="AQ1" s="162"/>
      <c r="AR1" s="162"/>
      <c r="AS1" s="162"/>
      <c r="AT1" s="162"/>
      <c r="AU1" s="224"/>
    </row>
    <row r="2" spans="1:60" ht="15" customHeight="1" x14ac:dyDescent="0.25">
      <c r="A2" s="424"/>
      <c r="B2" s="425"/>
      <c r="C2" s="425"/>
      <c r="D2" s="425"/>
      <c r="E2" s="425"/>
      <c r="F2" s="426"/>
      <c r="H2" s="12"/>
      <c r="I2" s="12"/>
      <c r="J2" s="12"/>
      <c r="K2" s="206"/>
      <c r="L2" s="246"/>
      <c r="M2" s="12"/>
      <c r="N2" s="12"/>
      <c r="O2" s="12"/>
      <c r="P2" s="12"/>
      <c r="Q2" s="206"/>
      <c r="R2" s="246"/>
      <c r="S2" s="12"/>
      <c r="T2" s="12"/>
      <c r="U2" s="12"/>
      <c r="AK2" s="162"/>
      <c r="AL2" s="162"/>
      <c r="AM2" s="162"/>
      <c r="AN2" s="162"/>
      <c r="AO2" s="224"/>
      <c r="AP2" s="296"/>
      <c r="AQ2" s="162"/>
      <c r="AR2" s="162"/>
      <c r="AS2" s="162"/>
      <c r="AT2" s="162"/>
      <c r="AU2" s="224"/>
    </row>
    <row r="3" spans="1:60" ht="15" customHeight="1" x14ac:dyDescent="0.25">
      <c r="A3" s="424"/>
      <c r="B3" s="425"/>
      <c r="C3" s="425"/>
      <c r="D3" s="425"/>
      <c r="E3" s="425"/>
      <c r="F3" s="426"/>
      <c r="H3" s="12"/>
      <c r="I3" s="12"/>
      <c r="J3" s="12"/>
      <c r="K3" s="206"/>
      <c r="L3" s="246"/>
      <c r="M3" s="12"/>
      <c r="N3" s="12"/>
      <c r="O3" s="12"/>
      <c r="P3" s="12"/>
      <c r="Q3" s="206"/>
      <c r="R3" s="246"/>
      <c r="S3" s="12"/>
      <c r="T3" s="12"/>
      <c r="U3" s="12"/>
      <c r="AK3" s="162"/>
      <c r="AL3" s="162"/>
      <c r="AM3" s="162"/>
      <c r="AN3" s="162"/>
      <c r="AO3" s="224"/>
      <c r="AP3" s="296"/>
      <c r="AQ3" s="162"/>
      <c r="AR3" s="162"/>
      <c r="AS3" s="162"/>
      <c r="AT3" s="162"/>
      <c r="AU3" s="224"/>
    </row>
    <row r="4" spans="1:60" ht="15" customHeight="1" x14ac:dyDescent="0.25">
      <c r="A4" s="424"/>
      <c r="B4" s="425"/>
      <c r="C4" s="425"/>
      <c r="D4" s="425"/>
      <c r="E4" s="425"/>
      <c r="F4" s="426"/>
      <c r="H4" s="12"/>
      <c r="I4" s="12"/>
      <c r="J4" s="12"/>
      <c r="K4" s="206"/>
      <c r="L4" s="246"/>
      <c r="M4" s="12"/>
      <c r="N4" s="12"/>
      <c r="O4" s="12"/>
      <c r="P4" s="12"/>
      <c r="Q4" s="206"/>
      <c r="R4" s="246"/>
      <c r="S4" s="12"/>
      <c r="T4" s="12"/>
      <c r="U4" s="12"/>
      <c r="AK4" s="162"/>
      <c r="AL4" s="162"/>
      <c r="AM4" s="162"/>
      <c r="AN4" s="162"/>
      <c r="AO4" s="224"/>
      <c r="AP4" s="296"/>
      <c r="AQ4" s="162"/>
      <c r="AR4" s="162"/>
      <c r="AS4" s="162"/>
      <c r="AT4" s="162"/>
      <c r="AU4" s="224"/>
    </row>
    <row r="5" spans="1:60" ht="15" customHeight="1" x14ac:dyDescent="0.25">
      <c r="A5" s="424"/>
      <c r="B5" s="425"/>
      <c r="C5" s="425"/>
      <c r="D5" s="425"/>
      <c r="E5" s="425"/>
      <c r="F5" s="426"/>
      <c r="H5" s="12"/>
      <c r="I5" s="12"/>
      <c r="J5" s="12"/>
      <c r="K5" s="206"/>
      <c r="L5" s="246"/>
      <c r="M5" s="12"/>
      <c r="N5" s="12"/>
      <c r="O5" s="12"/>
      <c r="P5" s="12"/>
      <c r="Q5" s="206"/>
      <c r="R5" s="246"/>
      <c r="S5" s="12"/>
      <c r="T5" s="12"/>
      <c r="U5" s="12"/>
      <c r="AK5" s="162"/>
      <c r="AL5" s="162"/>
      <c r="AM5" s="162"/>
      <c r="AN5" s="162"/>
      <c r="AO5" s="224"/>
      <c r="AP5" s="296"/>
      <c r="AQ5" s="162"/>
      <c r="AR5" s="162"/>
      <c r="AS5" s="162"/>
      <c r="AT5" s="162"/>
      <c r="AU5" s="224"/>
    </row>
    <row r="6" spans="1:60" ht="60.95" customHeight="1" x14ac:dyDescent="0.25">
      <c r="A6" s="433" t="s">
        <v>174</v>
      </c>
      <c r="B6" s="434"/>
      <c r="C6" s="434"/>
      <c r="D6" s="434"/>
      <c r="E6" s="434"/>
      <c r="F6" s="435"/>
      <c r="G6" s="26"/>
      <c r="H6" s="26"/>
      <c r="I6" s="26"/>
      <c r="J6" s="26"/>
      <c r="K6" s="299"/>
      <c r="L6" s="300"/>
      <c r="M6" s="26"/>
      <c r="N6" s="26"/>
      <c r="O6" s="12"/>
      <c r="P6" s="12"/>
      <c r="Q6" s="206"/>
      <c r="R6" s="246"/>
      <c r="S6" s="12"/>
      <c r="T6" s="12"/>
      <c r="U6" s="12"/>
      <c r="AK6" s="162"/>
      <c r="AL6" s="162"/>
      <c r="AM6" s="162"/>
      <c r="AN6" s="162"/>
      <c r="AO6" s="224"/>
      <c r="AP6" s="296"/>
      <c r="AQ6" s="162"/>
      <c r="AR6" s="162"/>
      <c r="AS6" s="162"/>
      <c r="AT6" s="162"/>
      <c r="AU6" s="224"/>
    </row>
    <row r="7" spans="1:60" s="165" customFormat="1" ht="12" customHeight="1" x14ac:dyDescent="0.25">
      <c r="A7" s="430"/>
      <c r="B7" s="431"/>
      <c r="C7" s="431"/>
      <c r="D7" s="431"/>
      <c r="E7" s="431"/>
      <c r="F7" s="432"/>
      <c r="K7" s="202"/>
      <c r="L7" s="237"/>
      <c r="Q7" s="202"/>
      <c r="R7" s="237"/>
      <c r="W7" s="202"/>
      <c r="X7" s="237"/>
      <c r="AC7" s="202"/>
      <c r="AD7" s="237"/>
      <c r="AI7" s="202"/>
      <c r="AJ7" s="237"/>
      <c r="AO7" s="202"/>
      <c r="AP7" s="237"/>
      <c r="AU7" s="202"/>
      <c r="AV7" s="237"/>
      <c r="BA7" s="202"/>
      <c r="BB7" s="237"/>
      <c r="BG7" s="202"/>
      <c r="BH7" s="237"/>
    </row>
    <row r="8" spans="1:60" s="165" customFormat="1" ht="12" customHeight="1" x14ac:dyDescent="0.25">
      <c r="A8" s="430" t="s">
        <v>190</v>
      </c>
      <c r="B8" s="431"/>
      <c r="C8" s="431"/>
      <c r="D8" s="431"/>
      <c r="E8" s="431"/>
      <c r="F8" s="432"/>
      <c r="K8" s="202"/>
      <c r="L8" s="237"/>
      <c r="Q8" s="202"/>
      <c r="R8" s="237"/>
      <c r="W8" s="202"/>
      <c r="X8" s="237"/>
      <c r="AC8" s="202"/>
      <c r="AD8" s="237"/>
      <c r="AI8" s="202"/>
      <c r="AJ8" s="237"/>
      <c r="AO8" s="202"/>
      <c r="AP8" s="237"/>
      <c r="AU8" s="202"/>
      <c r="AV8" s="237"/>
      <c r="BA8" s="202"/>
      <c r="BB8" s="237"/>
      <c r="BG8" s="202"/>
      <c r="BH8" s="237"/>
    </row>
    <row r="9" spans="1:60" s="165" customFormat="1" ht="12" customHeight="1" x14ac:dyDescent="0.25">
      <c r="A9" s="430" t="s">
        <v>262</v>
      </c>
      <c r="B9" s="431"/>
      <c r="C9" s="431"/>
      <c r="D9" s="431"/>
      <c r="E9" s="431"/>
      <c r="F9" s="432"/>
      <c r="K9" s="202"/>
      <c r="L9" s="237"/>
      <c r="Q9" s="202"/>
      <c r="R9" s="237"/>
      <c r="W9" s="202"/>
      <c r="X9" s="237"/>
      <c r="AC9" s="202"/>
      <c r="AD9" s="237"/>
      <c r="AI9" s="202"/>
      <c r="AJ9" s="237"/>
      <c r="AO9" s="202"/>
      <c r="AP9" s="237"/>
      <c r="AU9" s="202"/>
      <c r="AV9" s="237"/>
      <c r="BA9" s="202"/>
      <c r="BB9" s="237"/>
      <c r="BG9" s="202"/>
      <c r="BH9" s="237"/>
    </row>
    <row r="10" spans="1:60" s="165" customFormat="1" ht="12" customHeight="1" x14ac:dyDescent="0.25">
      <c r="A10" s="430" t="s">
        <v>218</v>
      </c>
      <c r="B10" s="431"/>
      <c r="C10" s="431"/>
      <c r="D10" s="431"/>
      <c r="E10" s="431"/>
      <c r="F10" s="432"/>
      <c r="K10" s="202"/>
      <c r="L10" s="237"/>
      <c r="Q10" s="202"/>
      <c r="R10" s="237"/>
      <c r="W10" s="202"/>
      <c r="X10" s="237"/>
      <c r="AC10" s="202"/>
      <c r="AD10" s="237"/>
      <c r="AI10" s="202"/>
      <c r="AJ10" s="237"/>
      <c r="AO10" s="202"/>
      <c r="AP10" s="237"/>
      <c r="AU10" s="202"/>
      <c r="AV10" s="237"/>
      <c r="BA10" s="202"/>
      <c r="BB10" s="237"/>
      <c r="BG10" s="202"/>
      <c r="BH10" s="237"/>
    </row>
    <row r="11" spans="1:60" s="165" customFormat="1" ht="12" customHeight="1" x14ac:dyDescent="0.25">
      <c r="A11" s="430" t="s">
        <v>34</v>
      </c>
      <c r="B11" s="431"/>
      <c r="C11" s="431"/>
      <c r="D11" s="431"/>
      <c r="E11" s="431"/>
      <c r="F11" s="432"/>
      <c r="K11" s="202"/>
      <c r="L11" s="237"/>
      <c r="Q11" s="202"/>
      <c r="R11" s="237"/>
      <c r="W11" s="202"/>
      <c r="X11" s="237"/>
      <c r="AC11" s="202"/>
      <c r="AD11" s="237"/>
      <c r="AI11" s="202"/>
      <c r="AJ11" s="237"/>
      <c r="AO11" s="202"/>
      <c r="AP11" s="237"/>
      <c r="AU11" s="202"/>
      <c r="AV11" s="237"/>
      <c r="BA11" s="202"/>
      <c r="BB11" s="237"/>
      <c r="BG11" s="202"/>
      <c r="BH11" s="237"/>
    </row>
    <row r="12" spans="1:60" s="165" customFormat="1" ht="12" customHeight="1" x14ac:dyDescent="0.25">
      <c r="A12" s="430" t="s">
        <v>123</v>
      </c>
      <c r="B12" s="431"/>
      <c r="C12" s="431"/>
      <c r="D12" s="431"/>
      <c r="E12" s="431"/>
      <c r="F12" s="432"/>
      <c r="K12" s="202"/>
      <c r="L12" s="237"/>
      <c r="Q12" s="202"/>
      <c r="R12" s="237"/>
      <c r="W12" s="202"/>
      <c r="X12" s="237"/>
      <c r="AC12" s="202"/>
      <c r="AD12" s="237"/>
      <c r="AI12" s="202"/>
      <c r="AJ12" s="237"/>
      <c r="AO12" s="202"/>
      <c r="AP12" s="237"/>
      <c r="AU12" s="202"/>
      <c r="AV12" s="237"/>
      <c r="BA12" s="202"/>
      <c r="BB12" s="237"/>
      <c r="BG12" s="202"/>
      <c r="BH12" s="237"/>
    </row>
    <row r="13" spans="1:60" s="165" customFormat="1" ht="12" customHeight="1" x14ac:dyDescent="0.25">
      <c r="A13" s="436"/>
      <c r="B13" s="437"/>
      <c r="C13" s="437"/>
      <c r="D13" s="437"/>
      <c r="E13" s="437"/>
      <c r="F13" s="438"/>
      <c r="K13" s="202"/>
      <c r="L13" s="237"/>
      <c r="Q13" s="202"/>
      <c r="R13" s="237"/>
      <c r="W13" s="202"/>
      <c r="X13" s="237"/>
      <c r="AC13" s="202"/>
      <c r="AD13" s="237"/>
      <c r="AI13" s="202"/>
      <c r="AJ13" s="237"/>
      <c r="AO13" s="202"/>
      <c r="AP13" s="237"/>
      <c r="AU13" s="202"/>
      <c r="AV13" s="237"/>
      <c r="BA13" s="202"/>
      <c r="BB13" s="237"/>
      <c r="BG13" s="202"/>
      <c r="BH13" s="237"/>
    </row>
    <row r="14" spans="1:60" s="165" customFormat="1" ht="12" customHeight="1" x14ac:dyDescent="0.25">
      <c r="A14" s="166"/>
      <c r="B14" s="166"/>
      <c r="C14" s="166"/>
      <c r="D14" s="166"/>
      <c r="E14" s="166"/>
      <c r="F14" s="297"/>
      <c r="K14" s="202"/>
      <c r="L14" s="237"/>
      <c r="Q14" s="202"/>
      <c r="R14" s="237"/>
      <c r="W14" s="202"/>
      <c r="X14" s="237"/>
      <c r="AC14" s="202"/>
      <c r="AD14" s="237"/>
      <c r="AI14" s="202"/>
      <c r="AJ14" s="237"/>
      <c r="AO14" s="202"/>
      <c r="AP14" s="237"/>
      <c r="AU14" s="202"/>
      <c r="AV14" s="237"/>
      <c r="BA14" s="202"/>
      <c r="BB14" s="237"/>
      <c r="BG14" s="202"/>
      <c r="BH14" s="248" t="s">
        <v>130</v>
      </c>
    </row>
    <row r="15" spans="1:60" s="66" customFormat="1" ht="12" customHeight="1" x14ac:dyDescent="0.25">
      <c r="A15" s="577" t="s">
        <v>251</v>
      </c>
      <c r="B15" s="571" t="s">
        <v>136</v>
      </c>
      <c r="C15" s="415" t="s">
        <v>172</v>
      </c>
      <c r="D15" s="415"/>
      <c r="E15" s="415"/>
      <c r="F15" s="415"/>
      <c r="G15" s="130"/>
      <c r="H15" s="411" t="s">
        <v>153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80"/>
    </row>
    <row r="16" spans="1:60" s="116" customFormat="1" ht="30" customHeight="1" x14ac:dyDescent="0.25">
      <c r="A16" s="578"/>
      <c r="B16" s="572"/>
      <c r="C16" s="416"/>
      <c r="D16" s="416"/>
      <c r="E16" s="416"/>
      <c r="F16" s="416"/>
      <c r="G16" s="317"/>
      <c r="H16" s="419" t="s">
        <v>148</v>
      </c>
      <c r="I16" s="419"/>
      <c r="J16" s="419"/>
      <c r="K16" s="419"/>
      <c r="L16" s="419"/>
      <c r="M16" s="312"/>
      <c r="N16" s="419" t="s">
        <v>149</v>
      </c>
      <c r="O16" s="419"/>
      <c r="P16" s="419"/>
      <c r="Q16" s="419"/>
      <c r="R16" s="419"/>
      <c r="S16" s="312"/>
      <c r="T16" s="419" t="s">
        <v>150</v>
      </c>
      <c r="U16" s="419"/>
      <c r="V16" s="419"/>
      <c r="W16" s="419"/>
      <c r="X16" s="419"/>
      <c r="Y16" s="312"/>
      <c r="Z16" s="419" t="s">
        <v>151</v>
      </c>
      <c r="AA16" s="419"/>
      <c r="AB16" s="419"/>
      <c r="AC16" s="419"/>
      <c r="AD16" s="419"/>
      <c r="AE16" s="312"/>
      <c r="AF16" s="419" t="s">
        <v>201</v>
      </c>
      <c r="AG16" s="419"/>
      <c r="AH16" s="419"/>
      <c r="AI16" s="419"/>
      <c r="AJ16" s="419"/>
      <c r="AK16" s="312"/>
      <c r="AL16" s="419" t="s">
        <v>202</v>
      </c>
      <c r="AM16" s="419"/>
      <c r="AN16" s="419"/>
      <c r="AO16" s="419"/>
      <c r="AP16" s="419"/>
      <c r="AQ16" s="312"/>
      <c r="AR16" s="419" t="s">
        <v>152</v>
      </c>
      <c r="AS16" s="419"/>
      <c r="AT16" s="419"/>
      <c r="AU16" s="419"/>
      <c r="AV16" s="419"/>
      <c r="AW16" s="312"/>
      <c r="AX16" s="419" t="s">
        <v>170</v>
      </c>
      <c r="AY16" s="419"/>
      <c r="AZ16" s="419"/>
      <c r="BA16" s="419"/>
      <c r="BB16" s="419"/>
      <c r="BC16" s="312"/>
      <c r="BD16" s="419" t="s">
        <v>171</v>
      </c>
      <c r="BE16" s="419"/>
      <c r="BF16" s="419"/>
      <c r="BG16" s="419"/>
      <c r="BH16" s="449"/>
    </row>
    <row r="17" spans="1:60" s="116" customFormat="1" ht="12" customHeight="1" x14ac:dyDescent="0.25">
      <c r="A17" s="578"/>
      <c r="B17" s="573"/>
      <c r="C17" s="330" t="s">
        <v>0</v>
      </c>
      <c r="D17" s="330" t="s">
        <v>192</v>
      </c>
      <c r="E17" s="330" t="s">
        <v>193</v>
      </c>
      <c r="F17" s="186" t="s">
        <v>194</v>
      </c>
      <c r="G17" s="331"/>
      <c r="H17" s="330" t="s">
        <v>0</v>
      </c>
      <c r="I17" s="330" t="s">
        <v>23</v>
      </c>
      <c r="J17" s="330" t="s">
        <v>24</v>
      </c>
      <c r="K17" s="186" t="s">
        <v>25</v>
      </c>
      <c r="L17" s="239" t="s">
        <v>116</v>
      </c>
      <c r="M17" s="331"/>
      <c r="N17" s="330" t="s">
        <v>0</v>
      </c>
      <c r="O17" s="330" t="s">
        <v>23</v>
      </c>
      <c r="P17" s="330" t="s">
        <v>24</v>
      </c>
      <c r="Q17" s="186" t="s">
        <v>25</v>
      </c>
      <c r="R17" s="239" t="s">
        <v>116</v>
      </c>
      <c r="S17" s="331"/>
      <c r="T17" s="330" t="s">
        <v>0</v>
      </c>
      <c r="U17" s="330" t="s">
        <v>23</v>
      </c>
      <c r="V17" s="330" t="s">
        <v>24</v>
      </c>
      <c r="W17" s="186" t="s">
        <v>25</v>
      </c>
      <c r="X17" s="239" t="s">
        <v>116</v>
      </c>
      <c r="Y17" s="331"/>
      <c r="Z17" s="330" t="s">
        <v>0</v>
      </c>
      <c r="AA17" s="330" t="s">
        <v>23</v>
      </c>
      <c r="AB17" s="330" t="s">
        <v>24</v>
      </c>
      <c r="AC17" s="186" t="s">
        <v>25</v>
      </c>
      <c r="AD17" s="239" t="s">
        <v>116</v>
      </c>
      <c r="AE17" s="331"/>
      <c r="AF17" s="330" t="s">
        <v>0</v>
      </c>
      <c r="AG17" s="330" t="s">
        <v>23</v>
      </c>
      <c r="AH17" s="330" t="s">
        <v>24</v>
      </c>
      <c r="AI17" s="186" t="s">
        <v>25</v>
      </c>
      <c r="AJ17" s="239" t="s">
        <v>116</v>
      </c>
      <c r="AK17" s="331"/>
      <c r="AL17" s="330" t="s">
        <v>0</v>
      </c>
      <c r="AM17" s="330" t="s">
        <v>23</v>
      </c>
      <c r="AN17" s="330" t="s">
        <v>24</v>
      </c>
      <c r="AO17" s="186" t="s">
        <v>25</v>
      </c>
      <c r="AP17" s="239" t="s">
        <v>116</v>
      </c>
      <c r="AQ17" s="331"/>
      <c r="AR17" s="330" t="s">
        <v>0</v>
      </c>
      <c r="AS17" s="330" t="s">
        <v>23</v>
      </c>
      <c r="AT17" s="330" t="s">
        <v>24</v>
      </c>
      <c r="AU17" s="186" t="s">
        <v>25</v>
      </c>
      <c r="AV17" s="239" t="s">
        <v>116</v>
      </c>
      <c r="AW17" s="331"/>
      <c r="AX17" s="330" t="s">
        <v>0</v>
      </c>
      <c r="AY17" s="330" t="s">
        <v>23</v>
      </c>
      <c r="AZ17" s="330" t="s">
        <v>24</v>
      </c>
      <c r="BA17" s="186" t="s">
        <v>25</v>
      </c>
      <c r="BB17" s="239" t="s">
        <v>116</v>
      </c>
      <c r="BC17" s="331"/>
      <c r="BD17" s="330" t="s">
        <v>0</v>
      </c>
      <c r="BE17" s="330" t="s">
        <v>23</v>
      </c>
      <c r="BF17" s="330" t="s">
        <v>24</v>
      </c>
      <c r="BG17" s="186" t="s">
        <v>25</v>
      </c>
      <c r="BH17" s="249" t="s">
        <v>116</v>
      </c>
    </row>
    <row r="18" spans="1:60" s="116" customFormat="1" ht="12" customHeight="1" x14ac:dyDescent="0.25">
      <c r="A18" s="405" t="s">
        <v>3</v>
      </c>
      <c r="B18" s="318" t="s">
        <v>200</v>
      </c>
      <c r="C18" s="27">
        <v>20574.169999999998</v>
      </c>
      <c r="D18" s="27">
        <v>20223</v>
      </c>
      <c r="E18" s="27">
        <v>20925</v>
      </c>
      <c r="F18" s="29">
        <v>8.6999999999999994E-3</v>
      </c>
      <c r="G18" s="28"/>
      <c r="H18" s="27">
        <v>17186.14</v>
      </c>
      <c r="I18" s="27">
        <v>16853.849999999999</v>
      </c>
      <c r="J18" s="27">
        <v>17518.43</v>
      </c>
      <c r="K18" s="29">
        <v>9.9000000000000008E-3</v>
      </c>
      <c r="L18" s="240">
        <f t="shared" ref="L18:L49" si="0">H18/$C18*100</f>
        <v>83.532604231422226</v>
      </c>
      <c r="M18" s="29"/>
      <c r="N18" s="27">
        <v>16434.900000000001</v>
      </c>
      <c r="O18" s="27">
        <v>16105.82</v>
      </c>
      <c r="P18" s="27">
        <v>16763.98</v>
      </c>
      <c r="Q18" s="29">
        <v>1.0200000000000001E-2</v>
      </c>
      <c r="R18" s="240">
        <f t="shared" ref="R18:R49" si="1">N18/$C18*100</f>
        <v>79.881229716678746</v>
      </c>
      <c r="S18" s="29"/>
      <c r="T18" s="27">
        <v>15850.38</v>
      </c>
      <c r="U18" s="27">
        <v>15517.44</v>
      </c>
      <c r="V18" s="27">
        <v>16183.32</v>
      </c>
      <c r="W18" s="29">
        <v>1.0699999999999999E-2</v>
      </c>
      <c r="X18" s="240">
        <f t="shared" ref="X18:X49" si="2">T18/$C18*100</f>
        <v>77.040191657792278</v>
      </c>
      <c r="Y18" s="29"/>
      <c r="Z18" s="27">
        <v>12622.81</v>
      </c>
      <c r="AA18" s="27">
        <v>12296.88</v>
      </c>
      <c r="AB18" s="27">
        <v>12948.73</v>
      </c>
      <c r="AC18" s="29">
        <v>1.32E-2</v>
      </c>
      <c r="AD18" s="240">
        <f t="shared" ref="AD18:AD49" si="3">Z18/$C18*100</f>
        <v>61.352705844269785</v>
      </c>
      <c r="AE18" s="29"/>
      <c r="AF18" s="27">
        <v>11302.12</v>
      </c>
      <c r="AG18" s="27">
        <v>10966.11</v>
      </c>
      <c r="AH18" s="27">
        <v>11638.13</v>
      </c>
      <c r="AI18" s="29">
        <v>1.52E-2</v>
      </c>
      <c r="AJ18" s="240">
        <f t="shared" ref="AJ18:AJ49" si="4">AF18/$C18*100</f>
        <v>54.9335404538798</v>
      </c>
      <c r="AK18" s="29"/>
      <c r="AL18" s="27">
        <v>11736.99</v>
      </c>
      <c r="AM18" s="27">
        <v>11399.89</v>
      </c>
      <c r="AN18" s="27">
        <v>12074.09</v>
      </c>
      <c r="AO18" s="29">
        <v>1.47E-2</v>
      </c>
      <c r="AP18" s="240">
        <f t="shared" ref="AP18:AP49" si="5">AL18/$C18*100</f>
        <v>57.047210166922902</v>
      </c>
      <c r="AQ18" s="29"/>
      <c r="AR18" s="27">
        <v>12244.84</v>
      </c>
      <c r="AS18" s="27">
        <v>11911.28</v>
      </c>
      <c r="AT18" s="27">
        <v>12578.4</v>
      </c>
      <c r="AU18" s="29">
        <v>1.3899999999999999E-2</v>
      </c>
      <c r="AV18" s="240">
        <f t="shared" ref="AV18:AV49" si="6">AR18/$C18*100</f>
        <v>59.51559649793893</v>
      </c>
      <c r="AW18" s="29"/>
      <c r="AX18" s="27">
        <v>8007.01</v>
      </c>
      <c r="AY18" s="27">
        <v>7700.37</v>
      </c>
      <c r="AZ18" s="27">
        <v>8313.65</v>
      </c>
      <c r="BA18" s="29">
        <v>1.95E-2</v>
      </c>
      <c r="BB18" s="240">
        <f t="shared" ref="BB18:BB49" si="7">AX18/$C18*100</f>
        <v>38.917778943208894</v>
      </c>
      <c r="BC18" s="29"/>
      <c r="BD18" s="27">
        <v>2757.28</v>
      </c>
      <c r="BE18" s="27">
        <v>2573.85</v>
      </c>
      <c r="BF18" s="27">
        <v>2940.71</v>
      </c>
      <c r="BG18" s="29">
        <v>3.39E-2</v>
      </c>
      <c r="BH18" s="250">
        <f t="shared" ref="BH18:BH49" si="8">BD18/$C18*100</f>
        <v>13.401658487316867</v>
      </c>
    </row>
    <row r="19" spans="1:60" s="116" customFormat="1" ht="12" customHeight="1" x14ac:dyDescent="0.25">
      <c r="A19" s="406"/>
      <c r="B19" s="315" t="s">
        <v>2</v>
      </c>
      <c r="C19" s="31">
        <v>18032.13</v>
      </c>
      <c r="D19" s="31">
        <v>17688</v>
      </c>
      <c r="E19" s="31">
        <v>18376</v>
      </c>
      <c r="F19" s="33">
        <v>9.7000000000000003E-3</v>
      </c>
      <c r="G19" s="32"/>
      <c r="H19" s="31">
        <v>15196.86</v>
      </c>
      <c r="I19" s="31">
        <v>14867.44</v>
      </c>
      <c r="J19" s="31">
        <v>15526.29</v>
      </c>
      <c r="K19" s="33">
        <v>1.11E-2</v>
      </c>
      <c r="L19" s="241">
        <f t="shared" si="0"/>
        <v>84.27656632910255</v>
      </c>
      <c r="M19" s="33"/>
      <c r="N19" s="31">
        <v>14626.97</v>
      </c>
      <c r="O19" s="31">
        <v>14300.65</v>
      </c>
      <c r="P19" s="31">
        <v>14953.29</v>
      </c>
      <c r="Q19" s="33">
        <v>1.14E-2</v>
      </c>
      <c r="R19" s="241">
        <f t="shared" si="1"/>
        <v>81.116152112922862</v>
      </c>
      <c r="S19" s="33"/>
      <c r="T19" s="31">
        <v>14399.99</v>
      </c>
      <c r="U19" s="31">
        <v>14069.74</v>
      </c>
      <c r="V19" s="31">
        <v>14730.24</v>
      </c>
      <c r="W19" s="33">
        <v>1.17E-2</v>
      </c>
      <c r="X19" s="241">
        <f t="shared" si="2"/>
        <v>79.857398987252196</v>
      </c>
      <c r="Y19" s="33"/>
      <c r="Z19" s="31">
        <v>11568.38</v>
      </c>
      <c r="AA19" s="31">
        <v>11244.37</v>
      </c>
      <c r="AB19" s="31">
        <v>11892.39</v>
      </c>
      <c r="AC19" s="33">
        <v>1.43E-2</v>
      </c>
      <c r="AD19" s="241">
        <f t="shared" si="3"/>
        <v>64.154262419359213</v>
      </c>
      <c r="AE19" s="33"/>
      <c r="AF19" s="31">
        <v>10432.84</v>
      </c>
      <c r="AG19" s="31">
        <v>10098.33</v>
      </c>
      <c r="AH19" s="31">
        <v>10767.35</v>
      </c>
      <c r="AI19" s="33">
        <v>1.6400000000000001E-2</v>
      </c>
      <c r="AJ19" s="241">
        <f t="shared" si="4"/>
        <v>57.856947570808323</v>
      </c>
      <c r="AK19" s="33"/>
      <c r="AL19" s="31">
        <v>10736.58</v>
      </c>
      <c r="AM19" s="31">
        <v>10400.93</v>
      </c>
      <c r="AN19" s="31">
        <v>11072.23</v>
      </c>
      <c r="AO19" s="33">
        <v>1.6E-2</v>
      </c>
      <c r="AP19" s="241">
        <f t="shared" si="5"/>
        <v>59.541385293917024</v>
      </c>
      <c r="AQ19" s="33"/>
      <c r="AR19" s="31">
        <v>11196.1</v>
      </c>
      <c r="AS19" s="31">
        <v>10864.48</v>
      </c>
      <c r="AT19" s="31">
        <v>11527.72</v>
      </c>
      <c r="AU19" s="33">
        <v>1.5100000000000001E-2</v>
      </c>
      <c r="AV19" s="241">
        <f t="shared" si="6"/>
        <v>62.08972539572418</v>
      </c>
      <c r="AW19" s="33"/>
      <c r="AX19" s="31">
        <v>7490.12</v>
      </c>
      <c r="AY19" s="31">
        <v>7185.05</v>
      </c>
      <c r="AZ19" s="31">
        <v>7795.19</v>
      </c>
      <c r="BA19" s="33">
        <v>2.0799999999999999E-2</v>
      </c>
      <c r="BB19" s="241">
        <f t="shared" si="7"/>
        <v>41.537633102689476</v>
      </c>
      <c r="BC19" s="33"/>
      <c r="BD19" s="31">
        <v>2655.86</v>
      </c>
      <c r="BE19" s="31">
        <v>2472.7399999999998</v>
      </c>
      <c r="BF19" s="31">
        <v>2838.98</v>
      </c>
      <c r="BG19" s="33">
        <v>3.5200000000000002E-2</v>
      </c>
      <c r="BH19" s="251">
        <f t="shared" si="8"/>
        <v>14.728487427719299</v>
      </c>
    </row>
    <row r="20" spans="1:60" s="116" customFormat="1" ht="12" customHeight="1" x14ac:dyDescent="0.25">
      <c r="A20" s="407"/>
      <c r="B20" s="320" t="s">
        <v>111</v>
      </c>
      <c r="C20" s="34">
        <v>2542.04</v>
      </c>
      <c r="D20" s="34">
        <v>2496</v>
      </c>
      <c r="E20" s="34">
        <v>2589</v>
      </c>
      <c r="F20" s="36">
        <v>9.2999999999999992E-3</v>
      </c>
      <c r="G20" s="35"/>
      <c r="H20" s="34">
        <v>1989.27</v>
      </c>
      <c r="I20" s="34">
        <v>1949.77</v>
      </c>
      <c r="J20" s="34">
        <v>2028.77</v>
      </c>
      <c r="K20" s="36">
        <v>1.01E-2</v>
      </c>
      <c r="L20" s="242">
        <f t="shared" si="0"/>
        <v>78.254866170477257</v>
      </c>
      <c r="M20" s="36"/>
      <c r="N20" s="34">
        <v>1807.93</v>
      </c>
      <c r="O20" s="34">
        <v>1770.37</v>
      </c>
      <c r="P20" s="34">
        <v>1845.49</v>
      </c>
      <c r="Q20" s="36">
        <v>1.06E-2</v>
      </c>
      <c r="R20" s="242">
        <f t="shared" si="1"/>
        <v>71.121225472455194</v>
      </c>
      <c r="S20" s="36"/>
      <c r="T20" s="34">
        <v>1450.39</v>
      </c>
      <c r="U20" s="34">
        <v>1414.55</v>
      </c>
      <c r="V20" s="34">
        <v>1486.23</v>
      </c>
      <c r="W20" s="36">
        <v>1.26E-2</v>
      </c>
      <c r="X20" s="242">
        <f t="shared" si="2"/>
        <v>57.056143884439273</v>
      </c>
      <c r="Y20" s="36"/>
      <c r="Z20" s="34">
        <v>1054.43</v>
      </c>
      <c r="AA20" s="34">
        <v>1023.76</v>
      </c>
      <c r="AB20" s="34">
        <v>1085.0899999999999</v>
      </c>
      <c r="AC20" s="36">
        <v>1.4800000000000001E-2</v>
      </c>
      <c r="AD20" s="242">
        <f t="shared" si="3"/>
        <v>41.479677739138651</v>
      </c>
      <c r="AE20" s="36"/>
      <c r="AF20" s="34">
        <v>869.29</v>
      </c>
      <c r="AG20" s="34">
        <v>841.76</v>
      </c>
      <c r="AH20" s="34">
        <v>896.81</v>
      </c>
      <c r="AI20" s="36">
        <v>1.6199999999999999E-2</v>
      </c>
      <c r="AJ20" s="242">
        <f t="shared" si="4"/>
        <v>34.196550801718303</v>
      </c>
      <c r="AK20" s="36"/>
      <c r="AL20" s="34">
        <v>1000.41</v>
      </c>
      <c r="AM20" s="34">
        <v>971.46</v>
      </c>
      <c r="AN20" s="34">
        <v>1029.3599999999999</v>
      </c>
      <c r="AO20" s="36">
        <v>1.4800000000000001E-2</v>
      </c>
      <c r="AP20" s="242">
        <f t="shared" si="5"/>
        <v>39.354612830639958</v>
      </c>
      <c r="AQ20" s="36"/>
      <c r="AR20" s="34">
        <v>1048.74</v>
      </c>
      <c r="AS20" s="34">
        <v>1018.38</v>
      </c>
      <c r="AT20" s="34">
        <v>1079.0999999999999</v>
      </c>
      <c r="AU20" s="36">
        <v>1.4800000000000001E-2</v>
      </c>
      <c r="AV20" s="242">
        <f t="shared" si="6"/>
        <v>41.255841764881751</v>
      </c>
      <c r="AW20" s="36"/>
      <c r="AX20" s="34">
        <v>516.89</v>
      </c>
      <c r="AY20" s="34">
        <v>494.58</v>
      </c>
      <c r="AZ20" s="34">
        <v>539.20000000000005</v>
      </c>
      <c r="BA20" s="36">
        <v>2.1999999999999999E-2</v>
      </c>
      <c r="BB20" s="242">
        <f t="shared" si="7"/>
        <v>20.333669021730579</v>
      </c>
      <c r="BC20" s="36"/>
      <c r="BD20" s="34">
        <v>101.42</v>
      </c>
      <c r="BE20" s="34">
        <v>91.84</v>
      </c>
      <c r="BF20" s="34">
        <v>111</v>
      </c>
      <c r="BG20" s="36">
        <v>4.82E-2</v>
      </c>
      <c r="BH20" s="252">
        <f t="shared" si="8"/>
        <v>3.9897090525719499</v>
      </c>
    </row>
    <row r="21" spans="1:60" s="116" customFormat="1" ht="12" customHeight="1" x14ac:dyDescent="0.25">
      <c r="A21" s="408" t="s">
        <v>222</v>
      </c>
      <c r="B21" s="318" t="s">
        <v>200</v>
      </c>
      <c r="C21" s="27">
        <v>13.68</v>
      </c>
      <c r="D21" s="27">
        <v>11.91</v>
      </c>
      <c r="E21" s="27">
        <v>15.45</v>
      </c>
      <c r="F21" s="29">
        <v>6.6000000000000003E-2</v>
      </c>
      <c r="G21" s="28"/>
      <c r="H21" s="27">
        <v>12.79</v>
      </c>
      <c r="I21" s="27">
        <v>11.07</v>
      </c>
      <c r="J21" s="27">
        <v>14.52</v>
      </c>
      <c r="K21" s="29">
        <v>6.9000000000000006E-2</v>
      </c>
      <c r="L21" s="240">
        <f t="shared" si="0"/>
        <v>93.494152046783626</v>
      </c>
      <c r="M21" s="29"/>
      <c r="N21" s="27">
        <v>12.11</v>
      </c>
      <c r="O21" s="27">
        <v>10.5</v>
      </c>
      <c r="P21" s="27">
        <v>13.71</v>
      </c>
      <c r="Q21" s="29">
        <v>6.8000000000000005E-2</v>
      </c>
      <c r="R21" s="240">
        <f t="shared" si="1"/>
        <v>88.523391812865498</v>
      </c>
      <c r="S21" s="29"/>
      <c r="T21" s="27">
        <v>10.85</v>
      </c>
      <c r="U21" s="27">
        <v>9.3699999999999992</v>
      </c>
      <c r="V21" s="27">
        <v>12.33</v>
      </c>
      <c r="W21" s="29">
        <v>7.0000000000000007E-2</v>
      </c>
      <c r="X21" s="240">
        <f t="shared" si="2"/>
        <v>79.312865497076018</v>
      </c>
      <c r="Y21" s="29"/>
      <c r="Z21" s="27">
        <v>9.19</v>
      </c>
      <c r="AA21" s="27">
        <v>7.92</v>
      </c>
      <c r="AB21" s="27">
        <v>10.46</v>
      </c>
      <c r="AC21" s="29">
        <v>7.0000000000000007E-2</v>
      </c>
      <c r="AD21" s="240">
        <f t="shared" si="3"/>
        <v>67.17836257309942</v>
      </c>
      <c r="AE21" s="29"/>
      <c r="AF21" s="27">
        <v>8.7100000000000009</v>
      </c>
      <c r="AG21" s="27">
        <v>7.51</v>
      </c>
      <c r="AH21" s="27">
        <v>9.91</v>
      </c>
      <c r="AI21" s="29">
        <v>7.0000000000000007E-2</v>
      </c>
      <c r="AJ21" s="240">
        <f t="shared" si="4"/>
        <v>63.669590643274866</v>
      </c>
      <c r="AK21" s="29"/>
      <c r="AL21" s="27">
        <v>8.49</v>
      </c>
      <c r="AM21" s="27">
        <v>7.31</v>
      </c>
      <c r="AN21" s="27">
        <v>9.67</v>
      </c>
      <c r="AO21" s="29">
        <v>7.0999999999999994E-2</v>
      </c>
      <c r="AP21" s="240">
        <f t="shared" si="5"/>
        <v>62.061403508771932</v>
      </c>
      <c r="AQ21" s="29"/>
      <c r="AR21" s="27">
        <v>8.42</v>
      </c>
      <c r="AS21" s="27">
        <v>7.19</v>
      </c>
      <c r="AT21" s="27">
        <v>9.66</v>
      </c>
      <c r="AU21" s="29">
        <v>7.4999999999999997E-2</v>
      </c>
      <c r="AV21" s="240">
        <f t="shared" si="6"/>
        <v>61.54970760233919</v>
      </c>
      <c r="AW21" s="29"/>
      <c r="AX21" s="27">
        <v>4.6100000000000003</v>
      </c>
      <c r="AY21" s="27">
        <v>3.69</v>
      </c>
      <c r="AZ21" s="27">
        <v>5.52</v>
      </c>
      <c r="BA21" s="29">
        <v>0.10100000000000001</v>
      </c>
      <c r="BB21" s="240">
        <f t="shared" si="7"/>
        <v>33.698830409356731</v>
      </c>
      <c r="BC21" s="29"/>
      <c r="BD21" s="27">
        <v>2.97</v>
      </c>
      <c r="BE21" s="27">
        <v>2.36</v>
      </c>
      <c r="BF21" s="27">
        <v>3.58</v>
      </c>
      <c r="BG21" s="29">
        <v>0.105</v>
      </c>
      <c r="BH21" s="250">
        <f t="shared" si="8"/>
        <v>21.710526315789476</v>
      </c>
    </row>
    <row r="22" spans="1:60" s="116" customFormat="1" ht="12" customHeight="1" x14ac:dyDescent="0.25">
      <c r="A22" s="409"/>
      <c r="B22" s="315" t="s">
        <v>2</v>
      </c>
      <c r="C22" s="31">
        <v>7.55</v>
      </c>
      <c r="D22" s="31">
        <v>6.52</v>
      </c>
      <c r="E22" s="31">
        <v>8.58</v>
      </c>
      <c r="F22" s="33">
        <v>7.0000000000000007E-2</v>
      </c>
      <c r="G22" s="32"/>
      <c r="H22" s="31">
        <v>6.96</v>
      </c>
      <c r="I22" s="31">
        <v>6.01</v>
      </c>
      <c r="J22" s="31">
        <v>7.92</v>
      </c>
      <c r="K22" s="33">
        <v>7.0000000000000007E-2</v>
      </c>
      <c r="L22" s="241">
        <f t="shared" si="0"/>
        <v>92.185430463576154</v>
      </c>
      <c r="M22" s="33"/>
      <c r="N22" s="31">
        <v>6.77</v>
      </c>
      <c r="O22" s="31">
        <v>5.82</v>
      </c>
      <c r="P22" s="31">
        <v>7.71</v>
      </c>
      <c r="Q22" s="33">
        <v>7.0999999999999994E-2</v>
      </c>
      <c r="R22" s="241">
        <f t="shared" si="1"/>
        <v>89.668874172185426</v>
      </c>
      <c r="S22" s="33"/>
      <c r="T22" s="31">
        <v>6.27</v>
      </c>
      <c r="U22" s="31">
        <v>5.34</v>
      </c>
      <c r="V22" s="31">
        <v>7.19</v>
      </c>
      <c r="W22" s="33">
        <v>7.4999999999999997E-2</v>
      </c>
      <c r="X22" s="241">
        <f t="shared" si="2"/>
        <v>83.046357615894038</v>
      </c>
      <c r="Y22" s="33"/>
      <c r="Z22" s="31">
        <v>5.34</v>
      </c>
      <c r="AA22" s="31">
        <v>4.47</v>
      </c>
      <c r="AB22" s="31">
        <v>6.2</v>
      </c>
      <c r="AC22" s="33">
        <v>8.3000000000000004E-2</v>
      </c>
      <c r="AD22" s="241">
        <f t="shared" si="3"/>
        <v>70.728476821192061</v>
      </c>
      <c r="AE22" s="33"/>
      <c r="AF22" s="31">
        <v>5.16</v>
      </c>
      <c r="AG22" s="31">
        <v>4.34</v>
      </c>
      <c r="AH22" s="31">
        <v>5.98</v>
      </c>
      <c r="AI22" s="33">
        <v>8.1000000000000003E-2</v>
      </c>
      <c r="AJ22" s="241">
        <f t="shared" si="4"/>
        <v>68.344370860927157</v>
      </c>
      <c r="AK22" s="33"/>
      <c r="AL22" s="31">
        <v>5.13</v>
      </c>
      <c r="AM22" s="31">
        <v>4.2699999999999996</v>
      </c>
      <c r="AN22" s="31">
        <v>5.99</v>
      </c>
      <c r="AO22" s="33">
        <v>8.5999999999999993E-2</v>
      </c>
      <c r="AP22" s="241">
        <f t="shared" si="5"/>
        <v>67.94701986754967</v>
      </c>
      <c r="AQ22" s="33"/>
      <c r="AR22" s="31">
        <v>4.96</v>
      </c>
      <c r="AS22" s="31">
        <v>4.0599999999999996</v>
      </c>
      <c r="AT22" s="31">
        <v>5.85</v>
      </c>
      <c r="AU22" s="33">
        <v>9.1999999999999998E-2</v>
      </c>
      <c r="AV22" s="241">
        <f t="shared" si="6"/>
        <v>65.69536423841059</v>
      </c>
      <c r="AW22" s="33"/>
      <c r="AX22" s="31">
        <v>3.86</v>
      </c>
      <c r="AY22" s="31">
        <v>3.02</v>
      </c>
      <c r="AZ22" s="31">
        <v>4.71</v>
      </c>
      <c r="BA22" s="33">
        <v>0.112</v>
      </c>
      <c r="BB22" s="241">
        <f t="shared" si="7"/>
        <v>51.125827814569533</v>
      </c>
      <c r="BC22" s="33"/>
      <c r="BD22" s="31">
        <v>2.37</v>
      </c>
      <c r="BE22" s="31">
        <v>1.81</v>
      </c>
      <c r="BF22" s="31">
        <v>2.93</v>
      </c>
      <c r="BG22" s="33">
        <v>0.121</v>
      </c>
      <c r="BH22" s="251">
        <f t="shared" si="8"/>
        <v>31.390728476821195</v>
      </c>
    </row>
    <row r="23" spans="1:60" s="116" customFormat="1" ht="12" customHeight="1" x14ac:dyDescent="0.25">
      <c r="A23" s="409"/>
      <c r="B23" s="320" t="s">
        <v>111</v>
      </c>
      <c r="C23" s="34">
        <v>6.13</v>
      </c>
      <c r="D23" s="34">
        <v>4.75</v>
      </c>
      <c r="E23" s="34">
        <v>7.52</v>
      </c>
      <c r="F23" s="36">
        <v>0.115</v>
      </c>
      <c r="G23" s="35"/>
      <c r="H23" s="34">
        <v>5.83</v>
      </c>
      <c r="I23" s="34">
        <v>4.46</v>
      </c>
      <c r="J23" s="34">
        <v>7.2</v>
      </c>
      <c r="K23" s="36">
        <v>0.12</v>
      </c>
      <c r="L23" s="242">
        <f t="shared" si="0"/>
        <v>95.106035889070156</v>
      </c>
      <c r="M23" s="36"/>
      <c r="N23" s="34">
        <v>5.34</v>
      </c>
      <c r="O23" s="34">
        <v>4.1100000000000003</v>
      </c>
      <c r="P23" s="34">
        <v>6.57</v>
      </c>
      <c r="Q23" s="36">
        <v>0.11799999999999999</v>
      </c>
      <c r="R23" s="242">
        <f t="shared" si="1"/>
        <v>87.112561174551388</v>
      </c>
      <c r="S23" s="36"/>
      <c r="T23" s="34">
        <v>4.58</v>
      </c>
      <c r="U23" s="34">
        <v>3.49</v>
      </c>
      <c r="V23" s="34">
        <v>5.68</v>
      </c>
      <c r="W23" s="36">
        <v>0.122</v>
      </c>
      <c r="X23" s="242">
        <f t="shared" si="2"/>
        <v>74.714518760195759</v>
      </c>
      <c r="Y23" s="36"/>
      <c r="Z23" s="34">
        <v>3.85</v>
      </c>
      <c r="AA23" s="34">
        <v>2.98</v>
      </c>
      <c r="AB23" s="34">
        <v>4.7300000000000004</v>
      </c>
      <c r="AC23" s="36">
        <v>0.11600000000000001</v>
      </c>
      <c r="AD23" s="242">
        <f t="shared" si="3"/>
        <v>62.805872756933127</v>
      </c>
      <c r="AE23" s="36"/>
      <c r="AF23" s="34">
        <v>3.55</v>
      </c>
      <c r="AG23" s="34">
        <v>2.72</v>
      </c>
      <c r="AH23" s="34">
        <v>4.38</v>
      </c>
      <c r="AI23" s="36">
        <v>0.11899999999999999</v>
      </c>
      <c r="AJ23" s="242">
        <f t="shared" si="4"/>
        <v>57.911908646003262</v>
      </c>
      <c r="AK23" s="36"/>
      <c r="AL23" s="34">
        <v>3.36</v>
      </c>
      <c r="AM23" s="34">
        <v>2.58</v>
      </c>
      <c r="AN23" s="34">
        <v>4.1399999999999997</v>
      </c>
      <c r="AO23" s="36">
        <v>0.11899999999999999</v>
      </c>
      <c r="AP23" s="242">
        <f t="shared" si="5"/>
        <v>54.812398042414358</v>
      </c>
      <c r="AQ23" s="36"/>
      <c r="AR23" s="34">
        <v>3.47</v>
      </c>
      <c r="AS23" s="34">
        <v>2.64</v>
      </c>
      <c r="AT23" s="34">
        <v>4.3</v>
      </c>
      <c r="AU23" s="36">
        <v>0.121</v>
      </c>
      <c r="AV23" s="242">
        <f t="shared" si="6"/>
        <v>56.606851549755312</v>
      </c>
      <c r="AW23" s="36"/>
      <c r="AX23" s="34">
        <v>0.75</v>
      </c>
      <c r="AY23" s="34">
        <v>0.4</v>
      </c>
      <c r="AZ23" s="34">
        <v>1.0900000000000001</v>
      </c>
      <c r="BA23" s="36">
        <v>0.23699999999999999</v>
      </c>
      <c r="BB23" s="242">
        <f t="shared" si="7"/>
        <v>12.234910277324634</v>
      </c>
      <c r="BC23" s="36"/>
      <c r="BD23" s="34">
        <v>0.6</v>
      </c>
      <c r="BE23" s="34">
        <v>0.35</v>
      </c>
      <c r="BF23" s="34">
        <v>0.85</v>
      </c>
      <c r="BG23" s="36">
        <v>0.21099999999999999</v>
      </c>
      <c r="BH23" s="252">
        <f t="shared" si="8"/>
        <v>9.7879282218597048</v>
      </c>
    </row>
    <row r="24" spans="1:60" s="116" customFormat="1" ht="12" customHeight="1" x14ac:dyDescent="0.25">
      <c r="A24" s="405" t="s">
        <v>197</v>
      </c>
      <c r="B24" s="318" t="s">
        <v>200</v>
      </c>
      <c r="C24" s="27">
        <v>2658.13</v>
      </c>
      <c r="D24" s="27">
        <v>2519</v>
      </c>
      <c r="E24" s="27">
        <v>2797</v>
      </c>
      <c r="F24" s="29">
        <v>2.6700000000000002E-2</v>
      </c>
      <c r="G24" s="28"/>
      <c r="H24" s="27">
        <v>2186.6799999999998</v>
      </c>
      <c r="I24" s="27">
        <v>2060.7800000000002</v>
      </c>
      <c r="J24" s="27">
        <v>2312.5700000000002</v>
      </c>
      <c r="K24" s="29">
        <v>2.9399999999999999E-2</v>
      </c>
      <c r="L24" s="240">
        <f t="shared" si="0"/>
        <v>82.263847140659024</v>
      </c>
      <c r="M24" s="29"/>
      <c r="N24" s="27">
        <v>2120.31</v>
      </c>
      <c r="O24" s="27">
        <v>1994.04</v>
      </c>
      <c r="P24" s="27">
        <v>2246.59</v>
      </c>
      <c r="Q24" s="29">
        <v>3.04E-2</v>
      </c>
      <c r="R24" s="240">
        <f t="shared" si="1"/>
        <v>79.766979041657109</v>
      </c>
      <c r="S24" s="29"/>
      <c r="T24" s="27">
        <v>2132.73</v>
      </c>
      <c r="U24" s="27">
        <v>2000.46</v>
      </c>
      <c r="V24" s="27">
        <v>2265</v>
      </c>
      <c r="W24" s="29">
        <v>3.1600000000000003E-2</v>
      </c>
      <c r="X24" s="240">
        <f t="shared" si="2"/>
        <v>80.234224812179988</v>
      </c>
      <c r="Y24" s="29"/>
      <c r="Z24" s="27">
        <v>1662.09</v>
      </c>
      <c r="AA24" s="27">
        <v>1541.92</v>
      </c>
      <c r="AB24" s="27">
        <v>1782.27</v>
      </c>
      <c r="AC24" s="29">
        <v>3.6900000000000002E-2</v>
      </c>
      <c r="AD24" s="240">
        <f t="shared" si="3"/>
        <v>62.528544503090508</v>
      </c>
      <c r="AE24" s="29"/>
      <c r="AF24" s="27">
        <v>1358.41</v>
      </c>
      <c r="AG24" s="27">
        <v>1248.46</v>
      </c>
      <c r="AH24" s="27">
        <v>1468.36</v>
      </c>
      <c r="AI24" s="29">
        <v>4.1300000000000003E-2</v>
      </c>
      <c r="AJ24" s="240">
        <f t="shared" si="4"/>
        <v>51.103971589049443</v>
      </c>
      <c r="AK24" s="29"/>
      <c r="AL24" s="27">
        <v>1402.08</v>
      </c>
      <c r="AM24" s="27">
        <v>1291.5999999999999</v>
      </c>
      <c r="AN24" s="27">
        <v>1512.56</v>
      </c>
      <c r="AO24" s="29">
        <v>4.02E-2</v>
      </c>
      <c r="AP24" s="240">
        <f t="shared" si="5"/>
        <v>52.746855872361387</v>
      </c>
      <c r="AQ24" s="29"/>
      <c r="AR24" s="27">
        <v>1425.42</v>
      </c>
      <c r="AS24" s="27">
        <v>1313.02</v>
      </c>
      <c r="AT24" s="27">
        <v>1537.82</v>
      </c>
      <c r="AU24" s="29">
        <v>4.02E-2</v>
      </c>
      <c r="AV24" s="240">
        <f t="shared" si="6"/>
        <v>53.624916764793298</v>
      </c>
      <c r="AW24" s="29"/>
      <c r="AX24" s="27">
        <v>866.41</v>
      </c>
      <c r="AY24" s="27">
        <v>773.49</v>
      </c>
      <c r="AZ24" s="27">
        <v>959.33</v>
      </c>
      <c r="BA24" s="29">
        <v>5.4699999999999999E-2</v>
      </c>
      <c r="BB24" s="240">
        <f t="shared" si="7"/>
        <v>32.594718843698388</v>
      </c>
      <c r="BC24" s="29"/>
      <c r="BD24" s="27">
        <v>199.3</v>
      </c>
      <c r="BE24" s="27">
        <v>164.25</v>
      </c>
      <c r="BF24" s="27">
        <v>234.34</v>
      </c>
      <c r="BG24" s="29">
        <v>8.9700000000000002E-2</v>
      </c>
      <c r="BH24" s="250">
        <f t="shared" si="8"/>
        <v>7.4977521791635473</v>
      </c>
    </row>
    <row r="25" spans="1:60" s="116" customFormat="1" ht="12" customHeight="1" x14ac:dyDescent="0.25">
      <c r="A25" s="406"/>
      <c r="B25" s="315" t="s">
        <v>2</v>
      </c>
      <c r="C25" s="31">
        <v>2400.3000000000002</v>
      </c>
      <c r="D25" s="31">
        <v>2264</v>
      </c>
      <c r="E25" s="31">
        <v>2537</v>
      </c>
      <c r="F25" s="33">
        <v>2.9000000000000001E-2</v>
      </c>
      <c r="G25" s="32"/>
      <c r="H25" s="31">
        <v>1997.38</v>
      </c>
      <c r="I25" s="31">
        <v>1872.69</v>
      </c>
      <c r="J25" s="31">
        <v>2122.06</v>
      </c>
      <c r="K25" s="33">
        <v>3.1800000000000002E-2</v>
      </c>
      <c r="L25" s="241">
        <f t="shared" si="0"/>
        <v>83.213764946048414</v>
      </c>
      <c r="M25" s="33"/>
      <c r="N25" s="31">
        <v>1946.12</v>
      </c>
      <c r="O25" s="31">
        <v>1821.17</v>
      </c>
      <c r="P25" s="31">
        <v>2071.08</v>
      </c>
      <c r="Q25" s="33">
        <v>3.2800000000000003E-2</v>
      </c>
      <c r="R25" s="241">
        <f t="shared" si="1"/>
        <v>81.078198558513506</v>
      </c>
      <c r="S25" s="33"/>
      <c r="T25" s="31">
        <v>1986.14</v>
      </c>
      <c r="U25" s="31">
        <v>1855.02</v>
      </c>
      <c r="V25" s="31">
        <v>2117.25</v>
      </c>
      <c r="W25" s="33">
        <v>3.3700000000000001E-2</v>
      </c>
      <c r="X25" s="241">
        <f t="shared" si="2"/>
        <v>82.745490147064942</v>
      </c>
      <c r="Y25" s="33"/>
      <c r="Z25" s="31">
        <v>1560.08</v>
      </c>
      <c r="AA25" s="31">
        <v>1440.46</v>
      </c>
      <c r="AB25" s="31">
        <v>1679.7</v>
      </c>
      <c r="AC25" s="33">
        <v>3.9100000000000003E-2</v>
      </c>
      <c r="AD25" s="241">
        <f t="shared" si="3"/>
        <v>64.995208932216798</v>
      </c>
      <c r="AE25" s="33"/>
      <c r="AF25" s="31">
        <v>1289.99</v>
      </c>
      <c r="AG25" s="31">
        <v>1180.25</v>
      </c>
      <c r="AH25" s="31">
        <v>1399.73</v>
      </c>
      <c r="AI25" s="33">
        <v>4.3400000000000001E-2</v>
      </c>
      <c r="AJ25" s="241">
        <f t="shared" si="4"/>
        <v>53.742865475148939</v>
      </c>
      <c r="AK25" s="33"/>
      <c r="AL25" s="31">
        <v>1313.33</v>
      </c>
      <c r="AM25" s="31">
        <v>1202.73</v>
      </c>
      <c r="AN25" s="31">
        <v>1423.94</v>
      </c>
      <c r="AO25" s="33">
        <v>4.2999999999999997E-2</v>
      </c>
      <c r="AP25" s="241">
        <f t="shared" si="5"/>
        <v>54.715243927842351</v>
      </c>
      <c r="AQ25" s="33"/>
      <c r="AR25" s="31">
        <v>1331.37</v>
      </c>
      <c r="AS25" s="31">
        <v>1219.8699999999999</v>
      </c>
      <c r="AT25" s="31">
        <v>1442.87</v>
      </c>
      <c r="AU25" s="33">
        <v>4.2700000000000002E-2</v>
      </c>
      <c r="AV25" s="241">
        <f t="shared" si="6"/>
        <v>55.466816647919003</v>
      </c>
      <c r="AW25" s="33"/>
      <c r="AX25" s="31">
        <v>807.11</v>
      </c>
      <c r="AY25" s="31">
        <v>715.13</v>
      </c>
      <c r="AZ25" s="31">
        <v>899.09</v>
      </c>
      <c r="BA25" s="33">
        <v>5.8099999999999999E-2</v>
      </c>
      <c r="BB25" s="241">
        <f t="shared" si="7"/>
        <v>33.625380160813229</v>
      </c>
      <c r="BC25" s="33"/>
      <c r="BD25" s="31">
        <v>180.8</v>
      </c>
      <c r="BE25" s="31">
        <v>146.38999999999999</v>
      </c>
      <c r="BF25" s="31">
        <v>215.2</v>
      </c>
      <c r="BG25" s="33">
        <v>9.7100000000000006E-2</v>
      </c>
      <c r="BH25" s="251">
        <f t="shared" si="8"/>
        <v>7.5323917843602883</v>
      </c>
    </row>
    <row r="26" spans="1:60" s="116" customFormat="1" ht="12" customHeight="1" x14ac:dyDescent="0.25">
      <c r="A26" s="407"/>
      <c r="B26" s="320" t="s">
        <v>111</v>
      </c>
      <c r="C26" s="34">
        <v>257.83</v>
      </c>
      <c r="D26" s="34">
        <v>236</v>
      </c>
      <c r="E26" s="34">
        <v>279</v>
      </c>
      <c r="F26" s="36">
        <v>4.2500000000000003E-2</v>
      </c>
      <c r="G26" s="35"/>
      <c r="H26" s="34">
        <v>189.3</v>
      </c>
      <c r="I26" s="34">
        <v>172.37</v>
      </c>
      <c r="J26" s="34">
        <v>206.23</v>
      </c>
      <c r="K26" s="36">
        <v>4.5600000000000002E-2</v>
      </c>
      <c r="L26" s="242">
        <f t="shared" si="0"/>
        <v>73.420470852887576</v>
      </c>
      <c r="M26" s="36"/>
      <c r="N26" s="34">
        <v>174.19</v>
      </c>
      <c r="O26" s="34">
        <v>158.1</v>
      </c>
      <c r="P26" s="34">
        <v>190.28</v>
      </c>
      <c r="Q26" s="36">
        <v>4.7100000000000003E-2</v>
      </c>
      <c r="R26" s="242">
        <f t="shared" si="1"/>
        <v>67.560020168327966</v>
      </c>
      <c r="S26" s="36"/>
      <c r="T26" s="34">
        <v>146.6</v>
      </c>
      <c r="U26" s="34">
        <v>130.94999999999999</v>
      </c>
      <c r="V26" s="34">
        <v>162.24</v>
      </c>
      <c r="W26" s="36">
        <v>5.45E-2</v>
      </c>
      <c r="X26" s="242">
        <f t="shared" si="2"/>
        <v>56.859170771438549</v>
      </c>
      <c r="Y26" s="36"/>
      <c r="Z26" s="34">
        <v>102.01</v>
      </c>
      <c r="AA26" s="34">
        <v>89.6</v>
      </c>
      <c r="AB26" s="34">
        <v>114.42</v>
      </c>
      <c r="AC26" s="36">
        <v>6.2100000000000002E-2</v>
      </c>
      <c r="AD26" s="242">
        <f t="shared" si="3"/>
        <v>39.564829538843426</v>
      </c>
      <c r="AE26" s="36"/>
      <c r="AF26" s="34">
        <v>68.42</v>
      </c>
      <c r="AG26" s="34">
        <v>58.92</v>
      </c>
      <c r="AH26" s="34">
        <v>77.92</v>
      </c>
      <c r="AI26" s="36">
        <v>7.0900000000000005E-2</v>
      </c>
      <c r="AJ26" s="242">
        <f t="shared" si="4"/>
        <v>26.536865376410816</v>
      </c>
      <c r="AK26" s="36"/>
      <c r="AL26" s="34">
        <v>88.75</v>
      </c>
      <c r="AM26" s="34">
        <v>77.8</v>
      </c>
      <c r="AN26" s="34">
        <v>99.69</v>
      </c>
      <c r="AO26" s="36">
        <v>6.2899999999999998E-2</v>
      </c>
      <c r="AP26" s="242">
        <f t="shared" si="5"/>
        <v>34.421905906992983</v>
      </c>
      <c r="AQ26" s="36"/>
      <c r="AR26" s="34">
        <v>94.05</v>
      </c>
      <c r="AS26" s="34">
        <v>83.46</v>
      </c>
      <c r="AT26" s="34">
        <v>104.65</v>
      </c>
      <c r="AU26" s="36">
        <v>5.7500000000000002E-2</v>
      </c>
      <c r="AV26" s="242">
        <f t="shared" si="6"/>
        <v>36.477523949889459</v>
      </c>
      <c r="AW26" s="36"/>
      <c r="AX26" s="34">
        <v>59.3</v>
      </c>
      <c r="AY26" s="34">
        <v>49.86</v>
      </c>
      <c r="AZ26" s="34">
        <v>68.739999999999995</v>
      </c>
      <c r="BA26" s="36">
        <v>8.1199999999999994E-2</v>
      </c>
      <c r="BB26" s="242">
        <f t="shared" si="7"/>
        <v>22.999650932785169</v>
      </c>
      <c r="BC26" s="36"/>
      <c r="BD26" s="34">
        <v>18.5</v>
      </c>
      <c r="BE26" s="34">
        <v>12.79</v>
      </c>
      <c r="BF26" s="34">
        <v>24.21</v>
      </c>
      <c r="BG26" s="36">
        <v>0.1575</v>
      </c>
      <c r="BH26" s="252">
        <f t="shared" si="8"/>
        <v>7.1752705270914943</v>
      </c>
    </row>
    <row r="27" spans="1:60" s="116" customFormat="1" ht="12" customHeight="1" x14ac:dyDescent="0.25">
      <c r="A27" s="408" t="s">
        <v>223</v>
      </c>
      <c r="B27" s="318" t="s">
        <v>200</v>
      </c>
      <c r="C27" s="27">
        <v>68.86</v>
      </c>
      <c r="D27" s="27">
        <v>64.09</v>
      </c>
      <c r="E27" s="27">
        <v>73.63</v>
      </c>
      <c r="F27" s="29">
        <v>3.5000000000000003E-2</v>
      </c>
      <c r="G27" s="28"/>
      <c r="H27" s="27">
        <v>60.24</v>
      </c>
      <c r="I27" s="27">
        <v>55.67</v>
      </c>
      <c r="J27" s="27">
        <v>64.819999999999993</v>
      </c>
      <c r="K27" s="29">
        <v>3.9E-2</v>
      </c>
      <c r="L27" s="240">
        <f t="shared" si="0"/>
        <v>87.481847226256164</v>
      </c>
      <c r="M27" s="29"/>
      <c r="N27" s="27">
        <v>54.4</v>
      </c>
      <c r="O27" s="27">
        <v>50.04</v>
      </c>
      <c r="P27" s="27">
        <v>58.76</v>
      </c>
      <c r="Q27" s="29">
        <v>4.1000000000000002E-2</v>
      </c>
      <c r="R27" s="240">
        <f t="shared" si="1"/>
        <v>79.000871333139699</v>
      </c>
      <c r="S27" s="29"/>
      <c r="T27" s="27">
        <v>45.43</v>
      </c>
      <c r="U27" s="27">
        <v>41.44</v>
      </c>
      <c r="V27" s="27">
        <v>49.42</v>
      </c>
      <c r="W27" s="29">
        <v>4.4999999999999998E-2</v>
      </c>
      <c r="X27" s="240">
        <f t="shared" si="2"/>
        <v>65.974440894568687</v>
      </c>
      <c r="Y27" s="29"/>
      <c r="Z27" s="27">
        <v>29.86</v>
      </c>
      <c r="AA27" s="27">
        <v>26.57</v>
      </c>
      <c r="AB27" s="27">
        <v>33.15</v>
      </c>
      <c r="AC27" s="29">
        <v>5.6000000000000001E-2</v>
      </c>
      <c r="AD27" s="240">
        <f t="shared" si="3"/>
        <v>43.36334591925646</v>
      </c>
      <c r="AE27" s="29"/>
      <c r="AF27" s="27">
        <v>27.79</v>
      </c>
      <c r="AG27" s="27">
        <v>24.39</v>
      </c>
      <c r="AH27" s="27">
        <v>31.19</v>
      </c>
      <c r="AI27" s="29">
        <v>6.2E-2</v>
      </c>
      <c r="AJ27" s="240">
        <f t="shared" si="4"/>
        <v>40.357246587278532</v>
      </c>
      <c r="AK27" s="29"/>
      <c r="AL27" s="27">
        <v>31</v>
      </c>
      <c r="AM27" s="27">
        <v>27.73</v>
      </c>
      <c r="AN27" s="27">
        <v>34.28</v>
      </c>
      <c r="AO27" s="29">
        <v>5.3999999999999999E-2</v>
      </c>
      <c r="AP27" s="240">
        <f t="shared" si="5"/>
        <v>45.018878884693578</v>
      </c>
      <c r="AQ27" s="29"/>
      <c r="AR27" s="27">
        <v>32.619999999999997</v>
      </c>
      <c r="AS27" s="27">
        <v>29.33</v>
      </c>
      <c r="AT27" s="27">
        <v>35.909999999999997</v>
      </c>
      <c r="AU27" s="29">
        <v>5.0999999999999997E-2</v>
      </c>
      <c r="AV27" s="240">
        <f t="shared" si="6"/>
        <v>47.371478361893693</v>
      </c>
      <c r="AW27" s="29"/>
      <c r="AX27" s="27">
        <v>16.97</v>
      </c>
      <c r="AY27" s="27">
        <v>14.75</v>
      </c>
      <c r="AZ27" s="27">
        <v>19.2</v>
      </c>
      <c r="BA27" s="29">
        <v>6.7000000000000004E-2</v>
      </c>
      <c r="BB27" s="240">
        <f t="shared" si="7"/>
        <v>24.64420563462097</v>
      </c>
      <c r="BC27" s="29"/>
      <c r="BD27" s="27">
        <v>4.5199999999999996</v>
      </c>
      <c r="BE27" s="27">
        <v>3.43</v>
      </c>
      <c r="BF27" s="27">
        <v>5.61</v>
      </c>
      <c r="BG27" s="29">
        <v>0.123</v>
      </c>
      <c r="BH27" s="250">
        <f t="shared" si="8"/>
        <v>6.5640429857682241</v>
      </c>
    </row>
    <row r="28" spans="1:60" s="116" customFormat="1" ht="12" customHeight="1" x14ac:dyDescent="0.25">
      <c r="A28" s="409"/>
      <c r="B28" s="315" t="s">
        <v>2</v>
      </c>
      <c r="C28" s="31">
        <v>50.36</v>
      </c>
      <c r="D28" s="31">
        <v>46.32</v>
      </c>
      <c r="E28" s="31">
        <v>54.41</v>
      </c>
      <c r="F28" s="33">
        <v>4.1000000000000002E-2</v>
      </c>
      <c r="G28" s="32"/>
      <c r="H28" s="31">
        <v>44.07</v>
      </c>
      <c r="I28" s="31">
        <v>40.17</v>
      </c>
      <c r="J28" s="31">
        <v>47.98</v>
      </c>
      <c r="K28" s="33">
        <v>4.4999999999999998E-2</v>
      </c>
      <c r="L28" s="241">
        <f t="shared" si="0"/>
        <v>87.509928514694195</v>
      </c>
      <c r="M28" s="33"/>
      <c r="N28" s="31">
        <v>41.23</v>
      </c>
      <c r="O28" s="31">
        <v>37.4</v>
      </c>
      <c r="P28" s="31">
        <v>45.06</v>
      </c>
      <c r="Q28" s="33">
        <v>4.7E-2</v>
      </c>
      <c r="R28" s="241">
        <f t="shared" si="1"/>
        <v>81.870532168387598</v>
      </c>
      <c r="S28" s="33"/>
      <c r="T28" s="31">
        <v>35.119999999999997</v>
      </c>
      <c r="U28" s="31">
        <v>31.54</v>
      </c>
      <c r="V28" s="31">
        <v>38.71</v>
      </c>
      <c r="W28" s="33">
        <v>5.1999999999999998E-2</v>
      </c>
      <c r="X28" s="241">
        <f t="shared" si="2"/>
        <v>69.737887212073062</v>
      </c>
      <c r="Y28" s="33"/>
      <c r="Z28" s="31">
        <v>23.07</v>
      </c>
      <c r="AA28" s="31">
        <v>20.12</v>
      </c>
      <c r="AB28" s="31">
        <v>26.02</v>
      </c>
      <c r="AC28" s="33">
        <v>6.5000000000000002E-2</v>
      </c>
      <c r="AD28" s="241">
        <f t="shared" si="3"/>
        <v>45.810166799046861</v>
      </c>
      <c r="AE28" s="33"/>
      <c r="AF28" s="31">
        <v>21.48</v>
      </c>
      <c r="AG28" s="31">
        <v>18.350000000000001</v>
      </c>
      <c r="AH28" s="31">
        <v>24.61</v>
      </c>
      <c r="AI28" s="33">
        <v>7.3999999999999996E-2</v>
      </c>
      <c r="AJ28" s="241">
        <f t="shared" si="4"/>
        <v>42.652899126290713</v>
      </c>
      <c r="AK28" s="33"/>
      <c r="AL28" s="31">
        <v>24.79</v>
      </c>
      <c r="AM28" s="31">
        <v>21.76</v>
      </c>
      <c r="AN28" s="31">
        <v>27.82</v>
      </c>
      <c r="AO28" s="33">
        <v>6.2E-2</v>
      </c>
      <c r="AP28" s="241">
        <f t="shared" si="5"/>
        <v>49.225575853852263</v>
      </c>
      <c r="AQ28" s="33"/>
      <c r="AR28" s="31">
        <v>25.92</v>
      </c>
      <c r="AS28" s="31">
        <v>22.89</v>
      </c>
      <c r="AT28" s="31">
        <v>28.96</v>
      </c>
      <c r="AU28" s="33">
        <v>0.06</v>
      </c>
      <c r="AV28" s="241">
        <f t="shared" si="6"/>
        <v>51.469420174741863</v>
      </c>
      <c r="AW28" s="33"/>
      <c r="AX28" s="31">
        <v>14.93</v>
      </c>
      <c r="AY28" s="31">
        <v>12.82</v>
      </c>
      <c r="AZ28" s="31">
        <v>17.04</v>
      </c>
      <c r="BA28" s="33">
        <v>7.1999999999999995E-2</v>
      </c>
      <c r="BB28" s="241">
        <f t="shared" si="7"/>
        <v>29.646544876886416</v>
      </c>
      <c r="BC28" s="33"/>
      <c r="BD28" s="31">
        <v>3.18</v>
      </c>
      <c r="BE28" s="31">
        <v>2.2400000000000002</v>
      </c>
      <c r="BF28" s="31">
        <v>4.13</v>
      </c>
      <c r="BG28" s="33">
        <v>0.152</v>
      </c>
      <c r="BH28" s="251">
        <f t="shared" si="8"/>
        <v>6.3145353455123123</v>
      </c>
    </row>
    <row r="29" spans="1:60" s="116" customFormat="1" ht="12" customHeight="1" x14ac:dyDescent="0.25">
      <c r="A29" s="409"/>
      <c r="B29" s="320" t="s">
        <v>111</v>
      </c>
      <c r="C29" s="34">
        <v>18.489999999999998</v>
      </c>
      <c r="D29" s="34">
        <v>15.99</v>
      </c>
      <c r="E29" s="34">
        <v>21</v>
      </c>
      <c r="F29" s="36">
        <v>6.9000000000000006E-2</v>
      </c>
      <c r="G29" s="35"/>
      <c r="H29" s="34">
        <v>16.170000000000002</v>
      </c>
      <c r="I29" s="34">
        <v>13.92</v>
      </c>
      <c r="J29" s="34">
        <v>18.420000000000002</v>
      </c>
      <c r="K29" s="36">
        <v>7.0999999999999994E-2</v>
      </c>
      <c r="L29" s="242">
        <f t="shared" si="0"/>
        <v>87.452677122769089</v>
      </c>
      <c r="M29" s="36"/>
      <c r="N29" s="34">
        <v>13.17</v>
      </c>
      <c r="O29" s="34">
        <v>11.18</v>
      </c>
      <c r="P29" s="34">
        <v>15.17</v>
      </c>
      <c r="Q29" s="36">
        <v>7.6999999999999999E-2</v>
      </c>
      <c r="R29" s="242">
        <f t="shared" si="1"/>
        <v>71.227690643591131</v>
      </c>
      <c r="S29" s="36"/>
      <c r="T29" s="34">
        <v>10.31</v>
      </c>
      <c r="U29" s="34">
        <v>8.61</v>
      </c>
      <c r="V29" s="34">
        <v>12.01</v>
      </c>
      <c r="W29" s="36">
        <v>8.4000000000000005E-2</v>
      </c>
      <c r="X29" s="242">
        <f t="shared" si="2"/>
        <v>55.759870200108175</v>
      </c>
      <c r="Y29" s="36"/>
      <c r="Z29" s="34">
        <v>6.79</v>
      </c>
      <c r="AA29" s="34">
        <v>5.58</v>
      </c>
      <c r="AB29" s="34">
        <v>8</v>
      </c>
      <c r="AC29" s="36">
        <v>9.0999999999999998E-2</v>
      </c>
      <c r="AD29" s="242">
        <f t="shared" si="3"/>
        <v>36.722552731206058</v>
      </c>
      <c r="AE29" s="36"/>
      <c r="AF29" s="34">
        <v>6.31</v>
      </c>
      <c r="AG29" s="34">
        <v>5.05</v>
      </c>
      <c r="AH29" s="34">
        <v>7.57</v>
      </c>
      <c r="AI29" s="36">
        <v>0.10199999999999999</v>
      </c>
      <c r="AJ29" s="242">
        <f t="shared" si="4"/>
        <v>34.126554894537584</v>
      </c>
      <c r="AK29" s="36"/>
      <c r="AL29" s="34">
        <v>6.22</v>
      </c>
      <c r="AM29" s="34">
        <v>5.0199999999999996</v>
      </c>
      <c r="AN29" s="34">
        <v>7.41</v>
      </c>
      <c r="AO29" s="36">
        <v>9.8000000000000004E-2</v>
      </c>
      <c r="AP29" s="242">
        <f t="shared" si="5"/>
        <v>33.639805300162251</v>
      </c>
      <c r="AQ29" s="36"/>
      <c r="AR29" s="34">
        <v>6.7</v>
      </c>
      <c r="AS29" s="34">
        <v>5.45</v>
      </c>
      <c r="AT29" s="34">
        <v>7.95</v>
      </c>
      <c r="AU29" s="36">
        <v>9.5000000000000001E-2</v>
      </c>
      <c r="AV29" s="242">
        <f t="shared" si="6"/>
        <v>36.235803136830725</v>
      </c>
      <c r="AW29" s="36"/>
      <c r="AX29" s="34">
        <v>2.0499999999999998</v>
      </c>
      <c r="AY29" s="34">
        <v>1.45</v>
      </c>
      <c r="AZ29" s="34">
        <v>2.64</v>
      </c>
      <c r="BA29" s="36">
        <v>0.14799999999999999</v>
      </c>
      <c r="BB29" s="242">
        <f t="shared" si="7"/>
        <v>11.087074094104922</v>
      </c>
      <c r="BC29" s="36"/>
      <c r="BD29" s="34">
        <v>1.34</v>
      </c>
      <c r="BE29" s="34">
        <v>0.83</v>
      </c>
      <c r="BF29" s="34">
        <v>1.85</v>
      </c>
      <c r="BG29" s="36">
        <v>0.19500000000000001</v>
      </c>
      <c r="BH29" s="252">
        <f t="shared" si="8"/>
        <v>7.2471606273661449</v>
      </c>
    </row>
    <row r="30" spans="1:60" s="116" customFormat="1" ht="12" customHeight="1" x14ac:dyDescent="0.25">
      <c r="A30" s="405" t="s">
        <v>224</v>
      </c>
      <c r="B30" s="318" t="s">
        <v>200</v>
      </c>
      <c r="C30" s="27">
        <v>1003.9</v>
      </c>
      <c r="D30" s="27">
        <v>939.5</v>
      </c>
      <c r="E30" s="27">
        <v>1068.3</v>
      </c>
      <c r="F30" s="29">
        <v>3.3000000000000002E-2</v>
      </c>
      <c r="G30" s="28"/>
      <c r="H30" s="27">
        <v>818.31</v>
      </c>
      <c r="I30" s="27">
        <v>758.22</v>
      </c>
      <c r="J30" s="27">
        <v>878.4</v>
      </c>
      <c r="K30" s="29">
        <v>3.6999999999999998E-2</v>
      </c>
      <c r="L30" s="240">
        <f t="shared" si="0"/>
        <v>81.51309891423449</v>
      </c>
      <c r="M30" s="29"/>
      <c r="N30" s="27">
        <v>775.86</v>
      </c>
      <c r="O30" s="27">
        <v>716.8</v>
      </c>
      <c r="P30" s="27">
        <v>834.92</v>
      </c>
      <c r="Q30" s="29">
        <v>3.9E-2</v>
      </c>
      <c r="R30" s="240">
        <f t="shared" si="1"/>
        <v>77.284590098615396</v>
      </c>
      <c r="S30" s="29"/>
      <c r="T30" s="27">
        <v>774.73</v>
      </c>
      <c r="U30" s="27">
        <v>717.68</v>
      </c>
      <c r="V30" s="27">
        <v>831.78</v>
      </c>
      <c r="W30" s="29">
        <v>3.7999999999999999E-2</v>
      </c>
      <c r="X30" s="240">
        <f t="shared" si="2"/>
        <v>77.172029086562404</v>
      </c>
      <c r="Y30" s="29"/>
      <c r="Z30" s="27">
        <v>597.94000000000005</v>
      </c>
      <c r="AA30" s="27">
        <v>545.62</v>
      </c>
      <c r="AB30" s="27">
        <v>650.27</v>
      </c>
      <c r="AC30" s="29">
        <v>4.4999999999999998E-2</v>
      </c>
      <c r="AD30" s="240">
        <f t="shared" si="3"/>
        <v>59.561709333598969</v>
      </c>
      <c r="AE30" s="29"/>
      <c r="AF30" s="27">
        <v>569.29</v>
      </c>
      <c r="AG30" s="27">
        <v>517.21</v>
      </c>
      <c r="AH30" s="27">
        <v>621.38</v>
      </c>
      <c r="AI30" s="29">
        <v>4.7E-2</v>
      </c>
      <c r="AJ30" s="240">
        <f t="shared" si="4"/>
        <v>56.707839426237669</v>
      </c>
      <c r="AK30" s="29"/>
      <c r="AL30" s="27">
        <v>564.13</v>
      </c>
      <c r="AM30" s="27">
        <v>511.64</v>
      </c>
      <c r="AN30" s="27">
        <v>616.62</v>
      </c>
      <c r="AO30" s="29">
        <v>4.7E-2</v>
      </c>
      <c r="AP30" s="240">
        <f t="shared" si="5"/>
        <v>56.193844008367364</v>
      </c>
      <c r="AQ30" s="29"/>
      <c r="AR30" s="27">
        <v>586.77</v>
      </c>
      <c r="AS30" s="27">
        <v>529.5</v>
      </c>
      <c r="AT30" s="27">
        <v>644.04</v>
      </c>
      <c r="AU30" s="29">
        <v>0.05</v>
      </c>
      <c r="AV30" s="240">
        <f t="shared" si="6"/>
        <v>58.44904871003088</v>
      </c>
      <c r="AW30" s="29"/>
      <c r="AX30" s="27">
        <v>379.47</v>
      </c>
      <c r="AY30" s="27">
        <v>342.74</v>
      </c>
      <c r="AZ30" s="27">
        <v>416.21</v>
      </c>
      <c r="BA30" s="29">
        <v>4.9000000000000002E-2</v>
      </c>
      <c r="BB30" s="240">
        <f t="shared" si="7"/>
        <v>37.79958163163662</v>
      </c>
      <c r="BC30" s="29"/>
      <c r="BD30" s="27">
        <v>76.709999999999994</v>
      </c>
      <c r="BE30" s="27">
        <v>63.05</v>
      </c>
      <c r="BF30" s="27">
        <v>90.37</v>
      </c>
      <c r="BG30" s="29">
        <v>9.0999999999999998E-2</v>
      </c>
      <c r="BH30" s="250">
        <f t="shared" si="8"/>
        <v>7.6411993226416968</v>
      </c>
    </row>
    <row r="31" spans="1:60" s="116" customFormat="1" ht="12" customHeight="1" x14ac:dyDescent="0.25">
      <c r="A31" s="406"/>
      <c r="B31" s="315" t="s">
        <v>2</v>
      </c>
      <c r="C31" s="31">
        <v>980.11</v>
      </c>
      <c r="D31" s="31">
        <v>916.57</v>
      </c>
      <c r="E31" s="31">
        <v>1043.6500000000001</v>
      </c>
      <c r="F31" s="33">
        <v>3.3000000000000002E-2</v>
      </c>
      <c r="G31" s="32"/>
      <c r="H31" s="31">
        <v>801.58</v>
      </c>
      <c r="I31" s="31">
        <v>742.38</v>
      </c>
      <c r="J31" s="31">
        <v>860.78</v>
      </c>
      <c r="K31" s="33">
        <v>3.7999999999999999E-2</v>
      </c>
      <c r="L31" s="241">
        <f t="shared" si="0"/>
        <v>81.78469763597964</v>
      </c>
      <c r="M31" s="33"/>
      <c r="N31" s="31">
        <v>760.65</v>
      </c>
      <c r="O31" s="31">
        <v>702.49</v>
      </c>
      <c r="P31" s="31">
        <v>818.8</v>
      </c>
      <c r="Q31" s="33">
        <v>3.9E-2</v>
      </c>
      <c r="R31" s="241">
        <f t="shared" si="1"/>
        <v>77.608635765373265</v>
      </c>
      <c r="S31" s="33"/>
      <c r="T31" s="31">
        <v>762.44</v>
      </c>
      <c r="U31" s="31">
        <v>706.4</v>
      </c>
      <c r="V31" s="31">
        <v>818.49</v>
      </c>
      <c r="W31" s="33">
        <v>3.7999999999999999E-2</v>
      </c>
      <c r="X31" s="241">
        <f t="shared" si="2"/>
        <v>77.791268327024525</v>
      </c>
      <c r="Y31" s="33"/>
      <c r="Z31" s="31">
        <v>588.36</v>
      </c>
      <c r="AA31" s="31">
        <v>537.15</v>
      </c>
      <c r="AB31" s="31">
        <v>639.57000000000005</v>
      </c>
      <c r="AC31" s="33">
        <v>4.3999999999999997E-2</v>
      </c>
      <c r="AD31" s="241">
        <f t="shared" si="3"/>
        <v>60.02999663303099</v>
      </c>
      <c r="AE31" s="33"/>
      <c r="AF31" s="31">
        <v>562.15</v>
      </c>
      <c r="AG31" s="31">
        <v>510.57</v>
      </c>
      <c r="AH31" s="31">
        <v>613.73</v>
      </c>
      <c r="AI31" s="33">
        <v>4.7E-2</v>
      </c>
      <c r="AJ31" s="241">
        <f t="shared" si="4"/>
        <v>57.355807001254952</v>
      </c>
      <c r="AK31" s="33"/>
      <c r="AL31" s="31">
        <v>556.22</v>
      </c>
      <c r="AM31" s="31">
        <v>504.09</v>
      </c>
      <c r="AN31" s="31">
        <v>608.35</v>
      </c>
      <c r="AO31" s="33">
        <v>4.8000000000000001E-2</v>
      </c>
      <c r="AP31" s="241">
        <f t="shared" si="5"/>
        <v>56.750772872432684</v>
      </c>
      <c r="AQ31" s="33"/>
      <c r="AR31" s="31">
        <v>576.39</v>
      </c>
      <c r="AS31" s="31">
        <v>519.79</v>
      </c>
      <c r="AT31" s="31">
        <v>632.98</v>
      </c>
      <c r="AU31" s="33">
        <v>0.05</v>
      </c>
      <c r="AV31" s="241">
        <f t="shared" si="6"/>
        <v>58.808705145340824</v>
      </c>
      <c r="AW31" s="33"/>
      <c r="AX31" s="31">
        <v>371.99</v>
      </c>
      <c r="AY31" s="31">
        <v>336.19</v>
      </c>
      <c r="AZ31" s="31">
        <v>407.79</v>
      </c>
      <c r="BA31" s="33">
        <v>4.9000000000000002E-2</v>
      </c>
      <c r="BB31" s="241">
        <f t="shared" si="7"/>
        <v>37.953903133321774</v>
      </c>
      <c r="BC31" s="33"/>
      <c r="BD31" s="31">
        <v>75.47</v>
      </c>
      <c r="BE31" s="31">
        <v>63.04</v>
      </c>
      <c r="BF31" s="31">
        <v>87.91</v>
      </c>
      <c r="BG31" s="33">
        <v>8.4000000000000005E-2</v>
      </c>
      <c r="BH31" s="251">
        <f t="shared" si="8"/>
        <v>7.7001561049269975</v>
      </c>
    </row>
    <row r="32" spans="1:60" s="116" customFormat="1" ht="12" customHeight="1" x14ac:dyDescent="0.25">
      <c r="A32" s="407"/>
      <c r="B32" s="320" t="s">
        <v>111</v>
      </c>
      <c r="C32" s="34">
        <v>23.79</v>
      </c>
      <c r="D32" s="34">
        <v>21.97</v>
      </c>
      <c r="E32" s="34">
        <v>25.61</v>
      </c>
      <c r="F32" s="36">
        <v>3.9E-2</v>
      </c>
      <c r="G32" s="35"/>
      <c r="H32" s="34">
        <v>16.73</v>
      </c>
      <c r="I32" s="34">
        <v>15.16</v>
      </c>
      <c r="J32" s="34">
        <v>18.3</v>
      </c>
      <c r="K32" s="36">
        <v>4.8000000000000001E-2</v>
      </c>
      <c r="L32" s="242">
        <f t="shared" si="0"/>
        <v>70.323665405632624</v>
      </c>
      <c r="M32" s="36"/>
      <c r="N32" s="34">
        <v>15.21</v>
      </c>
      <c r="O32" s="34">
        <v>13.7</v>
      </c>
      <c r="P32" s="34">
        <v>16.72</v>
      </c>
      <c r="Q32" s="36">
        <v>5.0999999999999997E-2</v>
      </c>
      <c r="R32" s="242">
        <f t="shared" si="1"/>
        <v>63.934426229508205</v>
      </c>
      <c r="S32" s="36"/>
      <c r="T32" s="34">
        <v>12.29</v>
      </c>
      <c r="U32" s="34">
        <v>10.83</v>
      </c>
      <c r="V32" s="34">
        <v>13.74</v>
      </c>
      <c r="W32" s="36">
        <v>0.06</v>
      </c>
      <c r="X32" s="242">
        <f t="shared" si="2"/>
        <v>51.660361496427065</v>
      </c>
      <c r="Y32" s="36"/>
      <c r="Z32" s="34">
        <v>9.59</v>
      </c>
      <c r="AA32" s="34">
        <v>8.35</v>
      </c>
      <c r="AB32" s="34">
        <v>10.82</v>
      </c>
      <c r="AC32" s="36">
        <v>6.6000000000000003E-2</v>
      </c>
      <c r="AD32" s="242">
        <f t="shared" si="3"/>
        <v>40.311055065153425</v>
      </c>
      <c r="AE32" s="36"/>
      <c r="AF32" s="34">
        <v>7.15</v>
      </c>
      <c r="AG32" s="34">
        <v>6.02</v>
      </c>
      <c r="AH32" s="34">
        <v>8.27</v>
      </c>
      <c r="AI32" s="36">
        <v>0.08</v>
      </c>
      <c r="AJ32" s="242">
        <f t="shared" si="4"/>
        <v>30.05464480874317</v>
      </c>
      <c r="AK32" s="36"/>
      <c r="AL32" s="34">
        <v>7.91</v>
      </c>
      <c r="AM32" s="34">
        <v>6.8</v>
      </c>
      <c r="AN32" s="34">
        <v>9.01</v>
      </c>
      <c r="AO32" s="36">
        <v>7.0999999999999994E-2</v>
      </c>
      <c r="AP32" s="242">
        <f t="shared" si="5"/>
        <v>33.249264396805387</v>
      </c>
      <c r="AQ32" s="36"/>
      <c r="AR32" s="34">
        <v>10.38</v>
      </c>
      <c r="AS32" s="34">
        <v>9.08</v>
      </c>
      <c r="AT32" s="34">
        <v>11.68</v>
      </c>
      <c r="AU32" s="36">
        <v>6.4000000000000001E-2</v>
      </c>
      <c r="AV32" s="242">
        <f t="shared" si="6"/>
        <v>43.631778058007569</v>
      </c>
      <c r="AW32" s="36"/>
      <c r="AX32" s="34">
        <v>7.48</v>
      </c>
      <c r="AY32" s="34">
        <v>6.37</v>
      </c>
      <c r="AZ32" s="34">
        <v>8.6</v>
      </c>
      <c r="BA32" s="36">
        <v>7.5999999999999998E-2</v>
      </c>
      <c r="BB32" s="242">
        <f t="shared" si="7"/>
        <v>31.441782261454392</v>
      </c>
      <c r="BC32" s="36"/>
      <c r="BD32" s="34">
        <v>1.24</v>
      </c>
      <c r="BE32" s="34">
        <v>0.84</v>
      </c>
      <c r="BF32" s="34">
        <v>1.65</v>
      </c>
      <c r="BG32" s="36">
        <v>0.16700000000000001</v>
      </c>
      <c r="BH32" s="252">
        <f t="shared" si="8"/>
        <v>5.2122740647330819</v>
      </c>
    </row>
    <row r="33" spans="1:60" s="116" customFormat="1" ht="12" customHeight="1" x14ac:dyDescent="0.25">
      <c r="A33" s="408" t="s">
        <v>198</v>
      </c>
      <c r="B33" s="318" t="s">
        <v>200</v>
      </c>
      <c r="C33" s="27">
        <v>4860.41</v>
      </c>
      <c r="D33" s="27">
        <v>4597.57</v>
      </c>
      <c r="E33" s="27">
        <v>5123.24</v>
      </c>
      <c r="F33" s="29">
        <v>2.8000000000000001E-2</v>
      </c>
      <c r="G33" s="28"/>
      <c r="H33" s="27">
        <v>4157.03</v>
      </c>
      <c r="I33" s="27">
        <v>3904.74</v>
      </c>
      <c r="J33" s="27">
        <v>4409.32</v>
      </c>
      <c r="K33" s="29">
        <v>3.1E-2</v>
      </c>
      <c r="L33" s="240">
        <f t="shared" si="0"/>
        <v>85.528381350544507</v>
      </c>
      <c r="M33" s="29"/>
      <c r="N33" s="27">
        <v>4041.72</v>
      </c>
      <c r="O33" s="27">
        <v>3792.16</v>
      </c>
      <c r="P33" s="27">
        <v>4291.28</v>
      </c>
      <c r="Q33" s="29">
        <v>3.2000000000000001E-2</v>
      </c>
      <c r="R33" s="240">
        <f t="shared" si="1"/>
        <v>83.155947749263945</v>
      </c>
      <c r="S33" s="29"/>
      <c r="T33" s="27">
        <v>4114.29</v>
      </c>
      <c r="U33" s="27">
        <v>3862.63</v>
      </c>
      <c r="V33" s="27">
        <v>4365.95</v>
      </c>
      <c r="W33" s="29">
        <v>3.1E-2</v>
      </c>
      <c r="X33" s="240">
        <f t="shared" si="2"/>
        <v>84.649031666052863</v>
      </c>
      <c r="Y33" s="29"/>
      <c r="Z33" s="27">
        <v>3382.53</v>
      </c>
      <c r="AA33" s="27">
        <v>3128.83</v>
      </c>
      <c r="AB33" s="27">
        <v>3636.24</v>
      </c>
      <c r="AC33" s="29">
        <v>3.7999999999999999E-2</v>
      </c>
      <c r="AD33" s="240">
        <f t="shared" si="3"/>
        <v>69.593511658481489</v>
      </c>
      <c r="AE33" s="29"/>
      <c r="AF33" s="27">
        <v>3238.04</v>
      </c>
      <c r="AG33" s="27">
        <v>2962.82</v>
      </c>
      <c r="AH33" s="27">
        <v>3513.27</v>
      </c>
      <c r="AI33" s="29">
        <v>4.2999999999999997E-2</v>
      </c>
      <c r="AJ33" s="240">
        <f t="shared" si="4"/>
        <v>66.620717182295323</v>
      </c>
      <c r="AK33" s="29"/>
      <c r="AL33" s="27">
        <v>3292.87</v>
      </c>
      <c r="AM33" s="27">
        <v>3016.2</v>
      </c>
      <c r="AN33" s="27">
        <v>3569.54</v>
      </c>
      <c r="AO33" s="29">
        <v>4.2999999999999997E-2</v>
      </c>
      <c r="AP33" s="240">
        <f t="shared" si="5"/>
        <v>67.748811314271833</v>
      </c>
      <c r="AQ33" s="29"/>
      <c r="AR33" s="27">
        <v>3335.68</v>
      </c>
      <c r="AS33" s="27">
        <v>3067.13</v>
      </c>
      <c r="AT33" s="27">
        <v>3604.24</v>
      </c>
      <c r="AU33" s="29">
        <v>4.1000000000000002E-2</v>
      </c>
      <c r="AV33" s="240">
        <f t="shared" si="6"/>
        <v>68.629601206482576</v>
      </c>
      <c r="AW33" s="29"/>
      <c r="AX33" s="27">
        <v>2757.49</v>
      </c>
      <c r="AY33" s="27">
        <v>2500.8000000000002</v>
      </c>
      <c r="AZ33" s="27">
        <v>3014.18</v>
      </c>
      <c r="BA33" s="29">
        <v>4.7E-2</v>
      </c>
      <c r="BB33" s="240">
        <f t="shared" si="7"/>
        <v>56.733691190660863</v>
      </c>
      <c r="BC33" s="29"/>
      <c r="BD33" s="27">
        <v>1326.89</v>
      </c>
      <c r="BE33" s="27">
        <v>1161.1099999999999</v>
      </c>
      <c r="BF33" s="27">
        <v>1492.66</v>
      </c>
      <c r="BG33" s="29">
        <v>6.4000000000000001E-2</v>
      </c>
      <c r="BH33" s="250">
        <f t="shared" si="8"/>
        <v>27.299960291415747</v>
      </c>
    </row>
    <row r="34" spans="1:60" s="116" customFormat="1" ht="12" customHeight="1" x14ac:dyDescent="0.25">
      <c r="A34" s="409"/>
      <c r="B34" s="315" t="s">
        <v>2</v>
      </c>
      <c r="C34" s="31">
        <v>4854.8100000000004</v>
      </c>
      <c r="D34" s="31">
        <v>4592</v>
      </c>
      <c r="E34" s="31">
        <v>5118</v>
      </c>
      <c r="F34" s="33">
        <v>2.7699999999999999E-2</v>
      </c>
      <c r="G34" s="32"/>
      <c r="H34" s="31">
        <v>4152.4799999999996</v>
      </c>
      <c r="I34" s="31">
        <v>3899.83</v>
      </c>
      <c r="J34" s="31">
        <v>4405.13</v>
      </c>
      <c r="K34" s="33">
        <v>3.1E-2</v>
      </c>
      <c r="L34" s="241">
        <f t="shared" si="0"/>
        <v>85.533316442867985</v>
      </c>
      <c r="M34" s="33"/>
      <c r="N34" s="31">
        <v>4037.69</v>
      </c>
      <c r="O34" s="31">
        <v>3787.77</v>
      </c>
      <c r="P34" s="31">
        <v>4287.6099999999997</v>
      </c>
      <c r="Q34" s="33">
        <v>3.1600000000000003E-2</v>
      </c>
      <c r="R34" s="241">
        <f t="shared" si="1"/>
        <v>83.168857277627751</v>
      </c>
      <c r="S34" s="33"/>
      <c r="T34" s="31">
        <v>4110.1400000000003</v>
      </c>
      <c r="U34" s="31">
        <v>3858.14</v>
      </c>
      <c r="V34" s="31">
        <v>4362.13</v>
      </c>
      <c r="W34" s="33">
        <v>3.1300000000000001E-2</v>
      </c>
      <c r="X34" s="241">
        <f t="shared" si="2"/>
        <v>84.66119168412358</v>
      </c>
      <c r="Y34" s="33"/>
      <c r="Z34" s="31">
        <v>3379.71</v>
      </c>
      <c r="AA34" s="31">
        <v>3125.75</v>
      </c>
      <c r="AB34" s="31">
        <v>3633.67</v>
      </c>
      <c r="AC34" s="33">
        <v>3.8300000000000001E-2</v>
      </c>
      <c r="AD34" s="241">
        <f t="shared" si="3"/>
        <v>69.615700717432802</v>
      </c>
      <c r="AE34" s="33"/>
      <c r="AF34" s="31">
        <v>3235.73</v>
      </c>
      <c r="AG34" s="31">
        <v>2960.12</v>
      </c>
      <c r="AH34" s="31">
        <v>3511.34</v>
      </c>
      <c r="AI34" s="33">
        <v>4.3499999999999997E-2</v>
      </c>
      <c r="AJ34" s="241">
        <f t="shared" si="4"/>
        <v>66.649982182618885</v>
      </c>
      <c r="AK34" s="33"/>
      <c r="AL34" s="31">
        <v>3290.25</v>
      </c>
      <c r="AM34" s="31">
        <v>3013.22</v>
      </c>
      <c r="AN34" s="31">
        <v>3567.28</v>
      </c>
      <c r="AO34" s="33">
        <v>4.2999999999999997E-2</v>
      </c>
      <c r="AP34" s="241">
        <f t="shared" si="5"/>
        <v>67.772992145933614</v>
      </c>
      <c r="AQ34" s="33"/>
      <c r="AR34" s="31">
        <v>3332.96</v>
      </c>
      <c r="AS34" s="31">
        <v>3064.11</v>
      </c>
      <c r="AT34" s="31">
        <v>3601.81</v>
      </c>
      <c r="AU34" s="33">
        <v>4.1200000000000001E-2</v>
      </c>
      <c r="AV34" s="241">
        <f t="shared" si="6"/>
        <v>68.652738212206032</v>
      </c>
      <c r="AW34" s="33"/>
      <c r="AX34" s="31">
        <v>2755.93</v>
      </c>
      <c r="AY34" s="31">
        <v>2498.92</v>
      </c>
      <c r="AZ34" s="31">
        <v>3012.95</v>
      </c>
      <c r="BA34" s="33">
        <v>4.7600000000000003E-2</v>
      </c>
      <c r="BB34" s="241">
        <f t="shared" si="7"/>
        <v>56.767000150366329</v>
      </c>
      <c r="BC34" s="33"/>
      <c r="BD34" s="31">
        <v>1326.38</v>
      </c>
      <c r="BE34" s="31">
        <v>1160.3599999999999</v>
      </c>
      <c r="BF34" s="31">
        <v>1492.4</v>
      </c>
      <c r="BG34" s="33">
        <v>6.3899999999999998E-2</v>
      </c>
      <c r="BH34" s="251">
        <f t="shared" si="8"/>
        <v>27.320945618881069</v>
      </c>
    </row>
    <row r="35" spans="1:60" s="116" customFormat="1" ht="12" customHeight="1" x14ac:dyDescent="0.25">
      <c r="A35" s="409"/>
      <c r="B35" s="320" t="s">
        <v>111</v>
      </c>
      <c r="C35" s="34">
        <v>5.6</v>
      </c>
      <c r="D35" s="34">
        <v>5.1100000000000003</v>
      </c>
      <c r="E35" s="34">
        <v>6.09</v>
      </c>
      <c r="F35" s="36">
        <v>4.4999999999999998E-2</v>
      </c>
      <c r="G35" s="35"/>
      <c r="H35" s="34">
        <v>4.5599999999999996</v>
      </c>
      <c r="I35" s="34">
        <v>4.1100000000000003</v>
      </c>
      <c r="J35" s="34">
        <v>5</v>
      </c>
      <c r="K35" s="36">
        <v>0.05</v>
      </c>
      <c r="L35" s="242">
        <f t="shared" si="0"/>
        <v>81.428571428571431</v>
      </c>
      <c r="M35" s="36"/>
      <c r="N35" s="34">
        <v>4.03</v>
      </c>
      <c r="O35" s="34">
        <v>3.62</v>
      </c>
      <c r="P35" s="34">
        <v>4.4400000000000004</v>
      </c>
      <c r="Q35" s="36">
        <v>5.1999999999999998E-2</v>
      </c>
      <c r="R35" s="242">
        <f t="shared" si="1"/>
        <v>71.964285714285722</v>
      </c>
      <c r="S35" s="36"/>
      <c r="T35" s="34">
        <v>4.1500000000000004</v>
      </c>
      <c r="U35" s="34">
        <v>3.74</v>
      </c>
      <c r="V35" s="34">
        <v>4.5599999999999996</v>
      </c>
      <c r="W35" s="36">
        <v>5.0999999999999997E-2</v>
      </c>
      <c r="X35" s="242">
        <f t="shared" si="2"/>
        <v>74.107142857142875</v>
      </c>
      <c r="Y35" s="36"/>
      <c r="Z35" s="34">
        <v>2.82</v>
      </c>
      <c r="AA35" s="34">
        <v>2.48</v>
      </c>
      <c r="AB35" s="34">
        <v>3.17</v>
      </c>
      <c r="AC35" s="36">
        <v>6.2E-2</v>
      </c>
      <c r="AD35" s="242">
        <f t="shared" si="3"/>
        <v>50.357142857142854</v>
      </c>
      <c r="AE35" s="36"/>
      <c r="AF35" s="34">
        <v>2.31</v>
      </c>
      <c r="AG35" s="34">
        <v>2.06</v>
      </c>
      <c r="AH35" s="34">
        <v>2.57</v>
      </c>
      <c r="AI35" s="36">
        <v>5.6000000000000001E-2</v>
      </c>
      <c r="AJ35" s="242">
        <f t="shared" si="4"/>
        <v>41.25</v>
      </c>
      <c r="AK35" s="36"/>
      <c r="AL35" s="34">
        <v>2.62</v>
      </c>
      <c r="AM35" s="34">
        <v>2.35</v>
      </c>
      <c r="AN35" s="34">
        <v>2.9</v>
      </c>
      <c r="AO35" s="36">
        <v>5.2999999999999999E-2</v>
      </c>
      <c r="AP35" s="242">
        <f t="shared" si="5"/>
        <v>46.785714285714292</v>
      </c>
      <c r="AQ35" s="36"/>
      <c r="AR35" s="34">
        <v>2.72</v>
      </c>
      <c r="AS35" s="34">
        <v>2.4</v>
      </c>
      <c r="AT35" s="34">
        <v>3.05</v>
      </c>
      <c r="AU35" s="36">
        <v>6.0999999999999999E-2</v>
      </c>
      <c r="AV35" s="242">
        <f t="shared" si="6"/>
        <v>48.571428571428577</v>
      </c>
      <c r="AW35" s="36"/>
      <c r="AX35" s="34">
        <v>1.55</v>
      </c>
      <c r="AY35" s="34">
        <v>1.29</v>
      </c>
      <c r="AZ35" s="34">
        <v>1.81</v>
      </c>
      <c r="BA35" s="36">
        <v>8.5000000000000006E-2</v>
      </c>
      <c r="BB35" s="242">
        <f t="shared" si="7"/>
        <v>27.678571428571431</v>
      </c>
      <c r="BC35" s="36"/>
      <c r="BD35" s="34">
        <v>0.5</v>
      </c>
      <c r="BE35" s="34">
        <v>0.36</v>
      </c>
      <c r="BF35" s="34">
        <v>0.65</v>
      </c>
      <c r="BG35" s="36">
        <v>0.14699999999999999</v>
      </c>
      <c r="BH35" s="252">
        <f t="shared" si="8"/>
        <v>8.9285714285714288</v>
      </c>
    </row>
    <row r="36" spans="1:60" s="116" customFormat="1" ht="12" customHeight="1" x14ac:dyDescent="0.25">
      <c r="A36" s="405" t="s">
        <v>225</v>
      </c>
      <c r="B36" s="318" t="s">
        <v>200</v>
      </c>
      <c r="C36" s="27">
        <v>827.1</v>
      </c>
      <c r="D36" s="27">
        <v>789.17</v>
      </c>
      <c r="E36" s="27">
        <v>865.04</v>
      </c>
      <c r="F36" s="29">
        <v>2.3E-2</v>
      </c>
      <c r="G36" s="28"/>
      <c r="H36" s="27">
        <v>611.16999999999996</v>
      </c>
      <c r="I36" s="27">
        <v>570.14</v>
      </c>
      <c r="J36" s="27">
        <v>652.21</v>
      </c>
      <c r="K36" s="29">
        <v>3.4000000000000002E-2</v>
      </c>
      <c r="L36" s="240">
        <f t="shared" si="0"/>
        <v>73.893120541651541</v>
      </c>
      <c r="M36" s="29"/>
      <c r="N36" s="27">
        <v>578.9</v>
      </c>
      <c r="O36" s="27">
        <v>538.27</v>
      </c>
      <c r="P36" s="27">
        <v>619.52</v>
      </c>
      <c r="Q36" s="29">
        <v>3.5999999999999997E-2</v>
      </c>
      <c r="R36" s="240">
        <f t="shared" si="1"/>
        <v>69.991536694474661</v>
      </c>
      <c r="S36" s="29"/>
      <c r="T36" s="27">
        <v>574.79999999999995</v>
      </c>
      <c r="U36" s="27">
        <v>537.01</v>
      </c>
      <c r="V36" s="27">
        <v>612.59</v>
      </c>
      <c r="W36" s="29">
        <v>3.4000000000000002E-2</v>
      </c>
      <c r="X36" s="240">
        <f t="shared" si="2"/>
        <v>69.495828799419655</v>
      </c>
      <c r="Y36" s="29"/>
      <c r="Z36" s="27">
        <v>356.74</v>
      </c>
      <c r="AA36" s="27">
        <v>324.12</v>
      </c>
      <c r="AB36" s="27">
        <v>389.36</v>
      </c>
      <c r="AC36" s="29">
        <v>4.7E-2</v>
      </c>
      <c r="AD36" s="240">
        <f t="shared" si="3"/>
        <v>43.1314230443719</v>
      </c>
      <c r="AE36" s="29"/>
      <c r="AF36" s="27">
        <v>341.14</v>
      </c>
      <c r="AG36" s="27">
        <v>309.93</v>
      </c>
      <c r="AH36" s="27">
        <v>372.35</v>
      </c>
      <c r="AI36" s="29">
        <v>4.7E-2</v>
      </c>
      <c r="AJ36" s="240">
        <f t="shared" si="4"/>
        <v>41.245314955869908</v>
      </c>
      <c r="AK36" s="29"/>
      <c r="AL36" s="27">
        <v>403.21</v>
      </c>
      <c r="AM36" s="27">
        <v>369.26</v>
      </c>
      <c r="AN36" s="27">
        <v>437.17</v>
      </c>
      <c r="AO36" s="29">
        <v>4.2999999999999997E-2</v>
      </c>
      <c r="AP36" s="240">
        <f t="shared" si="5"/>
        <v>48.749848869544188</v>
      </c>
      <c r="AQ36" s="29"/>
      <c r="AR36" s="27">
        <v>485.59</v>
      </c>
      <c r="AS36" s="27">
        <v>449.36</v>
      </c>
      <c r="AT36" s="27">
        <v>521.80999999999995</v>
      </c>
      <c r="AU36" s="29">
        <v>3.7999999999999999E-2</v>
      </c>
      <c r="AV36" s="240">
        <f t="shared" si="6"/>
        <v>58.709950429210487</v>
      </c>
      <c r="AW36" s="29"/>
      <c r="AX36" s="27">
        <v>189.05</v>
      </c>
      <c r="AY36" s="27">
        <v>163.89</v>
      </c>
      <c r="AZ36" s="27">
        <v>214.2</v>
      </c>
      <c r="BA36" s="29">
        <v>6.8000000000000005E-2</v>
      </c>
      <c r="BB36" s="240">
        <f t="shared" si="7"/>
        <v>22.856970136621932</v>
      </c>
      <c r="BC36" s="29"/>
      <c r="BD36" s="27">
        <v>72.09</v>
      </c>
      <c r="BE36" s="27">
        <v>56.66</v>
      </c>
      <c r="BF36" s="27">
        <v>87.52</v>
      </c>
      <c r="BG36" s="29">
        <v>0.109</v>
      </c>
      <c r="BH36" s="250">
        <f t="shared" si="8"/>
        <v>8.7159956474428721</v>
      </c>
    </row>
    <row r="37" spans="1:60" s="116" customFormat="1" ht="12" customHeight="1" x14ac:dyDescent="0.25">
      <c r="A37" s="406"/>
      <c r="B37" s="315" t="s">
        <v>2</v>
      </c>
      <c r="C37" s="31">
        <v>715.44</v>
      </c>
      <c r="D37" s="31">
        <v>678.71</v>
      </c>
      <c r="E37" s="31">
        <v>752.17</v>
      </c>
      <c r="F37" s="33">
        <v>2.5999999999999999E-2</v>
      </c>
      <c r="G37" s="32"/>
      <c r="H37" s="31">
        <v>532.19000000000005</v>
      </c>
      <c r="I37" s="31">
        <v>491.83</v>
      </c>
      <c r="J37" s="31">
        <v>572.54999999999995</v>
      </c>
      <c r="K37" s="33">
        <v>3.9E-2</v>
      </c>
      <c r="L37" s="241">
        <f t="shared" si="0"/>
        <v>74.386391591188641</v>
      </c>
      <c r="M37" s="33"/>
      <c r="N37" s="31">
        <v>507.49</v>
      </c>
      <c r="O37" s="31">
        <v>467.61</v>
      </c>
      <c r="P37" s="31">
        <v>547.37</v>
      </c>
      <c r="Q37" s="33">
        <v>0.04</v>
      </c>
      <c r="R37" s="241">
        <f t="shared" si="1"/>
        <v>70.933970703343391</v>
      </c>
      <c r="S37" s="33"/>
      <c r="T37" s="31">
        <v>519.09</v>
      </c>
      <c r="U37" s="31">
        <v>481.73</v>
      </c>
      <c r="V37" s="31">
        <v>556.46</v>
      </c>
      <c r="W37" s="33">
        <v>3.6999999999999998E-2</v>
      </c>
      <c r="X37" s="241">
        <f t="shared" si="2"/>
        <v>72.555350553505534</v>
      </c>
      <c r="Y37" s="33"/>
      <c r="Z37" s="31">
        <v>325.64999999999998</v>
      </c>
      <c r="AA37" s="31">
        <v>293.37</v>
      </c>
      <c r="AB37" s="31">
        <v>357.93</v>
      </c>
      <c r="AC37" s="33">
        <v>5.0999999999999997E-2</v>
      </c>
      <c r="AD37" s="241">
        <f t="shared" si="3"/>
        <v>45.517443810801737</v>
      </c>
      <c r="AE37" s="33"/>
      <c r="AF37" s="31">
        <v>315.51</v>
      </c>
      <c r="AG37" s="31">
        <v>285.63</v>
      </c>
      <c r="AH37" s="31">
        <v>345.39</v>
      </c>
      <c r="AI37" s="33">
        <v>4.8000000000000001E-2</v>
      </c>
      <c r="AJ37" s="241">
        <f t="shared" si="4"/>
        <v>44.100134183160009</v>
      </c>
      <c r="AK37" s="33"/>
      <c r="AL37" s="31">
        <v>369.57</v>
      </c>
      <c r="AM37" s="31">
        <v>336.79</v>
      </c>
      <c r="AN37" s="31">
        <v>402.36</v>
      </c>
      <c r="AO37" s="33">
        <v>4.4999999999999998E-2</v>
      </c>
      <c r="AP37" s="241">
        <f t="shared" si="5"/>
        <v>51.656323381415625</v>
      </c>
      <c r="AQ37" s="33"/>
      <c r="AR37" s="31">
        <v>440.56</v>
      </c>
      <c r="AS37" s="31">
        <v>404.85</v>
      </c>
      <c r="AT37" s="31">
        <v>476.27</v>
      </c>
      <c r="AU37" s="33">
        <v>4.1000000000000002E-2</v>
      </c>
      <c r="AV37" s="241">
        <f t="shared" si="6"/>
        <v>61.578888516157882</v>
      </c>
      <c r="AW37" s="33"/>
      <c r="AX37" s="31">
        <v>178.94</v>
      </c>
      <c r="AY37" s="31">
        <v>154</v>
      </c>
      <c r="AZ37" s="31">
        <v>203.88</v>
      </c>
      <c r="BA37" s="33">
        <v>7.0999999999999994E-2</v>
      </c>
      <c r="BB37" s="241">
        <f t="shared" si="7"/>
        <v>25.011181930001115</v>
      </c>
      <c r="BC37" s="33"/>
      <c r="BD37" s="31">
        <v>70.040000000000006</v>
      </c>
      <c r="BE37" s="31">
        <v>54.63</v>
      </c>
      <c r="BF37" s="31">
        <v>85.45</v>
      </c>
      <c r="BG37" s="33">
        <v>0.112</v>
      </c>
      <c r="BH37" s="251">
        <f t="shared" si="8"/>
        <v>9.7897797159789786</v>
      </c>
    </row>
    <row r="38" spans="1:60" s="116" customFormat="1" ht="12" customHeight="1" x14ac:dyDescent="0.25">
      <c r="A38" s="407"/>
      <c r="B38" s="320" t="s">
        <v>111</v>
      </c>
      <c r="C38" s="34">
        <v>111.66</v>
      </c>
      <c r="D38" s="34">
        <v>103.43</v>
      </c>
      <c r="E38" s="34">
        <v>119.9</v>
      </c>
      <c r="F38" s="36">
        <v>3.7999999999999999E-2</v>
      </c>
      <c r="G38" s="35"/>
      <c r="H38" s="34">
        <v>78.98</v>
      </c>
      <c r="I38" s="34">
        <v>72.03</v>
      </c>
      <c r="J38" s="34">
        <v>85.93</v>
      </c>
      <c r="K38" s="36">
        <v>4.4999999999999998E-2</v>
      </c>
      <c r="L38" s="242">
        <f t="shared" si="0"/>
        <v>70.732581049614907</v>
      </c>
      <c r="M38" s="36"/>
      <c r="N38" s="34">
        <v>71.41</v>
      </c>
      <c r="O38" s="34">
        <v>64.819999999999993</v>
      </c>
      <c r="P38" s="34">
        <v>78</v>
      </c>
      <c r="Q38" s="36">
        <v>4.7E-2</v>
      </c>
      <c r="R38" s="242">
        <f t="shared" si="1"/>
        <v>63.953071825183592</v>
      </c>
      <c r="S38" s="36"/>
      <c r="T38" s="34">
        <v>55.71</v>
      </c>
      <c r="U38" s="34">
        <v>50.27</v>
      </c>
      <c r="V38" s="34">
        <v>61.14</v>
      </c>
      <c r="W38" s="36">
        <v>0.05</v>
      </c>
      <c r="X38" s="242">
        <f t="shared" si="2"/>
        <v>49.89253089736701</v>
      </c>
      <c r="Y38" s="36"/>
      <c r="Z38" s="34">
        <v>31.09</v>
      </c>
      <c r="AA38" s="34">
        <v>26.34</v>
      </c>
      <c r="AB38" s="34">
        <v>35.840000000000003</v>
      </c>
      <c r="AC38" s="36">
        <v>7.8E-2</v>
      </c>
      <c r="AD38" s="242">
        <f t="shared" si="3"/>
        <v>27.843453340497941</v>
      </c>
      <c r="AE38" s="36"/>
      <c r="AF38" s="34">
        <v>25.63</v>
      </c>
      <c r="AG38" s="34">
        <v>20.82</v>
      </c>
      <c r="AH38" s="34">
        <v>30.44</v>
      </c>
      <c r="AI38" s="36">
        <v>9.6000000000000002E-2</v>
      </c>
      <c r="AJ38" s="242">
        <f t="shared" si="4"/>
        <v>22.953609170696758</v>
      </c>
      <c r="AK38" s="36"/>
      <c r="AL38" s="34">
        <v>33.64</v>
      </c>
      <c r="AM38" s="34">
        <v>28.72</v>
      </c>
      <c r="AN38" s="34">
        <v>38.56</v>
      </c>
      <c r="AO38" s="36">
        <v>7.4999999999999997E-2</v>
      </c>
      <c r="AP38" s="242">
        <f t="shared" si="5"/>
        <v>30.127171771449042</v>
      </c>
      <c r="AQ38" s="36"/>
      <c r="AR38" s="34">
        <v>45.03</v>
      </c>
      <c r="AS38" s="34">
        <v>40.35</v>
      </c>
      <c r="AT38" s="34">
        <v>49.7</v>
      </c>
      <c r="AU38" s="36">
        <v>5.2999999999999999E-2</v>
      </c>
      <c r="AV38" s="242">
        <f t="shared" si="6"/>
        <v>40.327780763030631</v>
      </c>
      <c r="AW38" s="36"/>
      <c r="AX38" s="34">
        <v>10.11</v>
      </c>
      <c r="AY38" s="34">
        <v>7.67</v>
      </c>
      <c r="AZ38" s="34">
        <v>12.54</v>
      </c>
      <c r="BA38" s="36">
        <v>0.123</v>
      </c>
      <c r="BB38" s="242">
        <f t="shared" si="7"/>
        <v>9.0542718968296612</v>
      </c>
      <c r="BC38" s="36"/>
      <c r="BD38" s="34">
        <v>2.0499999999999998</v>
      </c>
      <c r="BE38" s="34">
        <v>1.08</v>
      </c>
      <c r="BF38" s="34">
        <v>3.02</v>
      </c>
      <c r="BG38" s="36">
        <v>0.24099999999999999</v>
      </c>
      <c r="BH38" s="252">
        <f t="shared" si="8"/>
        <v>1.8359305033136306</v>
      </c>
    </row>
    <row r="39" spans="1:60" s="116" customFormat="1" ht="12" customHeight="1" x14ac:dyDescent="0.25">
      <c r="A39" s="408" t="s">
        <v>226</v>
      </c>
      <c r="B39" s="318" t="s">
        <v>200</v>
      </c>
      <c r="C39" s="27">
        <v>504.41</v>
      </c>
      <c r="D39" s="27">
        <v>483.27</v>
      </c>
      <c r="E39" s="27">
        <v>525.54999999999995</v>
      </c>
      <c r="F39" s="29">
        <v>2.1000000000000001E-2</v>
      </c>
      <c r="G39" s="28"/>
      <c r="H39" s="27">
        <v>433.24</v>
      </c>
      <c r="I39" s="27">
        <v>412.77</v>
      </c>
      <c r="J39" s="27">
        <v>453.71</v>
      </c>
      <c r="K39" s="29">
        <v>2.4E-2</v>
      </c>
      <c r="L39" s="240">
        <f t="shared" si="0"/>
        <v>85.890446263951929</v>
      </c>
      <c r="M39" s="29"/>
      <c r="N39" s="27">
        <v>410.36</v>
      </c>
      <c r="O39" s="27">
        <v>390.13</v>
      </c>
      <c r="P39" s="27">
        <v>430.6</v>
      </c>
      <c r="Q39" s="29">
        <v>2.5000000000000001E-2</v>
      </c>
      <c r="R39" s="240">
        <f t="shared" si="1"/>
        <v>81.35445371820542</v>
      </c>
      <c r="S39" s="29"/>
      <c r="T39" s="27">
        <v>384.43</v>
      </c>
      <c r="U39" s="27">
        <v>364.37</v>
      </c>
      <c r="V39" s="27">
        <v>404.49</v>
      </c>
      <c r="W39" s="29">
        <v>2.7E-2</v>
      </c>
      <c r="X39" s="240">
        <f t="shared" si="2"/>
        <v>76.213794333974334</v>
      </c>
      <c r="Y39" s="29"/>
      <c r="Z39" s="27">
        <v>318.35000000000002</v>
      </c>
      <c r="AA39" s="27">
        <v>299.36</v>
      </c>
      <c r="AB39" s="27">
        <v>337.33</v>
      </c>
      <c r="AC39" s="29">
        <v>0.03</v>
      </c>
      <c r="AD39" s="240">
        <f t="shared" si="3"/>
        <v>63.113340338216929</v>
      </c>
      <c r="AE39" s="29"/>
      <c r="AF39" s="27">
        <v>288.48</v>
      </c>
      <c r="AG39" s="27">
        <v>270.2</v>
      </c>
      <c r="AH39" s="27">
        <v>306.76</v>
      </c>
      <c r="AI39" s="29">
        <v>3.2000000000000001E-2</v>
      </c>
      <c r="AJ39" s="240">
        <f t="shared" si="4"/>
        <v>57.191570349517264</v>
      </c>
      <c r="AK39" s="29"/>
      <c r="AL39" s="27">
        <v>329.63</v>
      </c>
      <c r="AM39" s="27">
        <v>310.36</v>
      </c>
      <c r="AN39" s="27">
        <v>348.9</v>
      </c>
      <c r="AO39" s="29">
        <v>0.03</v>
      </c>
      <c r="AP39" s="240">
        <f t="shared" si="5"/>
        <v>65.349616383497548</v>
      </c>
      <c r="AQ39" s="29"/>
      <c r="AR39" s="27">
        <v>323.58999999999997</v>
      </c>
      <c r="AS39" s="27">
        <v>305.06</v>
      </c>
      <c r="AT39" s="27">
        <v>342.13</v>
      </c>
      <c r="AU39" s="29">
        <v>2.9000000000000001E-2</v>
      </c>
      <c r="AV39" s="240">
        <f t="shared" si="6"/>
        <v>64.152177791875658</v>
      </c>
      <c r="AW39" s="29"/>
      <c r="AX39" s="27">
        <v>174.42</v>
      </c>
      <c r="AY39" s="27">
        <v>159.93</v>
      </c>
      <c r="AZ39" s="27">
        <v>188.91</v>
      </c>
      <c r="BA39" s="29">
        <v>4.2000000000000003E-2</v>
      </c>
      <c r="BB39" s="240">
        <f t="shared" si="7"/>
        <v>34.579013104419019</v>
      </c>
      <c r="BC39" s="29"/>
      <c r="BD39" s="27">
        <v>37.07</v>
      </c>
      <c r="BE39" s="27">
        <v>31.42</v>
      </c>
      <c r="BF39" s="27">
        <v>42.73</v>
      </c>
      <c r="BG39" s="29">
        <v>7.8E-2</v>
      </c>
      <c r="BH39" s="250">
        <f t="shared" si="8"/>
        <v>7.3491802303681517</v>
      </c>
    </row>
    <row r="40" spans="1:60" s="116" customFormat="1" ht="12" customHeight="1" x14ac:dyDescent="0.25">
      <c r="A40" s="409"/>
      <c r="B40" s="315" t="s">
        <v>2</v>
      </c>
      <c r="C40" s="31">
        <v>361.62</v>
      </c>
      <c r="D40" s="31">
        <v>343.24</v>
      </c>
      <c r="E40" s="31">
        <v>380</v>
      </c>
      <c r="F40" s="33">
        <v>2.5999999999999999E-2</v>
      </c>
      <c r="G40" s="32"/>
      <c r="H40" s="31">
        <v>321.16000000000003</v>
      </c>
      <c r="I40" s="31">
        <v>303.02999999999997</v>
      </c>
      <c r="J40" s="31">
        <v>339.28</v>
      </c>
      <c r="K40" s="33">
        <v>2.9000000000000001E-2</v>
      </c>
      <c r="L40" s="241">
        <f t="shared" si="0"/>
        <v>88.811459543166876</v>
      </c>
      <c r="M40" s="33"/>
      <c r="N40" s="31">
        <v>313.61</v>
      </c>
      <c r="O40" s="31">
        <v>295.33</v>
      </c>
      <c r="P40" s="31">
        <v>331.9</v>
      </c>
      <c r="Q40" s="33">
        <v>0.03</v>
      </c>
      <c r="R40" s="241">
        <f t="shared" si="1"/>
        <v>86.723632542447888</v>
      </c>
      <c r="S40" s="33"/>
      <c r="T40" s="31">
        <v>300.87</v>
      </c>
      <c r="U40" s="31">
        <v>282.58999999999997</v>
      </c>
      <c r="V40" s="31">
        <v>319.14999999999998</v>
      </c>
      <c r="W40" s="33">
        <v>3.1E-2</v>
      </c>
      <c r="X40" s="241">
        <f t="shared" si="2"/>
        <v>83.200597312095567</v>
      </c>
      <c r="Y40" s="33"/>
      <c r="Z40" s="31">
        <v>252.55</v>
      </c>
      <c r="AA40" s="31">
        <v>235.25</v>
      </c>
      <c r="AB40" s="31">
        <v>269.86</v>
      </c>
      <c r="AC40" s="33">
        <v>3.5000000000000003E-2</v>
      </c>
      <c r="AD40" s="241">
        <f t="shared" si="3"/>
        <v>69.838504507494065</v>
      </c>
      <c r="AE40" s="33"/>
      <c r="AF40" s="31">
        <v>228.44</v>
      </c>
      <c r="AG40" s="31">
        <v>211.5</v>
      </c>
      <c r="AH40" s="31">
        <v>245.38</v>
      </c>
      <c r="AI40" s="33">
        <v>3.7999999999999999E-2</v>
      </c>
      <c r="AJ40" s="241">
        <f t="shared" si="4"/>
        <v>63.171284774072234</v>
      </c>
      <c r="AK40" s="33"/>
      <c r="AL40" s="31">
        <v>261.24</v>
      </c>
      <c r="AM40" s="31">
        <v>243.71</v>
      </c>
      <c r="AN40" s="31">
        <v>278.77</v>
      </c>
      <c r="AO40" s="33">
        <v>3.4000000000000002E-2</v>
      </c>
      <c r="AP40" s="241">
        <f t="shared" si="5"/>
        <v>72.241579558652731</v>
      </c>
      <c r="AQ40" s="33"/>
      <c r="AR40" s="31">
        <v>259.61</v>
      </c>
      <c r="AS40" s="31">
        <v>242.57</v>
      </c>
      <c r="AT40" s="31">
        <v>276.64</v>
      </c>
      <c r="AU40" s="33">
        <v>3.3000000000000002E-2</v>
      </c>
      <c r="AV40" s="241">
        <f t="shared" si="6"/>
        <v>71.790830153199494</v>
      </c>
      <c r="AW40" s="33"/>
      <c r="AX40" s="31">
        <v>144.12</v>
      </c>
      <c r="AY40" s="31">
        <v>130.61000000000001</v>
      </c>
      <c r="AZ40" s="31">
        <v>157.63</v>
      </c>
      <c r="BA40" s="33">
        <v>4.8000000000000001E-2</v>
      </c>
      <c r="BB40" s="241">
        <f t="shared" si="7"/>
        <v>39.853990376638457</v>
      </c>
      <c r="BC40" s="33"/>
      <c r="BD40" s="31">
        <v>33.450000000000003</v>
      </c>
      <c r="BE40" s="31">
        <v>28.15</v>
      </c>
      <c r="BF40" s="31">
        <v>38.76</v>
      </c>
      <c r="BG40" s="33">
        <v>8.1000000000000003E-2</v>
      </c>
      <c r="BH40" s="251">
        <f t="shared" si="8"/>
        <v>9.2500414800066384</v>
      </c>
    </row>
    <row r="41" spans="1:60" s="116" customFormat="1" ht="12" customHeight="1" x14ac:dyDescent="0.25">
      <c r="A41" s="409"/>
      <c r="B41" s="320" t="s">
        <v>111</v>
      </c>
      <c r="C41" s="34">
        <v>142.79</v>
      </c>
      <c r="D41" s="34">
        <v>132.72999999999999</v>
      </c>
      <c r="E41" s="34">
        <v>152.85</v>
      </c>
      <c r="F41" s="36">
        <v>3.5999999999999997E-2</v>
      </c>
      <c r="G41" s="35"/>
      <c r="H41" s="34">
        <v>112.08</v>
      </c>
      <c r="I41" s="34">
        <v>102.52</v>
      </c>
      <c r="J41" s="34">
        <v>121.65</v>
      </c>
      <c r="K41" s="36">
        <v>4.3999999999999997E-2</v>
      </c>
      <c r="L41" s="242">
        <f t="shared" si="0"/>
        <v>78.49289165907976</v>
      </c>
      <c r="M41" s="36"/>
      <c r="N41" s="34">
        <v>96.75</v>
      </c>
      <c r="O41" s="34">
        <v>88.12</v>
      </c>
      <c r="P41" s="34">
        <v>105.39</v>
      </c>
      <c r="Q41" s="36">
        <v>4.5999999999999999E-2</v>
      </c>
      <c r="R41" s="242">
        <f t="shared" si="1"/>
        <v>67.756845717487224</v>
      </c>
      <c r="S41" s="36"/>
      <c r="T41" s="34">
        <v>83.56</v>
      </c>
      <c r="U41" s="34">
        <v>75.27</v>
      </c>
      <c r="V41" s="34">
        <v>91.84</v>
      </c>
      <c r="W41" s="36">
        <v>5.0999999999999997E-2</v>
      </c>
      <c r="X41" s="242">
        <f t="shared" si="2"/>
        <v>58.519504166958484</v>
      </c>
      <c r="Y41" s="36"/>
      <c r="Z41" s="34">
        <v>65.790000000000006</v>
      </c>
      <c r="AA41" s="34">
        <v>58.16</v>
      </c>
      <c r="AB41" s="34">
        <v>73.42</v>
      </c>
      <c r="AC41" s="36">
        <v>5.8999999999999997E-2</v>
      </c>
      <c r="AD41" s="242">
        <f t="shared" si="3"/>
        <v>46.074655087891315</v>
      </c>
      <c r="AE41" s="36"/>
      <c r="AF41" s="34">
        <v>60.04</v>
      </c>
      <c r="AG41" s="34">
        <v>53.03</v>
      </c>
      <c r="AH41" s="34">
        <v>67.06</v>
      </c>
      <c r="AI41" s="36">
        <v>0.06</v>
      </c>
      <c r="AJ41" s="242">
        <f t="shared" si="4"/>
        <v>42.047762448350731</v>
      </c>
      <c r="AK41" s="36"/>
      <c r="AL41" s="34">
        <v>68.39</v>
      </c>
      <c r="AM41" s="34">
        <v>60.87</v>
      </c>
      <c r="AN41" s="34">
        <v>75.900000000000006</v>
      </c>
      <c r="AO41" s="36">
        <v>5.6000000000000001E-2</v>
      </c>
      <c r="AP41" s="242">
        <f t="shared" si="5"/>
        <v>47.895510890118359</v>
      </c>
      <c r="AQ41" s="36"/>
      <c r="AR41" s="34">
        <v>63.99</v>
      </c>
      <c r="AS41" s="34">
        <v>56.64</v>
      </c>
      <c r="AT41" s="34">
        <v>71.33</v>
      </c>
      <c r="AU41" s="36">
        <v>5.8999999999999997E-2</v>
      </c>
      <c r="AV41" s="242">
        <f t="shared" si="6"/>
        <v>44.814062609426436</v>
      </c>
      <c r="AW41" s="36"/>
      <c r="AX41" s="34">
        <v>30.3</v>
      </c>
      <c r="AY41" s="34">
        <v>25.29</v>
      </c>
      <c r="AZ41" s="34">
        <v>35.32</v>
      </c>
      <c r="BA41" s="36">
        <v>8.4000000000000005E-2</v>
      </c>
      <c r="BB41" s="242">
        <f t="shared" si="7"/>
        <v>21.219973387492121</v>
      </c>
      <c r="BC41" s="36"/>
      <c r="BD41" s="34">
        <v>3.62</v>
      </c>
      <c r="BE41" s="34">
        <v>2.02</v>
      </c>
      <c r="BF41" s="34">
        <v>5.22</v>
      </c>
      <c r="BG41" s="36">
        <v>0.22500000000000001</v>
      </c>
      <c r="BH41" s="252">
        <f t="shared" si="8"/>
        <v>2.5351915400238112</v>
      </c>
    </row>
    <row r="42" spans="1:60" s="116" customFormat="1" ht="12" customHeight="1" x14ac:dyDescent="0.25">
      <c r="A42" s="405" t="s">
        <v>227</v>
      </c>
      <c r="B42" s="318" t="s">
        <v>200</v>
      </c>
      <c r="C42" s="27">
        <v>348.75</v>
      </c>
      <c r="D42" s="27">
        <v>327.76</v>
      </c>
      <c r="E42" s="27">
        <v>369.74</v>
      </c>
      <c r="F42" s="29">
        <v>3.1E-2</v>
      </c>
      <c r="G42" s="28"/>
      <c r="H42" s="27">
        <v>292.89</v>
      </c>
      <c r="I42" s="27">
        <v>273.08</v>
      </c>
      <c r="J42" s="27">
        <v>312.70999999999998</v>
      </c>
      <c r="K42" s="29">
        <v>3.5000000000000003E-2</v>
      </c>
      <c r="L42" s="240">
        <f t="shared" si="0"/>
        <v>83.982795698924733</v>
      </c>
      <c r="M42" s="29"/>
      <c r="N42" s="27">
        <v>286.33</v>
      </c>
      <c r="O42" s="27">
        <v>266.25</v>
      </c>
      <c r="P42" s="27">
        <v>306.41000000000003</v>
      </c>
      <c r="Q42" s="29">
        <v>3.5999999999999997E-2</v>
      </c>
      <c r="R42" s="240">
        <f t="shared" si="1"/>
        <v>82.101792114695343</v>
      </c>
      <c r="S42" s="29"/>
      <c r="T42" s="27">
        <v>268.3</v>
      </c>
      <c r="U42" s="27">
        <v>247.72</v>
      </c>
      <c r="V42" s="27">
        <v>288.89</v>
      </c>
      <c r="W42" s="29">
        <v>3.9E-2</v>
      </c>
      <c r="X42" s="240">
        <f t="shared" si="2"/>
        <v>76.931899641577061</v>
      </c>
      <c r="Y42" s="29"/>
      <c r="Z42" s="27">
        <v>227.98</v>
      </c>
      <c r="AA42" s="27">
        <v>207.99</v>
      </c>
      <c r="AB42" s="27">
        <v>247.97</v>
      </c>
      <c r="AC42" s="29">
        <v>4.4999999999999998E-2</v>
      </c>
      <c r="AD42" s="240">
        <f t="shared" si="3"/>
        <v>65.370609318996415</v>
      </c>
      <c r="AE42" s="29"/>
      <c r="AF42" s="27">
        <v>207.72</v>
      </c>
      <c r="AG42" s="27">
        <v>189.15</v>
      </c>
      <c r="AH42" s="27">
        <v>226.29</v>
      </c>
      <c r="AI42" s="29">
        <v>4.5999999999999999E-2</v>
      </c>
      <c r="AJ42" s="240">
        <f t="shared" si="4"/>
        <v>59.561290322580639</v>
      </c>
      <c r="AK42" s="29"/>
      <c r="AL42" s="27">
        <v>221.51</v>
      </c>
      <c r="AM42" s="27">
        <v>202.03</v>
      </c>
      <c r="AN42" s="27">
        <v>240.99</v>
      </c>
      <c r="AO42" s="29">
        <v>4.4999999999999998E-2</v>
      </c>
      <c r="AP42" s="240">
        <f t="shared" si="5"/>
        <v>63.515412186379926</v>
      </c>
      <c r="AQ42" s="29"/>
      <c r="AR42" s="27">
        <v>220.42</v>
      </c>
      <c r="AS42" s="27">
        <v>200.99</v>
      </c>
      <c r="AT42" s="27">
        <v>239.85</v>
      </c>
      <c r="AU42" s="29">
        <v>4.4999999999999998E-2</v>
      </c>
      <c r="AV42" s="240">
        <f t="shared" si="6"/>
        <v>63.20286738351254</v>
      </c>
      <c r="AW42" s="29"/>
      <c r="AX42" s="27">
        <v>118.65</v>
      </c>
      <c r="AY42" s="27">
        <v>104.43</v>
      </c>
      <c r="AZ42" s="27">
        <v>132.86000000000001</v>
      </c>
      <c r="BA42" s="29">
        <v>6.0999999999999999E-2</v>
      </c>
      <c r="BB42" s="240">
        <f t="shared" si="7"/>
        <v>34.021505376344088</v>
      </c>
      <c r="BC42" s="29"/>
      <c r="BD42" s="27">
        <v>42.26</v>
      </c>
      <c r="BE42" s="27">
        <v>34.619999999999997</v>
      </c>
      <c r="BF42" s="27">
        <v>49.9</v>
      </c>
      <c r="BG42" s="29">
        <v>9.1999999999999998E-2</v>
      </c>
      <c r="BH42" s="250">
        <f t="shared" si="8"/>
        <v>12.117562724014336</v>
      </c>
    </row>
    <row r="43" spans="1:60" s="116" customFormat="1" ht="12" customHeight="1" x14ac:dyDescent="0.25">
      <c r="A43" s="406"/>
      <c r="B43" s="315" t="s">
        <v>2</v>
      </c>
      <c r="C43" s="31">
        <v>301.01</v>
      </c>
      <c r="D43" s="31">
        <v>280.62</v>
      </c>
      <c r="E43" s="31">
        <v>321.39</v>
      </c>
      <c r="F43" s="33">
        <v>3.5000000000000003E-2</v>
      </c>
      <c r="G43" s="32"/>
      <c r="H43" s="31">
        <v>254.4</v>
      </c>
      <c r="I43" s="31">
        <v>235.05</v>
      </c>
      <c r="J43" s="31">
        <v>273.75</v>
      </c>
      <c r="K43" s="33">
        <v>3.9E-2</v>
      </c>
      <c r="L43" s="241">
        <f t="shared" si="0"/>
        <v>84.515464602504906</v>
      </c>
      <c r="M43" s="33"/>
      <c r="N43" s="31">
        <v>249.43</v>
      </c>
      <c r="O43" s="31">
        <v>229.77</v>
      </c>
      <c r="P43" s="31">
        <v>269.08999999999997</v>
      </c>
      <c r="Q43" s="33">
        <v>0.04</v>
      </c>
      <c r="R43" s="241">
        <f t="shared" si="1"/>
        <v>82.864356665891506</v>
      </c>
      <c r="S43" s="33"/>
      <c r="T43" s="31">
        <v>240.31</v>
      </c>
      <c r="U43" s="31">
        <v>220.1</v>
      </c>
      <c r="V43" s="31">
        <v>260.52</v>
      </c>
      <c r="W43" s="33">
        <v>4.2999999999999997E-2</v>
      </c>
      <c r="X43" s="241">
        <f t="shared" si="2"/>
        <v>79.83455699146208</v>
      </c>
      <c r="Y43" s="33"/>
      <c r="Z43" s="31">
        <v>206.76</v>
      </c>
      <c r="AA43" s="31">
        <v>187.2</v>
      </c>
      <c r="AB43" s="31">
        <v>226.32</v>
      </c>
      <c r="AC43" s="33">
        <v>4.8000000000000001E-2</v>
      </c>
      <c r="AD43" s="241">
        <f t="shared" si="3"/>
        <v>68.688747882130158</v>
      </c>
      <c r="AE43" s="33"/>
      <c r="AF43" s="31">
        <v>189.81</v>
      </c>
      <c r="AG43" s="31">
        <v>171.59</v>
      </c>
      <c r="AH43" s="31">
        <v>208.03</v>
      </c>
      <c r="AI43" s="33">
        <v>4.9000000000000002E-2</v>
      </c>
      <c r="AJ43" s="241">
        <f t="shared" si="4"/>
        <v>63.05770572406233</v>
      </c>
      <c r="AK43" s="33"/>
      <c r="AL43" s="31">
        <v>198.52</v>
      </c>
      <c r="AM43" s="31">
        <v>179.52</v>
      </c>
      <c r="AN43" s="31">
        <v>217.52</v>
      </c>
      <c r="AO43" s="33">
        <v>4.9000000000000002E-2</v>
      </c>
      <c r="AP43" s="241">
        <f t="shared" si="5"/>
        <v>65.951297299093056</v>
      </c>
      <c r="AQ43" s="33"/>
      <c r="AR43" s="31">
        <v>202.03</v>
      </c>
      <c r="AS43" s="31">
        <v>182.95</v>
      </c>
      <c r="AT43" s="31">
        <v>221.11</v>
      </c>
      <c r="AU43" s="33">
        <v>4.8000000000000001E-2</v>
      </c>
      <c r="AV43" s="241">
        <f t="shared" si="6"/>
        <v>67.11737151589648</v>
      </c>
      <c r="AW43" s="33"/>
      <c r="AX43" s="31">
        <v>111.14</v>
      </c>
      <c r="AY43" s="31">
        <v>97.2</v>
      </c>
      <c r="AZ43" s="31">
        <v>125.08</v>
      </c>
      <c r="BA43" s="33">
        <v>6.4000000000000001E-2</v>
      </c>
      <c r="BB43" s="241">
        <f t="shared" si="7"/>
        <v>36.922361383342746</v>
      </c>
      <c r="BC43" s="33"/>
      <c r="BD43" s="31">
        <v>40.83</v>
      </c>
      <c r="BE43" s="31">
        <v>33.299999999999997</v>
      </c>
      <c r="BF43" s="31">
        <v>48.35</v>
      </c>
      <c r="BG43" s="33">
        <v>9.4E-2</v>
      </c>
      <c r="BH43" s="251">
        <f t="shared" si="8"/>
        <v>13.564333410850137</v>
      </c>
    </row>
    <row r="44" spans="1:60" s="116" customFormat="1" ht="12" customHeight="1" x14ac:dyDescent="0.25">
      <c r="A44" s="407"/>
      <c r="B44" s="320" t="s">
        <v>111</v>
      </c>
      <c r="C44" s="34">
        <v>47.74</v>
      </c>
      <c r="D44" s="34">
        <v>44.04</v>
      </c>
      <c r="E44" s="34">
        <v>51.44</v>
      </c>
      <c r="F44" s="36">
        <v>0.04</v>
      </c>
      <c r="G44" s="35"/>
      <c r="H44" s="34">
        <v>38.49</v>
      </c>
      <c r="I44" s="34">
        <v>35.200000000000003</v>
      </c>
      <c r="J44" s="34">
        <v>41.79</v>
      </c>
      <c r="K44" s="36">
        <v>4.3999999999999997E-2</v>
      </c>
      <c r="L44" s="242">
        <f t="shared" si="0"/>
        <v>80.62421449518223</v>
      </c>
      <c r="M44" s="36"/>
      <c r="N44" s="34">
        <v>36.9</v>
      </c>
      <c r="O44" s="34">
        <v>33.659999999999997</v>
      </c>
      <c r="P44" s="34">
        <v>40.14</v>
      </c>
      <c r="Q44" s="36">
        <v>4.4999999999999998E-2</v>
      </c>
      <c r="R44" s="242">
        <f t="shared" si="1"/>
        <v>77.293674067867613</v>
      </c>
      <c r="S44" s="36"/>
      <c r="T44" s="34">
        <v>27.99</v>
      </c>
      <c r="U44" s="34">
        <v>25.12</v>
      </c>
      <c r="V44" s="34">
        <v>30.86</v>
      </c>
      <c r="W44" s="36">
        <v>5.1999999999999998E-2</v>
      </c>
      <c r="X44" s="242">
        <f t="shared" si="2"/>
        <v>58.630079597821528</v>
      </c>
      <c r="Y44" s="36"/>
      <c r="Z44" s="34">
        <v>21.22</v>
      </c>
      <c r="AA44" s="34">
        <v>18.559999999999999</v>
      </c>
      <c r="AB44" s="34">
        <v>23.88</v>
      </c>
      <c r="AC44" s="36">
        <v>6.4000000000000001E-2</v>
      </c>
      <c r="AD44" s="242">
        <f t="shared" si="3"/>
        <v>44.449099287808963</v>
      </c>
      <c r="AE44" s="36"/>
      <c r="AF44" s="34">
        <v>17.91</v>
      </c>
      <c r="AG44" s="34">
        <v>15.29</v>
      </c>
      <c r="AH44" s="34">
        <v>20.53</v>
      </c>
      <c r="AI44" s="36">
        <v>7.4999999999999997E-2</v>
      </c>
      <c r="AJ44" s="242">
        <f t="shared" si="4"/>
        <v>37.515710096355257</v>
      </c>
      <c r="AK44" s="36"/>
      <c r="AL44" s="34">
        <v>22.99</v>
      </c>
      <c r="AM44" s="34">
        <v>20.05</v>
      </c>
      <c r="AN44" s="34">
        <v>25.93</v>
      </c>
      <c r="AO44" s="36">
        <v>6.5000000000000002E-2</v>
      </c>
      <c r="AP44" s="242">
        <f t="shared" si="5"/>
        <v>48.156682027649765</v>
      </c>
      <c r="AQ44" s="36"/>
      <c r="AR44" s="34">
        <v>18.39</v>
      </c>
      <c r="AS44" s="34">
        <v>15.67</v>
      </c>
      <c r="AT44" s="34">
        <v>21.11</v>
      </c>
      <c r="AU44" s="36">
        <v>7.5999999999999998E-2</v>
      </c>
      <c r="AV44" s="242">
        <f t="shared" si="6"/>
        <v>38.521156263091747</v>
      </c>
      <c r="AW44" s="36"/>
      <c r="AX44" s="34">
        <v>7.51</v>
      </c>
      <c r="AY44" s="34">
        <v>5.59</v>
      </c>
      <c r="AZ44" s="34">
        <v>9.42</v>
      </c>
      <c r="BA44" s="36">
        <v>0.13</v>
      </c>
      <c r="BB44" s="242">
        <f t="shared" si="7"/>
        <v>15.731043150397989</v>
      </c>
      <c r="BC44" s="36"/>
      <c r="BD44" s="34">
        <v>1.44</v>
      </c>
      <c r="BE44" s="34">
        <v>0.78</v>
      </c>
      <c r="BF44" s="34">
        <v>2.09</v>
      </c>
      <c r="BG44" s="36">
        <v>0.23200000000000001</v>
      </c>
      <c r="BH44" s="252">
        <f t="shared" si="8"/>
        <v>3.0163385002094678</v>
      </c>
    </row>
    <row r="45" spans="1:60" s="116" customFormat="1" ht="12" customHeight="1" x14ac:dyDescent="0.25">
      <c r="A45" s="408" t="s">
        <v>228</v>
      </c>
      <c r="B45" s="318" t="s">
        <v>200</v>
      </c>
      <c r="C45" s="27">
        <v>124.89</v>
      </c>
      <c r="D45" s="27">
        <v>117.05</v>
      </c>
      <c r="E45" s="27">
        <v>132.74</v>
      </c>
      <c r="F45" s="29">
        <v>3.2000000000000001E-2</v>
      </c>
      <c r="G45" s="28"/>
      <c r="H45" s="27">
        <v>107.91</v>
      </c>
      <c r="I45" s="27">
        <v>100.7</v>
      </c>
      <c r="J45" s="27">
        <v>115.12</v>
      </c>
      <c r="K45" s="29">
        <v>3.4000000000000002E-2</v>
      </c>
      <c r="L45" s="240">
        <f t="shared" si="0"/>
        <v>86.404035551285133</v>
      </c>
      <c r="M45" s="29"/>
      <c r="N45" s="27">
        <v>101.47</v>
      </c>
      <c r="O45" s="27">
        <v>94.65</v>
      </c>
      <c r="P45" s="27">
        <v>108.29</v>
      </c>
      <c r="Q45" s="29">
        <v>3.4000000000000002E-2</v>
      </c>
      <c r="R45" s="240">
        <f t="shared" si="1"/>
        <v>81.247497798062298</v>
      </c>
      <c r="S45" s="29"/>
      <c r="T45" s="27">
        <v>84.67</v>
      </c>
      <c r="U45" s="27">
        <v>77.72</v>
      </c>
      <c r="V45" s="27">
        <v>91.62</v>
      </c>
      <c r="W45" s="29">
        <v>4.2000000000000003E-2</v>
      </c>
      <c r="X45" s="240">
        <f t="shared" si="2"/>
        <v>67.795660180959246</v>
      </c>
      <c r="Y45" s="29"/>
      <c r="Z45" s="27">
        <v>64.900000000000006</v>
      </c>
      <c r="AA45" s="27">
        <v>59.04</v>
      </c>
      <c r="AB45" s="27">
        <v>70.760000000000005</v>
      </c>
      <c r="AC45" s="29">
        <v>4.5999999999999999E-2</v>
      </c>
      <c r="AD45" s="240">
        <f t="shared" si="3"/>
        <v>51.965729842261197</v>
      </c>
      <c r="AE45" s="29"/>
      <c r="AF45" s="27">
        <v>57.3</v>
      </c>
      <c r="AG45" s="27">
        <v>51.92</v>
      </c>
      <c r="AH45" s="27">
        <v>62.67</v>
      </c>
      <c r="AI45" s="29">
        <v>4.8000000000000001E-2</v>
      </c>
      <c r="AJ45" s="240">
        <f t="shared" si="4"/>
        <v>45.880374729762188</v>
      </c>
      <c r="AK45" s="29"/>
      <c r="AL45" s="27">
        <v>68.83</v>
      </c>
      <c r="AM45" s="27">
        <v>63.22</v>
      </c>
      <c r="AN45" s="27">
        <v>74.44</v>
      </c>
      <c r="AO45" s="29">
        <v>4.2000000000000003E-2</v>
      </c>
      <c r="AP45" s="240">
        <f t="shared" si="5"/>
        <v>55.112498999119218</v>
      </c>
      <c r="AQ45" s="29"/>
      <c r="AR45" s="27">
        <v>69.41</v>
      </c>
      <c r="AS45" s="27">
        <v>63.47</v>
      </c>
      <c r="AT45" s="27">
        <v>75.34</v>
      </c>
      <c r="AU45" s="29">
        <v>4.3999999999999997E-2</v>
      </c>
      <c r="AV45" s="240">
        <f t="shared" si="6"/>
        <v>55.576907678757301</v>
      </c>
      <c r="AW45" s="29"/>
      <c r="AX45" s="27">
        <v>32.29</v>
      </c>
      <c r="AY45" s="27">
        <v>28.13</v>
      </c>
      <c r="AZ45" s="27">
        <v>36.46</v>
      </c>
      <c r="BA45" s="29">
        <v>6.6000000000000003E-2</v>
      </c>
      <c r="BB45" s="240">
        <f t="shared" si="7"/>
        <v>25.854752181920087</v>
      </c>
      <c r="BC45" s="29"/>
      <c r="BD45" s="27">
        <v>10.44</v>
      </c>
      <c r="BE45" s="27">
        <v>8.33</v>
      </c>
      <c r="BF45" s="27">
        <v>12.55</v>
      </c>
      <c r="BG45" s="29">
        <v>0.10299999999999999</v>
      </c>
      <c r="BH45" s="250">
        <f t="shared" si="8"/>
        <v>8.3593562334854674</v>
      </c>
    </row>
    <row r="46" spans="1:60" s="116" customFormat="1" ht="12" customHeight="1" x14ac:dyDescent="0.25">
      <c r="A46" s="409"/>
      <c r="B46" s="315" t="s">
        <v>2</v>
      </c>
      <c r="C46" s="31">
        <v>100.43</v>
      </c>
      <c r="D46" s="31">
        <v>93.28</v>
      </c>
      <c r="E46" s="31">
        <v>107.59</v>
      </c>
      <c r="F46" s="33">
        <v>3.5999999999999997E-2</v>
      </c>
      <c r="G46" s="32"/>
      <c r="H46" s="31">
        <v>86.75</v>
      </c>
      <c r="I46" s="31">
        <v>80.16</v>
      </c>
      <c r="J46" s="31">
        <v>93.34</v>
      </c>
      <c r="K46" s="33">
        <v>3.9E-2</v>
      </c>
      <c r="L46" s="241">
        <f t="shared" si="0"/>
        <v>86.378572139798862</v>
      </c>
      <c r="M46" s="33"/>
      <c r="N46" s="31">
        <v>82.3</v>
      </c>
      <c r="O46" s="31">
        <v>76.05</v>
      </c>
      <c r="P46" s="31">
        <v>88.55</v>
      </c>
      <c r="Q46" s="33">
        <v>3.9E-2</v>
      </c>
      <c r="R46" s="241">
        <f t="shared" si="1"/>
        <v>81.947625211590164</v>
      </c>
      <c r="S46" s="33"/>
      <c r="T46" s="31">
        <v>72.11</v>
      </c>
      <c r="U46" s="31">
        <v>65.48</v>
      </c>
      <c r="V46" s="31">
        <v>78.73</v>
      </c>
      <c r="W46" s="33">
        <v>4.7E-2</v>
      </c>
      <c r="X46" s="241">
        <f t="shared" si="2"/>
        <v>71.801254605197641</v>
      </c>
      <c r="Y46" s="33"/>
      <c r="Z46" s="31">
        <v>55.39</v>
      </c>
      <c r="AA46" s="31">
        <v>49.76</v>
      </c>
      <c r="AB46" s="31">
        <v>61.01</v>
      </c>
      <c r="AC46" s="33">
        <v>5.1999999999999998E-2</v>
      </c>
      <c r="AD46" s="241">
        <f t="shared" si="3"/>
        <v>55.152842776062926</v>
      </c>
      <c r="AE46" s="33"/>
      <c r="AF46" s="31">
        <v>51.15</v>
      </c>
      <c r="AG46" s="31">
        <v>45.93</v>
      </c>
      <c r="AH46" s="31">
        <v>56.37</v>
      </c>
      <c r="AI46" s="33">
        <v>5.1999999999999998E-2</v>
      </c>
      <c r="AJ46" s="241">
        <f t="shared" si="4"/>
        <v>50.930996714129236</v>
      </c>
      <c r="AK46" s="33"/>
      <c r="AL46" s="31">
        <v>60.24</v>
      </c>
      <c r="AM46" s="31">
        <v>54.88</v>
      </c>
      <c r="AN46" s="31">
        <v>65.599999999999994</v>
      </c>
      <c r="AO46" s="33">
        <v>4.4999999999999998E-2</v>
      </c>
      <c r="AP46" s="241">
        <f t="shared" si="5"/>
        <v>59.982077068605001</v>
      </c>
      <c r="AQ46" s="33"/>
      <c r="AR46" s="31">
        <v>60.28</v>
      </c>
      <c r="AS46" s="31">
        <v>54.6</v>
      </c>
      <c r="AT46" s="31">
        <v>65.95</v>
      </c>
      <c r="AU46" s="33">
        <v>4.8000000000000001E-2</v>
      </c>
      <c r="AV46" s="241">
        <f t="shared" si="6"/>
        <v>60.021905805038337</v>
      </c>
      <c r="AW46" s="33"/>
      <c r="AX46" s="31">
        <v>28</v>
      </c>
      <c r="AY46" s="31">
        <v>23.97</v>
      </c>
      <c r="AZ46" s="31">
        <v>32.020000000000003</v>
      </c>
      <c r="BA46" s="33">
        <v>7.2999999999999995E-2</v>
      </c>
      <c r="BB46" s="241">
        <f t="shared" si="7"/>
        <v>27.880115503335656</v>
      </c>
      <c r="BC46" s="33"/>
      <c r="BD46" s="31">
        <v>9.61</v>
      </c>
      <c r="BE46" s="31">
        <v>7.53</v>
      </c>
      <c r="BF46" s="31">
        <v>11.68</v>
      </c>
      <c r="BG46" s="33">
        <v>0.11</v>
      </c>
      <c r="BH46" s="251">
        <f t="shared" si="8"/>
        <v>9.5688539281091298</v>
      </c>
    </row>
    <row r="47" spans="1:60" s="116" customFormat="1" ht="12" customHeight="1" x14ac:dyDescent="0.25">
      <c r="A47" s="410"/>
      <c r="B47" s="320" t="s">
        <v>111</v>
      </c>
      <c r="C47" s="34">
        <v>24.46</v>
      </c>
      <c r="D47" s="34">
        <v>21.24</v>
      </c>
      <c r="E47" s="34">
        <v>27.68</v>
      </c>
      <c r="F47" s="36">
        <v>6.7000000000000004E-2</v>
      </c>
      <c r="G47" s="35"/>
      <c r="H47" s="34">
        <v>21.16</v>
      </c>
      <c r="I47" s="34">
        <v>18.239999999999998</v>
      </c>
      <c r="J47" s="34">
        <v>24.09</v>
      </c>
      <c r="K47" s="36">
        <v>7.0999999999999994E-2</v>
      </c>
      <c r="L47" s="242">
        <f t="shared" si="0"/>
        <v>86.508585445625513</v>
      </c>
      <c r="M47" s="36"/>
      <c r="N47" s="34">
        <v>19.170000000000002</v>
      </c>
      <c r="O47" s="34">
        <v>16.47</v>
      </c>
      <c r="P47" s="34">
        <v>21.87</v>
      </c>
      <c r="Q47" s="36">
        <v>7.1999999999999995E-2</v>
      </c>
      <c r="R47" s="242">
        <f t="shared" si="1"/>
        <v>78.372853638593625</v>
      </c>
      <c r="S47" s="36"/>
      <c r="T47" s="34">
        <v>12.56</v>
      </c>
      <c r="U47" s="34">
        <v>10.39</v>
      </c>
      <c r="V47" s="34">
        <v>14.73</v>
      </c>
      <c r="W47" s="36">
        <v>8.7999999999999995E-2</v>
      </c>
      <c r="X47" s="242">
        <f t="shared" si="2"/>
        <v>51.349141455437454</v>
      </c>
      <c r="Y47" s="36"/>
      <c r="Z47" s="34">
        <v>9.51</v>
      </c>
      <c r="AA47" s="34">
        <v>7.75</v>
      </c>
      <c r="AB47" s="34">
        <v>11.28</v>
      </c>
      <c r="AC47" s="36">
        <v>9.5000000000000001E-2</v>
      </c>
      <c r="AD47" s="242">
        <f t="shared" si="3"/>
        <v>38.87980376124284</v>
      </c>
      <c r="AE47" s="36"/>
      <c r="AF47" s="34">
        <v>6.15</v>
      </c>
      <c r="AG47" s="34">
        <v>4.7</v>
      </c>
      <c r="AH47" s="34">
        <v>7.6</v>
      </c>
      <c r="AI47" s="36">
        <v>0.12</v>
      </c>
      <c r="AJ47" s="242">
        <f t="shared" si="4"/>
        <v>25.143090760425185</v>
      </c>
      <c r="AK47" s="36"/>
      <c r="AL47" s="34">
        <v>8.59</v>
      </c>
      <c r="AM47" s="34">
        <v>6.88</v>
      </c>
      <c r="AN47" s="34">
        <v>10.29</v>
      </c>
      <c r="AO47" s="36">
        <v>0.10100000000000001</v>
      </c>
      <c r="AP47" s="242">
        <f t="shared" si="5"/>
        <v>35.118560915780868</v>
      </c>
      <c r="AQ47" s="36"/>
      <c r="AR47" s="34">
        <v>9.1300000000000008</v>
      </c>
      <c r="AS47" s="34">
        <v>7.37</v>
      </c>
      <c r="AT47" s="34">
        <v>10.9</v>
      </c>
      <c r="AU47" s="36">
        <v>9.9000000000000005E-2</v>
      </c>
      <c r="AV47" s="242">
        <f t="shared" si="6"/>
        <v>37.326246933769418</v>
      </c>
      <c r="AW47" s="36"/>
      <c r="AX47" s="34">
        <v>4.3</v>
      </c>
      <c r="AY47" s="34">
        <v>3.14</v>
      </c>
      <c r="AZ47" s="34">
        <v>5.45</v>
      </c>
      <c r="BA47" s="36">
        <v>0.13700000000000001</v>
      </c>
      <c r="BB47" s="242">
        <f t="shared" si="7"/>
        <v>17.57972199509403</v>
      </c>
      <c r="BC47" s="36"/>
      <c r="BD47" s="34">
        <v>0.83</v>
      </c>
      <c r="BE47" s="34">
        <v>0.43</v>
      </c>
      <c r="BF47" s="34">
        <v>1.23</v>
      </c>
      <c r="BG47" s="36">
        <v>0.246</v>
      </c>
      <c r="BH47" s="252">
        <f t="shared" si="8"/>
        <v>3.3932951757972196</v>
      </c>
    </row>
    <row r="48" spans="1:60" s="116" customFormat="1" ht="12" customHeight="1" x14ac:dyDescent="0.25">
      <c r="A48" s="405" t="s">
        <v>229</v>
      </c>
      <c r="B48" s="318" t="s">
        <v>200</v>
      </c>
      <c r="C48" s="27">
        <v>146.47999999999999</v>
      </c>
      <c r="D48" s="27">
        <v>138.79</v>
      </c>
      <c r="E48" s="27">
        <v>154.18</v>
      </c>
      <c r="F48" s="29">
        <v>2.7E-2</v>
      </c>
      <c r="G48" s="28"/>
      <c r="H48" s="27">
        <v>120.89</v>
      </c>
      <c r="I48" s="27">
        <v>113.37</v>
      </c>
      <c r="J48" s="27">
        <v>128.41</v>
      </c>
      <c r="K48" s="29">
        <v>3.2000000000000001E-2</v>
      </c>
      <c r="L48" s="240">
        <f t="shared" si="0"/>
        <v>82.530038230475157</v>
      </c>
      <c r="M48" s="29"/>
      <c r="N48" s="27">
        <v>110.03</v>
      </c>
      <c r="O48" s="27">
        <v>102.82</v>
      </c>
      <c r="P48" s="27">
        <v>117.25</v>
      </c>
      <c r="Q48" s="29">
        <v>3.3000000000000002E-2</v>
      </c>
      <c r="R48" s="240">
        <f t="shared" si="1"/>
        <v>75.116056799563097</v>
      </c>
      <c r="S48" s="29"/>
      <c r="T48" s="27">
        <v>99.06</v>
      </c>
      <c r="U48" s="27">
        <v>91.35</v>
      </c>
      <c r="V48" s="27">
        <v>106.77</v>
      </c>
      <c r="W48" s="29">
        <v>0.04</v>
      </c>
      <c r="X48" s="240">
        <f t="shared" si="2"/>
        <v>67.626979792463132</v>
      </c>
      <c r="Y48" s="29"/>
      <c r="Z48" s="27">
        <v>83.53</v>
      </c>
      <c r="AA48" s="27">
        <v>76.55</v>
      </c>
      <c r="AB48" s="27">
        <v>90.5</v>
      </c>
      <c r="AC48" s="29">
        <v>4.2999999999999997E-2</v>
      </c>
      <c r="AD48" s="240">
        <f t="shared" si="3"/>
        <v>57.024849808847634</v>
      </c>
      <c r="AE48" s="29"/>
      <c r="AF48" s="27">
        <v>77.08</v>
      </c>
      <c r="AG48" s="27">
        <v>70.36</v>
      </c>
      <c r="AH48" s="27">
        <v>83.8</v>
      </c>
      <c r="AI48" s="29">
        <v>4.3999999999999997E-2</v>
      </c>
      <c r="AJ48" s="240">
        <f t="shared" si="4"/>
        <v>52.621518296013114</v>
      </c>
      <c r="AK48" s="29"/>
      <c r="AL48" s="27">
        <v>86.27</v>
      </c>
      <c r="AM48" s="27">
        <v>78.72</v>
      </c>
      <c r="AN48" s="27">
        <v>93.81</v>
      </c>
      <c r="AO48" s="29">
        <v>4.4999999999999998E-2</v>
      </c>
      <c r="AP48" s="240">
        <f t="shared" si="5"/>
        <v>58.895412342981977</v>
      </c>
      <c r="AQ48" s="29"/>
      <c r="AR48" s="27">
        <v>84.78</v>
      </c>
      <c r="AS48" s="27">
        <v>77.53</v>
      </c>
      <c r="AT48" s="27">
        <v>92.02</v>
      </c>
      <c r="AU48" s="29">
        <v>4.3999999999999997E-2</v>
      </c>
      <c r="AV48" s="240">
        <f t="shared" si="6"/>
        <v>57.878208629164398</v>
      </c>
      <c r="AW48" s="29"/>
      <c r="AX48" s="27">
        <v>54.71</v>
      </c>
      <c r="AY48" s="27">
        <v>48.71</v>
      </c>
      <c r="AZ48" s="27">
        <v>60.72</v>
      </c>
      <c r="BA48" s="29">
        <v>5.6000000000000001E-2</v>
      </c>
      <c r="BB48" s="240">
        <f t="shared" si="7"/>
        <v>37.349808847624253</v>
      </c>
      <c r="BC48" s="29"/>
      <c r="BD48" s="27">
        <v>12.9</v>
      </c>
      <c r="BE48" s="27">
        <v>10.45</v>
      </c>
      <c r="BF48" s="27">
        <v>15.35</v>
      </c>
      <c r="BG48" s="29">
        <v>9.7000000000000003E-2</v>
      </c>
      <c r="BH48" s="250">
        <f t="shared" si="8"/>
        <v>8.8066630256690335</v>
      </c>
    </row>
    <row r="49" spans="1:60" s="116" customFormat="1" ht="12" customHeight="1" x14ac:dyDescent="0.25">
      <c r="A49" s="406"/>
      <c r="B49" s="315" t="s">
        <v>2</v>
      </c>
      <c r="C49" s="31">
        <v>125.36</v>
      </c>
      <c r="D49" s="31">
        <v>118.14</v>
      </c>
      <c r="E49" s="31">
        <v>132.59</v>
      </c>
      <c r="F49" s="33">
        <v>2.9000000000000001E-2</v>
      </c>
      <c r="G49" s="32"/>
      <c r="H49" s="31">
        <v>104.28</v>
      </c>
      <c r="I49" s="31">
        <v>97.25</v>
      </c>
      <c r="J49" s="31">
        <v>111.31</v>
      </c>
      <c r="K49" s="33">
        <v>3.4000000000000002E-2</v>
      </c>
      <c r="L49" s="241">
        <f t="shared" si="0"/>
        <v>83.184428844926614</v>
      </c>
      <c r="M49" s="33"/>
      <c r="N49" s="31">
        <v>95.26</v>
      </c>
      <c r="O49" s="31">
        <v>88.54</v>
      </c>
      <c r="P49" s="31">
        <v>101.98</v>
      </c>
      <c r="Q49" s="33">
        <v>3.5999999999999997E-2</v>
      </c>
      <c r="R49" s="241">
        <f t="shared" si="1"/>
        <v>75.989151244416092</v>
      </c>
      <c r="S49" s="33"/>
      <c r="T49" s="31">
        <v>87.87</v>
      </c>
      <c r="U49" s="31">
        <v>80.599999999999994</v>
      </c>
      <c r="V49" s="31">
        <v>95.13</v>
      </c>
      <c r="W49" s="33">
        <v>4.2000000000000003E-2</v>
      </c>
      <c r="X49" s="241">
        <f t="shared" si="2"/>
        <v>70.094128908742832</v>
      </c>
      <c r="Y49" s="33"/>
      <c r="Z49" s="31">
        <v>73.459999999999994</v>
      </c>
      <c r="AA49" s="31">
        <v>66.900000000000006</v>
      </c>
      <c r="AB49" s="31">
        <v>80.02</v>
      </c>
      <c r="AC49" s="33">
        <v>4.5999999999999999E-2</v>
      </c>
      <c r="AD49" s="241">
        <f t="shared" si="3"/>
        <v>58.599234205488195</v>
      </c>
      <c r="AE49" s="33"/>
      <c r="AF49" s="31">
        <v>67.94</v>
      </c>
      <c r="AG49" s="31">
        <v>61.62</v>
      </c>
      <c r="AH49" s="31">
        <v>74.27</v>
      </c>
      <c r="AI49" s="33">
        <v>4.7E-2</v>
      </c>
      <c r="AJ49" s="241">
        <f t="shared" si="4"/>
        <v>54.195915762603697</v>
      </c>
      <c r="AK49" s="33"/>
      <c r="AL49" s="31">
        <v>74.47</v>
      </c>
      <c r="AM49" s="31">
        <v>67.319999999999993</v>
      </c>
      <c r="AN49" s="31">
        <v>81.62</v>
      </c>
      <c r="AO49" s="33">
        <v>4.9000000000000002E-2</v>
      </c>
      <c r="AP49" s="241">
        <f t="shared" si="5"/>
        <v>59.404913848117424</v>
      </c>
      <c r="AQ49" s="33"/>
      <c r="AR49" s="31">
        <v>75.430000000000007</v>
      </c>
      <c r="AS49" s="31">
        <v>68.58</v>
      </c>
      <c r="AT49" s="31">
        <v>82.27</v>
      </c>
      <c r="AU49" s="33">
        <v>4.5999999999999999E-2</v>
      </c>
      <c r="AV49" s="241">
        <f t="shared" si="6"/>
        <v>60.170708359923431</v>
      </c>
      <c r="AW49" s="33"/>
      <c r="AX49" s="31">
        <v>49.71</v>
      </c>
      <c r="AY49" s="31">
        <v>44.04</v>
      </c>
      <c r="AZ49" s="31">
        <v>55.39</v>
      </c>
      <c r="BA49" s="33">
        <v>5.8000000000000003E-2</v>
      </c>
      <c r="BB49" s="241">
        <f t="shared" si="7"/>
        <v>39.653797064454373</v>
      </c>
      <c r="BC49" s="33"/>
      <c r="BD49" s="31">
        <v>11.2</v>
      </c>
      <c r="BE49" s="31">
        <v>8.8699999999999992</v>
      </c>
      <c r="BF49" s="31">
        <v>13.53</v>
      </c>
      <c r="BG49" s="33">
        <v>0.106</v>
      </c>
      <c r="BH49" s="251">
        <f t="shared" si="8"/>
        <v>8.9342693044033172</v>
      </c>
    </row>
    <row r="50" spans="1:60" s="116" customFormat="1" ht="12" customHeight="1" x14ac:dyDescent="0.25">
      <c r="A50" s="407"/>
      <c r="B50" s="320" t="s">
        <v>111</v>
      </c>
      <c r="C50" s="34">
        <v>21.12</v>
      </c>
      <c r="D50" s="34">
        <v>19.05</v>
      </c>
      <c r="E50" s="34">
        <v>23.18</v>
      </c>
      <c r="F50" s="36">
        <v>0.05</v>
      </c>
      <c r="G50" s="35"/>
      <c r="H50" s="34">
        <v>16.61</v>
      </c>
      <c r="I50" s="34">
        <v>14.59</v>
      </c>
      <c r="J50" s="34">
        <v>18.62</v>
      </c>
      <c r="K50" s="36">
        <v>6.2E-2</v>
      </c>
      <c r="L50" s="242">
        <f t="shared" ref="L50:L81" si="9">H50/$C50*100</f>
        <v>78.645833333333329</v>
      </c>
      <c r="M50" s="36"/>
      <c r="N50" s="34">
        <v>14.77</v>
      </c>
      <c r="O50" s="34">
        <v>12.72</v>
      </c>
      <c r="P50" s="34">
        <v>16.829999999999998</v>
      </c>
      <c r="Q50" s="36">
        <v>7.0999999999999994E-2</v>
      </c>
      <c r="R50" s="242">
        <f t="shared" ref="R50:R81" si="10">N50/$C50*100</f>
        <v>69.93371212121211</v>
      </c>
      <c r="S50" s="36"/>
      <c r="T50" s="34">
        <v>11.2</v>
      </c>
      <c r="U50" s="34">
        <v>9.51</v>
      </c>
      <c r="V50" s="34">
        <v>12.88</v>
      </c>
      <c r="W50" s="36">
        <v>7.6999999999999999E-2</v>
      </c>
      <c r="X50" s="242">
        <f t="shared" ref="X50:X81" si="11">T50/$C50*100</f>
        <v>53.030303030303031</v>
      </c>
      <c r="Y50" s="36"/>
      <c r="Z50" s="34">
        <v>10.07</v>
      </c>
      <c r="AA50" s="34">
        <v>8.48</v>
      </c>
      <c r="AB50" s="34">
        <v>11.66</v>
      </c>
      <c r="AC50" s="36">
        <v>8.1000000000000003E-2</v>
      </c>
      <c r="AD50" s="242">
        <f t="shared" ref="AD50:AD81" si="12">Z50/$C50*100</f>
        <v>47.679924242424242</v>
      </c>
      <c r="AE50" s="36"/>
      <c r="AF50" s="34">
        <v>9.14</v>
      </c>
      <c r="AG50" s="34">
        <v>7.56</v>
      </c>
      <c r="AH50" s="34">
        <v>10.71</v>
      </c>
      <c r="AI50" s="36">
        <v>8.7999999999999995E-2</v>
      </c>
      <c r="AJ50" s="242">
        <f t="shared" ref="AJ50:AJ81" si="13">AF50/$C50*100</f>
        <v>43.276515151515156</v>
      </c>
      <c r="AK50" s="36"/>
      <c r="AL50" s="34">
        <v>11.8</v>
      </c>
      <c r="AM50" s="34">
        <v>10.14</v>
      </c>
      <c r="AN50" s="34">
        <v>13.46</v>
      </c>
      <c r="AO50" s="36">
        <v>7.1999999999999995E-2</v>
      </c>
      <c r="AP50" s="242">
        <f t="shared" ref="AP50:AP81" si="14">AL50/$C50*100</f>
        <v>55.871212121212125</v>
      </c>
      <c r="AQ50" s="36"/>
      <c r="AR50" s="34">
        <v>9.35</v>
      </c>
      <c r="AS50" s="34">
        <v>7.82</v>
      </c>
      <c r="AT50" s="34">
        <v>10.88</v>
      </c>
      <c r="AU50" s="36">
        <v>8.3000000000000004E-2</v>
      </c>
      <c r="AV50" s="242">
        <f t="shared" ref="AV50:AV81" si="15">AR50/$C50*100</f>
        <v>44.270833333333329</v>
      </c>
      <c r="AW50" s="36"/>
      <c r="AX50" s="34">
        <v>5</v>
      </c>
      <c r="AY50" s="34">
        <v>3.88</v>
      </c>
      <c r="AZ50" s="34">
        <v>6.12</v>
      </c>
      <c r="BA50" s="36">
        <v>0.114</v>
      </c>
      <c r="BB50" s="242">
        <f t="shared" ref="BB50:BB81" si="16">AX50/$C50*100</f>
        <v>23.674242424242422</v>
      </c>
      <c r="BC50" s="36"/>
      <c r="BD50" s="34">
        <v>1.7</v>
      </c>
      <c r="BE50" s="34">
        <v>1.04</v>
      </c>
      <c r="BF50" s="34">
        <v>2.36</v>
      </c>
      <c r="BG50" s="36">
        <v>0.19800000000000001</v>
      </c>
      <c r="BH50" s="252">
        <f t="shared" ref="BH50:BH81" si="17">BD50/$C50*100</f>
        <v>8.0492424242424239</v>
      </c>
    </row>
    <row r="51" spans="1:60" s="116" customFormat="1" ht="12" customHeight="1" x14ac:dyDescent="0.25">
      <c r="A51" s="408" t="s">
        <v>230</v>
      </c>
      <c r="B51" s="318" t="s">
        <v>200</v>
      </c>
      <c r="C51" s="27">
        <v>475.58</v>
      </c>
      <c r="D51" s="27">
        <v>455.61</v>
      </c>
      <c r="E51" s="27">
        <v>495.55</v>
      </c>
      <c r="F51" s="29">
        <v>2.1000000000000001E-2</v>
      </c>
      <c r="G51" s="28"/>
      <c r="H51" s="27">
        <v>384.48</v>
      </c>
      <c r="I51" s="27">
        <v>366.53</v>
      </c>
      <c r="J51" s="27">
        <v>402.42</v>
      </c>
      <c r="K51" s="29">
        <v>2.4E-2</v>
      </c>
      <c r="L51" s="240">
        <f t="shared" si="9"/>
        <v>80.844442575381649</v>
      </c>
      <c r="M51" s="29"/>
      <c r="N51" s="27">
        <v>340.88</v>
      </c>
      <c r="O51" s="27">
        <v>322.77</v>
      </c>
      <c r="P51" s="27">
        <v>359</v>
      </c>
      <c r="Q51" s="29">
        <v>2.7E-2</v>
      </c>
      <c r="R51" s="240">
        <f t="shared" si="10"/>
        <v>71.676689515959453</v>
      </c>
      <c r="S51" s="29"/>
      <c r="T51" s="27">
        <v>306.64</v>
      </c>
      <c r="U51" s="27">
        <v>289.33999999999997</v>
      </c>
      <c r="V51" s="27">
        <v>323.95</v>
      </c>
      <c r="W51" s="29">
        <v>2.9000000000000001E-2</v>
      </c>
      <c r="X51" s="240">
        <f t="shared" si="11"/>
        <v>64.477059590394887</v>
      </c>
      <c r="Y51" s="29"/>
      <c r="Z51" s="27">
        <v>240.42</v>
      </c>
      <c r="AA51" s="27">
        <v>223.37</v>
      </c>
      <c r="AB51" s="27">
        <v>257.47000000000003</v>
      </c>
      <c r="AC51" s="29">
        <v>3.5999999999999997E-2</v>
      </c>
      <c r="AD51" s="240">
        <f t="shared" si="12"/>
        <v>50.553008957483492</v>
      </c>
      <c r="AE51" s="29"/>
      <c r="AF51" s="27">
        <v>203.47</v>
      </c>
      <c r="AG51" s="27">
        <v>187.4</v>
      </c>
      <c r="AH51" s="27">
        <v>219.55</v>
      </c>
      <c r="AI51" s="29">
        <v>0.04</v>
      </c>
      <c r="AJ51" s="240">
        <f t="shared" si="13"/>
        <v>42.783548509188776</v>
      </c>
      <c r="AK51" s="29"/>
      <c r="AL51" s="27">
        <v>214.87</v>
      </c>
      <c r="AM51" s="27">
        <v>199.32</v>
      </c>
      <c r="AN51" s="27">
        <v>230.41</v>
      </c>
      <c r="AO51" s="29">
        <v>3.6999999999999998E-2</v>
      </c>
      <c r="AP51" s="240">
        <f t="shared" si="14"/>
        <v>45.180621556835867</v>
      </c>
      <c r="AQ51" s="29"/>
      <c r="AR51" s="27">
        <v>234.78</v>
      </c>
      <c r="AS51" s="27">
        <v>218.36</v>
      </c>
      <c r="AT51" s="27">
        <v>251.19</v>
      </c>
      <c r="AU51" s="29">
        <v>3.5999999999999997E-2</v>
      </c>
      <c r="AV51" s="240">
        <f t="shared" si="15"/>
        <v>49.367088607594937</v>
      </c>
      <c r="AW51" s="29"/>
      <c r="AX51" s="27">
        <v>133.53</v>
      </c>
      <c r="AY51" s="27">
        <v>121.36</v>
      </c>
      <c r="AZ51" s="27">
        <v>145.69999999999999</v>
      </c>
      <c r="BA51" s="29">
        <v>4.5999999999999999E-2</v>
      </c>
      <c r="BB51" s="240">
        <f t="shared" si="16"/>
        <v>28.07729509230834</v>
      </c>
      <c r="BC51" s="29"/>
      <c r="BD51" s="27">
        <v>43.36</v>
      </c>
      <c r="BE51" s="27">
        <v>36.479999999999997</v>
      </c>
      <c r="BF51" s="27">
        <v>50.23</v>
      </c>
      <c r="BG51" s="29">
        <v>8.1000000000000003E-2</v>
      </c>
      <c r="BH51" s="250">
        <f t="shared" si="17"/>
        <v>9.1172883636822419</v>
      </c>
    </row>
    <row r="52" spans="1:60" s="116" customFormat="1" ht="12" customHeight="1" x14ac:dyDescent="0.25">
      <c r="A52" s="409"/>
      <c r="B52" s="315" t="s">
        <v>2</v>
      </c>
      <c r="C52" s="31">
        <v>265.2</v>
      </c>
      <c r="D52" s="31">
        <v>251.26</v>
      </c>
      <c r="E52" s="31">
        <v>279.14</v>
      </c>
      <c r="F52" s="33">
        <v>2.7E-2</v>
      </c>
      <c r="G52" s="32"/>
      <c r="H52" s="31">
        <v>218.17</v>
      </c>
      <c r="I52" s="31">
        <v>205.23</v>
      </c>
      <c r="J52" s="31">
        <v>231.12</v>
      </c>
      <c r="K52" s="33">
        <v>0.03</v>
      </c>
      <c r="L52" s="241">
        <f t="shared" si="9"/>
        <v>82.266214177978881</v>
      </c>
      <c r="M52" s="33"/>
      <c r="N52" s="31">
        <v>203.09</v>
      </c>
      <c r="O52" s="31">
        <v>189.79</v>
      </c>
      <c r="P52" s="31">
        <v>216.39</v>
      </c>
      <c r="Q52" s="33">
        <v>3.3000000000000002E-2</v>
      </c>
      <c r="R52" s="241">
        <f t="shared" si="10"/>
        <v>76.579939668174973</v>
      </c>
      <c r="S52" s="33"/>
      <c r="T52" s="31">
        <v>190.44</v>
      </c>
      <c r="U52" s="31">
        <v>177.82</v>
      </c>
      <c r="V52" s="31">
        <v>203.06</v>
      </c>
      <c r="W52" s="33">
        <v>3.4000000000000002E-2</v>
      </c>
      <c r="X52" s="241">
        <f t="shared" si="11"/>
        <v>71.809954751131215</v>
      </c>
      <c r="Y52" s="33"/>
      <c r="Z52" s="31">
        <v>156.09</v>
      </c>
      <c r="AA52" s="31">
        <v>142.87</v>
      </c>
      <c r="AB52" s="31">
        <v>169.32</v>
      </c>
      <c r="AC52" s="33">
        <v>4.2999999999999997E-2</v>
      </c>
      <c r="AD52" s="241">
        <f t="shared" si="12"/>
        <v>58.857466063348419</v>
      </c>
      <c r="AE52" s="33"/>
      <c r="AF52" s="31">
        <v>136.71</v>
      </c>
      <c r="AG52" s="31">
        <v>124.32</v>
      </c>
      <c r="AH52" s="31">
        <v>149.1</v>
      </c>
      <c r="AI52" s="33">
        <v>4.5999999999999999E-2</v>
      </c>
      <c r="AJ52" s="241">
        <f t="shared" si="13"/>
        <v>51.549773755656112</v>
      </c>
      <c r="AK52" s="33"/>
      <c r="AL52" s="31">
        <v>141.52000000000001</v>
      </c>
      <c r="AM52" s="31">
        <v>129.35</v>
      </c>
      <c r="AN52" s="31">
        <v>153.69</v>
      </c>
      <c r="AO52" s="33">
        <v>4.3999999999999997E-2</v>
      </c>
      <c r="AP52" s="241">
        <f t="shared" si="14"/>
        <v>53.363499245852196</v>
      </c>
      <c r="AQ52" s="33"/>
      <c r="AR52" s="31">
        <v>156.16999999999999</v>
      </c>
      <c r="AS52" s="31">
        <v>143.36000000000001</v>
      </c>
      <c r="AT52" s="31">
        <v>168.99</v>
      </c>
      <c r="AU52" s="33">
        <v>4.2000000000000003E-2</v>
      </c>
      <c r="AV52" s="241">
        <f t="shared" si="15"/>
        <v>58.887631975867272</v>
      </c>
      <c r="AW52" s="33"/>
      <c r="AX52" s="31">
        <v>84.28</v>
      </c>
      <c r="AY52" s="31">
        <v>75.709999999999994</v>
      </c>
      <c r="AZ52" s="31">
        <v>92.85</v>
      </c>
      <c r="BA52" s="33">
        <v>5.1999999999999998E-2</v>
      </c>
      <c r="BB52" s="241">
        <f t="shared" si="16"/>
        <v>31.779788838612372</v>
      </c>
      <c r="BC52" s="33"/>
      <c r="BD52" s="31">
        <v>29.44</v>
      </c>
      <c r="BE52" s="31">
        <v>24.34</v>
      </c>
      <c r="BF52" s="31">
        <v>34.54</v>
      </c>
      <c r="BG52" s="33">
        <v>8.7999999999999995E-2</v>
      </c>
      <c r="BH52" s="251">
        <f t="shared" si="17"/>
        <v>11.101055806938161</v>
      </c>
    </row>
    <row r="53" spans="1:60" s="116" customFormat="1" ht="12" customHeight="1" x14ac:dyDescent="0.25">
      <c r="A53" s="410"/>
      <c r="B53" s="320" t="s">
        <v>111</v>
      </c>
      <c r="C53" s="34">
        <v>210.38</v>
      </c>
      <c r="D53" s="34">
        <v>196.57</v>
      </c>
      <c r="E53" s="34">
        <v>224.19</v>
      </c>
      <c r="F53" s="36">
        <v>3.3000000000000002E-2</v>
      </c>
      <c r="G53" s="35"/>
      <c r="H53" s="34">
        <v>166.3</v>
      </c>
      <c r="I53" s="34">
        <v>154.88</v>
      </c>
      <c r="J53" s="34">
        <v>177.72</v>
      </c>
      <c r="K53" s="36">
        <v>3.5000000000000003E-2</v>
      </c>
      <c r="L53" s="242">
        <f t="shared" si="9"/>
        <v>79.047437969388739</v>
      </c>
      <c r="M53" s="36"/>
      <c r="N53" s="34">
        <v>137.80000000000001</v>
      </c>
      <c r="O53" s="34">
        <v>126.52</v>
      </c>
      <c r="P53" s="34">
        <v>149.07</v>
      </c>
      <c r="Q53" s="36">
        <v>4.2000000000000003E-2</v>
      </c>
      <c r="R53" s="242">
        <f t="shared" si="10"/>
        <v>65.50052286339006</v>
      </c>
      <c r="S53" s="36"/>
      <c r="T53" s="34">
        <v>116.21</v>
      </c>
      <c r="U53" s="34">
        <v>105.34</v>
      </c>
      <c r="V53" s="34">
        <v>127.07</v>
      </c>
      <c r="W53" s="36">
        <v>4.8000000000000001E-2</v>
      </c>
      <c r="X53" s="242">
        <f t="shared" si="11"/>
        <v>55.238140507652822</v>
      </c>
      <c r="Y53" s="36"/>
      <c r="Z53" s="34">
        <v>84.32</v>
      </c>
      <c r="AA53" s="34">
        <v>74.5</v>
      </c>
      <c r="AB53" s="34">
        <v>94.15</v>
      </c>
      <c r="AC53" s="36">
        <v>5.8999999999999997E-2</v>
      </c>
      <c r="AD53" s="242">
        <f t="shared" si="12"/>
        <v>40.079855499572197</v>
      </c>
      <c r="AE53" s="36"/>
      <c r="AF53" s="34">
        <v>66.760000000000005</v>
      </c>
      <c r="AG53" s="34">
        <v>57.64</v>
      </c>
      <c r="AH53" s="34">
        <v>75.88</v>
      </c>
      <c r="AI53" s="36">
        <v>7.0000000000000007E-2</v>
      </c>
      <c r="AJ53" s="242">
        <f t="shared" si="13"/>
        <v>31.73305447285864</v>
      </c>
      <c r="AK53" s="36"/>
      <c r="AL53" s="34">
        <v>73.34</v>
      </c>
      <c r="AM53" s="34">
        <v>64.25</v>
      </c>
      <c r="AN53" s="34">
        <v>82.44</v>
      </c>
      <c r="AO53" s="36">
        <v>6.3E-2</v>
      </c>
      <c r="AP53" s="242">
        <f t="shared" si="14"/>
        <v>34.860728206103239</v>
      </c>
      <c r="AQ53" s="36"/>
      <c r="AR53" s="34">
        <v>78.599999999999994</v>
      </c>
      <c r="AS53" s="34">
        <v>69.66</v>
      </c>
      <c r="AT53" s="34">
        <v>87.54</v>
      </c>
      <c r="AU53" s="36">
        <v>5.8000000000000003E-2</v>
      </c>
      <c r="AV53" s="242">
        <f t="shared" si="15"/>
        <v>37.360965871280541</v>
      </c>
      <c r="AW53" s="36"/>
      <c r="AX53" s="34">
        <v>49.25</v>
      </c>
      <c r="AY53" s="34">
        <v>41.45</v>
      </c>
      <c r="AZ53" s="34">
        <v>57.05</v>
      </c>
      <c r="BA53" s="36">
        <v>8.1000000000000003E-2</v>
      </c>
      <c r="BB53" s="242">
        <f t="shared" si="16"/>
        <v>23.410019963874891</v>
      </c>
      <c r="BC53" s="36"/>
      <c r="BD53" s="34">
        <v>13.92</v>
      </c>
      <c r="BE53" s="34">
        <v>9.61</v>
      </c>
      <c r="BF53" s="34">
        <v>18.23</v>
      </c>
      <c r="BG53" s="36">
        <v>0.158</v>
      </c>
      <c r="BH53" s="252">
        <f t="shared" si="17"/>
        <v>6.6165985359825079</v>
      </c>
    </row>
    <row r="54" spans="1:60" s="116" customFormat="1" ht="12" customHeight="1" x14ac:dyDescent="0.25">
      <c r="A54" s="405" t="s">
        <v>231</v>
      </c>
      <c r="B54" s="318" t="s">
        <v>200</v>
      </c>
      <c r="C54" s="27">
        <v>361.57</v>
      </c>
      <c r="D54" s="27">
        <v>342.25</v>
      </c>
      <c r="E54" s="27">
        <v>380.89</v>
      </c>
      <c r="F54" s="29">
        <v>2.7E-2</v>
      </c>
      <c r="G54" s="28"/>
      <c r="H54" s="27">
        <v>293.87</v>
      </c>
      <c r="I54" s="27">
        <v>274.83</v>
      </c>
      <c r="J54" s="27">
        <v>312.89999999999998</v>
      </c>
      <c r="K54" s="29">
        <v>3.3000000000000002E-2</v>
      </c>
      <c r="L54" s="240">
        <f t="shared" si="9"/>
        <v>81.276101446469568</v>
      </c>
      <c r="M54" s="29"/>
      <c r="N54" s="27">
        <v>269.95999999999998</v>
      </c>
      <c r="O54" s="27">
        <v>250.87</v>
      </c>
      <c r="P54" s="27">
        <v>289.05</v>
      </c>
      <c r="Q54" s="29">
        <v>3.5999999999999997E-2</v>
      </c>
      <c r="R54" s="240">
        <f t="shared" si="10"/>
        <v>74.663274054816483</v>
      </c>
      <c r="S54" s="29"/>
      <c r="T54" s="27">
        <v>250.99</v>
      </c>
      <c r="U54" s="27">
        <v>232.58</v>
      </c>
      <c r="V54" s="27">
        <v>269.41000000000003</v>
      </c>
      <c r="W54" s="29">
        <v>3.6999999999999998E-2</v>
      </c>
      <c r="X54" s="240">
        <f t="shared" si="11"/>
        <v>69.416710457172897</v>
      </c>
      <c r="Y54" s="29"/>
      <c r="Z54" s="27">
        <v>201.1</v>
      </c>
      <c r="AA54" s="27">
        <v>183.75</v>
      </c>
      <c r="AB54" s="27">
        <v>218.45</v>
      </c>
      <c r="AC54" s="29">
        <v>4.3999999999999997E-2</v>
      </c>
      <c r="AD54" s="240">
        <f t="shared" si="12"/>
        <v>55.618552424150238</v>
      </c>
      <c r="AE54" s="29"/>
      <c r="AF54" s="27">
        <v>164.9</v>
      </c>
      <c r="AG54" s="27">
        <v>148.72</v>
      </c>
      <c r="AH54" s="27">
        <v>181.07</v>
      </c>
      <c r="AI54" s="29">
        <v>0.05</v>
      </c>
      <c r="AJ54" s="240">
        <f t="shared" si="13"/>
        <v>45.606659844566757</v>
      </c>
      <c r="AK54" s="29"/>
      <c r="AL54" s="27">
        <v>157.63</v>
      </c>
      <c r="AM54" s="27">
        <v>141.69</v>
      </c>
      <c r="AN54" s="27">
        <v>173.57</v>
      </c>
      <c r="AO54" s="29">
        <v>5.1999999999999998E-2</v>
      </c>
      <c r="AP54" s="240">
        <f t="shared" si="14"/>
        <v>43.595984180103436</v>
      </c>
      <c r="AQ54" s="29"/>
      <c r="AR54" s="27">
        <v>192.79</v>
      </c>
      <c r="AS54" s="27">
        <v>175.15</v>
      </c>
      <c r="AT54" s="27">
        <v>210.44</v>
      </c>
      <c r="AU54" s="29">
        <v>4.7E-2</v>
      </c>
      <c r="AV54" s="240">
        <f t="shared" si="15"/>
        <v>53.320242276737559</v>
      </c>
      <c r="AW54" s="29"/>
      <c r="AX54" s="27">
        <v>86.47</v>
      </c>
      <c r="AY54" s="27">
        <v>74.16</v>
      </c>
      <c r="AZ54" s="27">
        <v>98.77</v>
      </c>
      <c r="BA54" s="29">
        <v>7.2999999999999995E-2</v>
      </c>
      <c r="BB54" s="240">
        <f t="shared" si="16"/>
        <v>23.915147827529939</v>
      </c>
      <c r="BC54" s="29"/>
      <c r="BD54" s="27">
        <v>22.44</v>
      </c>
      <c r="BE54" s="27">
        <v>17.32</v>
      </c>
      <c r="BF54" s="27">
        <v>27.56</v>
      </c>
      <c r="BG54" s="29">
        <v>0.11600000000000001</v>
      </c>
      <c r="BH54" s="250">
        <f t="shared" si="17"/>
        <v>6.2062671128688782</v>
      </c>
    </row>
    <row r="55" spans="1:60" s="116" customFormat="1" ht="12" customHeight="1" x14ac:dyDescent="0.25">
      <c r="A55" s="406"/>
      <c r="B55" s="315" t="s">
        <v>2</v>
      </c>
      <c r="C55" s="31">
        <v>302.58</v>
      </c>
      <c r="D55" s="31">
        <v>284.02999999999997</v>
      </c>
      <c r="E55" s="31">
        <v>321.12</v>
      </c>
      <c r="F55" s="33">
        <v>3.1E-2</v>
      </c>
      <c r="G55" s="32"/>
      <c r="H55" s="31">
        <v>251.02</v>
      </c>
      <c r="I55" s="31">
        <v>232.54</v>
      </c>
      <c r="J55" s="31">
        <v>269.5</v>
      </c>
      <c r="K55" s="33">
        <v>3.7999999999999999E-2</v>
      </c>
      <c r="L55" s="241">
        <f t="shared" si="9"/>
        <v>82.959878379271601</v>
      </c>
      <c r="M55" s="33"/>
      <c r="N55" s="31">
        <v>232.44</v>
      </c>
      <c r="O55" s="31">
        <v>213.75</v>
      </c>
      <c r="P55" s="31">
        <v>251.13</v>
      </c>
      <c r="Q55" s="33">
        <v>4.1000000000000002E-2</v>
      </c>
      <c r="R55" s="241">
        <f t="shared" si="10"/>
        <v>76.819353559389256</v>
      </c>
      <c r="S55" s="33"/>
      <c r="T55" s="31">
        <v>221.59</v>
      </c>
      <c r="U55" s="31">
        <v>203.61</v>
      </c>
      <c r="V55" s="31">
        <v>239.56</v>
      </c>
      <c r="W55" s="33">
        <v>4.1000000000000002E-2</v>
      </c>
      <c r="X55" s="241">
        <f t="shared" si="11"/>
        <v>73.233525018177019</v>
      </c>
      <c r="Y55" s="33"/>
      <c r="Z55" s="31">
        <v>179.8</v>
      </c>
      <c r="AA55" s="31">
        <v>162.68</v>
      </c>
      <c r="AB55" s="31">
        <v>196.92</v>
      </c>
      <c r="AC55" s="33">
        <v>4.9000000000000002E-2</v>
      </c>
      <c r="AD55" s="241">
        <f t="shared" si="12"/>
        <v>59.422301540088576</v>
      </c>
      <c r="AE55" s="33"/>
      <c r="AF55" s="31">
        <v>147.13999999999999</v>
      </c>
      <c r="AG55" s="31">
        <v>131.1</v>
      </c>
      <c r="AH55" s="31">
        <v>163.16999999999999</v>
      </c>
      <c r="AI55" s="33">
        <v>5.6000000000000001E-2</v>
      </c>
      <c r="AJ55" s="241">
        <f t="shared" si="13"/>
        <v>48.628461894375043</v>
      </c>
      <c r="AK55" s="33"/>
      <c r="AL55" s="31">
        <v>135.72999999999999</v>
      </c>
      <c r="AM55" s="31">
        <v>120.18</v>
      </c>
      <c r="AN55" s="31">
        <v>151.27000000000001</v>
      </c>
      <c r="AO55" s="33">
        <v>5.8000000000000003E-2</v>
      </c>
      <c r="AP55" s="241">
        <f t="shared" si="14"/>
        <v>44.857558331680877</v>
      </c>
      <c r="AQ55" s="33"/>
      <c r="AR55" s="31">
        <v>168.28</v>
      </c>
      <c r="AS55" s="31">
        <v>150.96</v>
      </c>
      <c r="AT55" s="31">
        <v>185.6</v>
      </c>
      <c r="AU55" s="33">
        <v>5.2999999999999999E-2</v>
      </c>
      <c r="AV55" s="241">
        <f t="shared" si="15"/>
        <v>55.615043955317603</v>
      </c>
      <c r="AW55" s="33"/>
      <c r="AX55" s="31">
        <v>77.28</v>
      </c>
      <c r="AY55" s="31">
        <v>65.28</v>
      </c>
      <c r="AZ55" s="31">
        <v>89.28</v>
      </c>
      <c r="BA55" s="33">
        <v>7.9000000000000001E-2</v>
      </c>
      <c r="BB55" s="241">
        <f t="shared" si="16"/>
        <v>25.54035296450526</v>
      </c>
      <c r="BC55" s="33"/>
      <c r="BD55" s="31">
        <v>21.52</v>
      </c>
      <c r="BE55" s="31">
        <v>16.5</v>
      </c>
      <c r="BF55" s="31">
        <v>26.54</v>
      </c>
      <c r="BG55" s="33">
        <v>0.11899999999999999</v>
      </c>
      <c r="BH55" s="251">
        <f t="shared" si="17"/>
        <v>7.1121686826624373</v>
      </c>
    </row>
    <row r="56" spans="1:60" s="116" customFormat="1" ht="12" customHeight="1" x14ac:dyDescent="0.25">
      <c r="A56" s="407"/>
      <c r="B56" s="320" t="s">
        <v>111</v>
      </c>
      <c r="C56" s="34">
        <v>59</v>
      </c>
      <c r="D56" s="34">
        <v>54.15</v>
      </c>
      <c r="E56" s="34">
        <v>63.85</v>
      </c>
      <c r="F56" s="36">
        <v>4.2000000000000003E-2</v>
      </c>
      <c r="G56" s="35"/>
      <c r="H56" s="34">
        <v>42.85</v>
      </c>
      <c r="I56" s="34">
        <v>38.46</v>
      </c>
      <c r="J56" s="34">
        <v>47.24</v>
      </c>
      <c r="K56" s="36">
        <v>5.1999999999999998E-2</v>
      </c>
      <c r="L56" s="242">
        <f t="shared" si="9"/>
        <v>72.627118644067806</v>
      </c>
      <c r="M56" s="36"/>
      <c r="N56" s="34">
        <v>37.520000000000003</v>
      </c>
      <c r="O56" s="34">
        <v>33.49</v>
      </c>
      <c r="P56" s="34">
        <v>41.55</v>
      </c>
      <c r="Q56" s="36">
        <v>5.5E-2</v>
      </c>
      <c r="R56" s="242">
        <f t="shared" si="10"/>
        <v>63.593220338983059</v>
      </c>
      <c r="S56" s="36"/>
      <c r="T56" s="34">
        <v>29.41</v>
      </c>
      <c r="U56" s="34">
        <v>25.77</v>
      </c>
      <c r="V56" s="34">
        <v>33.049999999999997</v>
      </c>
      <c r="W56" s="36">
        <v>6.3E-2</v>
      </c>
      <c r="X56" s="242">
        <f t="shared" si="11"/>
        <v>49.847457627118644</v>
      </c>
      <c r="Y56" s="36"/>
      <c r="Z56" s="34">
        <v>21.3</v>
      </c>
      <c r="AA56" s="34">
        <v>18.149999999999999</v>
      </c>
      <c r="AB56" s="34">
        <v>24.45</v>
      </c>
      <c r="AC56" s="36">
        <v>7.5999999999999998E-2</v>
      </c>
      <c r="AD56" s="242">
        <f t="shared" si="12"/>
        <v>36.101694915254242</v>
      </c>
      <c r="AE56" s="36"/>
      <c r="AF56" s="34">
        <v>17.760000000000002</v>
      </c>
      <c r="AG56" s="34">
        <v>15</v>
      </c>
      <c r="AH56" s="34">
        <v>20.52</v>
      </c>
      <c r="AI56" s="36">
        <v>7.9000000000000001E-2</v>
      </c>
      <c r="AJ56" s="242">
        <f t="shared" si="13"/>
        <v>30.101694915254239</v>
      </c>
      <c r="AK56" s="36"/>
      <c r="AL56" s="34">
        <v>21.91</v>
      </c>
      <c r="AM56" s="34">
        <v>18.72</v>
      </c>
      <c r="AN56" s="34">
        <v>25.09</v>
      </c>
      <c r="AO56" s="36">
        <v>7.3999999999999996E-2</v>
      </c>
      <c r="AP56" s="242">
        <f t="shared" si="14"/>
        <v>37.135593220338983</v>
      </c>
      <c r="AQ56" s="36"/>
      <c r="AR56" s="34">
        <v>24.51</v>
      </c>
      <c r="AS56" s="34">
        <v>21.25</v>
      </c>
      <c r="AT56" s="34">
        <v>27.77</v>
      </c>
      <c r="AU56" s="36">
        <v>6.8000000000000005E-2</v>
      </c>
      <c r="AV56" s="242">
        <f t="shared" si="15"/>
        <v>41.542372881355931</v>
      </c>
      <c r="AW56" s="36"/>
      <c r="AX56" s="34">
        <v>9.18</v>
      </c>
      <c r="AY56" s="34">
        <v>7.38</v>
      </c>
      <c r="AZ56" s="34">
        <v>10.99</v>
      </c>
      <c r="BA56" s="36">
        <v>0.1</v>
      </c>
      <c r="BB56" s="242">
        <f t="shared" si="16"/>
        <v>15.559322033898304</v>
      </c>
      <c r="BC56" s="36"/>
      <c r="BD56" s="34">
        <v>0.92</v>
      </c>
      <c r="BE56" s="34">
        <v>0.43</v>
      </c>
      <c r="BF56" s="34">
        <v>1.41</v>
      </c>
      <c r="BG56" s="36">
        <v>0.27100000000000002</v>
      </c>
      <c r="BH56" s="252">
        <f t="shared" si="17"/>
        <v>1.5593220338983051</v>
      </c>
    </row>
    <row r="57" spans="1:60" s="116" customFormat="1" ht="12" customHeight="1" x14ac:dyDescent="0.25">
      <c r="A57" s="408" t="s">
        <v>232</v>
      </c>
      <c r="B57" s="318" t="s">
        <v>200</v>
      </c>
      <c r="C57" s="27">
        <v>155.71</v>
      </c>
      <c r="D57" s="27">
        <v>147.51</v>
      </c>
      <c r="E57" s="27">
        <v>163.9</v>
      </c>
      <c r="F57" s="29">
        <v>2.7E-2</v>
      </c>
      <c r="G57" s="28"/>
      <c r="H57" s="27">
        <v>128.58000000000001</v>
      </c>
      <c r="I57" s="27">
        <v>121.01</v>
      </c>
      <c r="J57" s="27">
        <v>136.15</v>
      </c>
      <c r="K57" s="29">
        <v>0.03</v>
      </c>
      <c r="L57" s="240">
        <f t="shared" si="9"/>
        <v>82.576584676642483</v>
      </c>
      <c r="M57" s="29"/>
      <c r="N57" s="27">
        <v>123.62</v>
      </c>
      <c r="O57" s="27">
        <v>115.99</v>
      </c>
      <c r="P57" s="27">
        <v>131.26</v>
      </c>
      <c r="Q57" s="29">
        <v>3.2000000000000001E-2</v>
      </c>
      <c r="R57" s="240">
        <f t="shared" si="10"/>
        <v>79.391175903923966</v>
      </c>
      <c r="S57" s="29"/>
      <c r="T57" s="27">
        <v>107.93</v>
      </c>
      <c r="U57" s="27">
        <v>101.09</v>
      </c>
      <c r="V57" s="27">
        <v>114.77</v>
      </c>
      <c r="W57" s="29">
        <v>3.2000000000000001E-2</v>
      </c>
      <c r="X57" s="240">
        <f t="shared" si="11"/>
        <v>69.314751782159149</v>
      </c>
      <c r="Y57" s="29"/>
      <c r="Z57" s="27">
        <v>74.180000000000007</v>
      </c>
      <c r="AA57" s="27">
        <v>67.84</v>
      </c>
      <c r="AB57" s="27">
        <v>80.52</v>
      </c>
      <c r="AC57" s="29">
        <v>4.3999999999999997E-2</v>
      </c>
      <c r="AD57" s="240">
        <f t="shared" si="12"/>
        <v>47.639843298439409</v>
      </c>
      <c r="AE57" s="29"/>
      <c r="AF57" s="27">
        <v>59.75</v>
      </c>
      <c r="AG57" s="27">
        <v>53.63</v>
      </c>
      <c r="AH57" s="27">
        <v>65.86</v>
      </c>
      <c r="AI57" s="29">
        <v>5.1999999999999998E-2</v>
      </c>
      <c r="AJ57" s="240">
        <f t="shared" si="13"/>
        <v>38.372615760066786</v>
      </c>
      <c r="AK57" s="29"/>
      <c r="AL57" s="27">
        <v>64.510000000000005</v>
      </c>
      <c r="AM57" s="27">
        <v>58.82</v>
      </c>
      <c r="AN57" s="27">
        <v>70.209999999999994</v>
      </c>
      <c r="AO57" s="29">
        <v>4.4999999999999998E-2</v>
      </c>
      <c r="AP57" s="240">
        <f t="shared" si="14"/>
        <v>41.429580630659565</v>
      </c>
      <c r="AQ57" s="29"/>
      <c r="AR57" s="27">
        <v>76.790000000000006</v>
      </c>
      <c r="AS57" s="27">
        <v>70.61</v>
      </c>
      <c r="AT57" s="27">
        <v>82.97</v>
      </c>
      <c r="AU57" s="29">
        <v>4.1000000000000002E-2</v>
      </c>
      <c r="AV57" s="240">
        <f t="shared" si="15"/>
        <v>49.316036221180397</v>
      </c>
      <c r="AW57" s="29"/>
      <c r="AX57" s="27">
        <v>45.63</v>
      </c>
      <c r="AY57" s="27">
        <v>40.380000000000003</v>
      </c>
      <c r="AZ57" s="27">
        <v>50.87</v>
      </c>
      <c r="BA57" s="29">
        <v>5.8999999999999997E-2</v>
      </c>
      <c r="BB57" s="240">
        <f t="shared" si="16"/>
        <v>29.304476269989081</v>
      </c>
      <c r="BC57" s="29"/>
      <c r="BD57" s="27">
        <v>21.4</v>
      </c>
      <c r="BE57" s="27">
        <v>17.21</v>
      </c>
      <c r="BF57" s="27">
        <v>25.59</v>
      </c>
      <c r="BG57" s="29">
        <v>0.1</v>
      </c>
      <c r="BH57" s="250">
        <f t="shared" si="17"/>
        <v>13.743497527454881</v>
      </c>
    </row>
    <row r="58" spans="1:60" s="116" customFormat="1" ht="12" customHeight="1" x14ac:dyDescent="0.25">
      <c r="A58" s="409"/>
      <c r="B58" s="315" t="s">
        <v>2</v>
      </c>
      <c r="C58" s="31">
        <v>112.83</v>
      </c>
      <c r="D58" s="31">
        <v>106.63</v>
      </c>
      <c r="E58" s="31">
        <v>119.03</v>
      </c>
      <c r="F58" s="33">
        <v>2.8000000000000001E-2</v>
      </c>
      <c r="G58" s="32"/>
      <c r="H58" s="31">
        <v>93.06</v>
      </c>
      <c r="I58" s="31">
        <v>87.38</v>
      </c>
      <c r="J58" s="31">
        <v>98.74</v>
      </c>
      <c r="K58" s="33">
        <v>3.1E-2</v>
      </c>
      <c r="L58" s="241">
        <f t="shared" si="9"/>
        <v>82.478064344589214</v>
      </c>
      <c r="M58" s="33"/>
      <c r="N58" s="31">
        <v>90.27</v>
      </c>
      <c r="O58" s="31">
        <v>84.42</v>
      </c>
      <c r="P58" s="31">
        <v>96.11</v>
      </c>
      <c r="Q58" s="33">
        <v>3.3000000000000002E-2</v>
      </c>
      <c r="R58" s="241">
        <f t="shared" si="10"/>
        <v>80.005317734645047</v>
      </c>
      <c r="S58" s="33"/>
      <c r="T58" s="31">
        <v>83.89</v>
      </c>
      <c r="U58" s="31">
        <v>78.569999999999993</v>
      </c>
      <c r="V58" s="31">
        <v>89.21</v>
      </c>
      <c r="W58" s="33">
        <v>3.2000000000000001E-2</v>
      </c>
      <c r="X58" s="241">
        <f t="shared" si="11"/>
        <v>74.350793228751229</v>
      </c>
      <c r="Y58" s="33"/>
      <c r="Z58" s="31">
        <v>58.7</v>
      </c>
      <c r="AA58" s="31">
        <v>53.33</v>
      </c>
      <c r="AB58" s="31">
        <v>64.08</v>
      </c>
      <c r="AC58" s="33">
        <v>4.7E-2</v>
      </c>
      <c r="AD58" s="241">
        <f t="shared" si="12"/>
        <v>52.025170610653191</v>
      </c>
      <c r="AE58" s="33"/>
      <c r="AF58" s="31">
        <v>46.71</v>
      </c>
      <c r="AG58" s="31">
        <v>41.51</v>
      </c>
      <c r="AH58" s="31">
        <v>51.92</v>
      </c>
      <c r="AI58" s="33">
        <v>5.7000000000000002E-2</v>
      </c>
      <c r="AJ58" s="241">
        <f t="shared" si="13"/>
        <v>41.398564211645841</v>
      </c>
      <c r="AK58" s="33"/>
      <c r="AL58" s="31">
        <v>51.34</v>
      </c>
      <c r="AM58" s="31">
        <v>46.56</v>
      </c>
      <c r="AN58" s="31">
        <v>56.12</v>
      </c>
      <c r="AO58" s="33">
        <v>4.8000000000000001E-2</v>
      </c>
      <c r="AP58" s="241">
        <f t="shared" si="14"/>
        <v>45.502082779402649</v>
      </c>
      <c r="AQ58" s="33"/>
      <c r="AR58" s="31">
        <v>60.52</v>
      </c>
      <c r="AS58" s="31">
        <v>55.42</v>
      </c>
      <c r="AT58" s="31">
        <v>65.62</v>
      </c>
      <c r="AU58" s="33">
        <v>4.2999999999999997E-2</v>
      </c>
      <c r="AV58" s="241">
        <f t="shared" si="15"/>
        <v>53.638216786315695</v>
      </c>
      <c r="AW58" s="33"/>
      <c r="AX58" s="31">
        <v>39.65</v>
      </c>
      <c r="AY58" s="31">
        <v>34.880000000000003</v>
      </c>
      <c r="AZ58" s="31">
        <v>44.42</v>
      </c>
      <c r="BA58" s="33">
        <v>6.0999999999999999E-2</v>
      </c>
      <c r="BB58" s="241">
        <f t="shared" si="16"/>
        <v>35.141363112647348</v>
      </c>
      <c r="BC58" s="33"/>
      <c r="BD58" s="31">
        <v>17.760000000000002</v>
      </c>
      <c r="BE58" s="31">
        <v>13.82</v>
      </c>
      <c r="BF58" s="31">
        <v>21.69</v>
      </c>
      <c r="BG58" s="33">
        <v>0.113</v>
      </c>
      <c r="BH58" s="251">
        <f t="shared" si="17"/>
        <v>15.740494549321991</v>
      </c>
    </row>
    <row r="59" spans="1:60" s="116" customFormat="1" ht="12" customHeight="1" x14ac:dyDescent="0.25">
      <c r="A59" s="409"/>
      <c r="B59" s="320" t="s">
        <v>111</v>
      </c>
      <c r="C59" s="34">
        <v>42.88</v>
      </c>
      <c r="D59" s="34">
        <v>37.56</v>
      </c>
      <c r="E59" s="34">
        <v>48.19</v>
      </c>
      <c r="F59" s="36">
        <v>6.3E-2</v>
      </c>
      <c r="G59" s="35"/>
      <c r="H59" s="34">
        <v>35.520000000000003</v>
      </c>
      <c r="I59" s="34">
        <v>30.64</v>
      </c>
      <c r="J59" s="34">
        <v>40.4</v>
      </c>
      <c r="K59" s="36">
        <v>7.0000000000000007E-2</v>
      </c>
      <c r="L59" s="242">
        <f t="shared" si="9"/>
        <v>82.835820895522389</v>
      </c>
      <c r="M59" s="36"/>
      <c r="N59" s="34">
        <v>33.35</v>
      </c>
      <c r="O59" s="34">
        <v>28.56</v>
      </c>
      <c r="P59" s="34">
        <v>38.15</v>
      </c>
      <c r="Q59" s="36">
        <v>7.2999999999999995E-2</v>
      </c>
      <c r="R59" s="242">
        <f t="shared" si="10"/>
        <v>77.775186567164184</v>
      </c>
      <c r="S59" s="36"/>
      <c r="T59" s="34">
        <v>24.03</v>
      </c>
      <c r="U59" s="34">
        <v>20.09</v>
      </c>
      <c r="V59" s="34">
        <v>27.98</v>
      </c>
      <c r="W59" s="36">
        <v>8.4000000000000005E-2</v>
      </c>
      <c r="X59" s="242">
        <f t="shared" si="11"/>
        <v>56.040111940298509</v>
      </c>
      <c r="Y59" s="36"/>
      <c r="Z59" s="34">
        <v>15.47</v>
      </c>
      <c r="AA59" s="34">
        <v>12.37</v>
      </c>
      <c r="AB59" s="34">
        <v>18.579999999999998</v>
      </c>
      <c r="AC59" s="36">
        <v>0.10199999999999999</v>
      </c>
      <c r="AD59" s="242">
        <f t="shared" si="12"/>
        <v>36.077425373134325</v>
      </c>
      <c r="AE59" s="36"/>
      <c r="AF59" s="34">
        <v>13.03</v>
      </c>
      <c r="AG59" s="34">
        <v>10.029999999999999</v>
      </c>
      <c r="AH59" s="34">
        <v>16.04</v>
      </c>
      <c r="AI59" s="36">
        <v>0.11799999999999999</v>
      </c>
      <c r="AJ59" s="242">
        <f t="shared" si="13"/>
        <v>30.387126865671636</v>
      </c>
      <c r="AK59" s="36"/>
      <c r="AL59" s="34">
        <v>13.17</v>
      </c>
      <c r="AM59" s="34">
        <v>10.33</v>
      </c>
      <c r="AN59" s="34">
        <v>16.02</v>
      </c>
      <c r="AO59" s="36">
        <v>0.11</v>
      </c>
      <c r="AP59" s="242">
        <f t="shared" si="14"/>
        <v>30.713619402985071</v>
      </c>
      <c r="AQ59" s="36"/>
      <c r="AR59" s="34">
        <v>16.27</v>
      </c>
      <c r="AS59" s="34">
        <v>13.08</v>
      </c>
      <c r="AT59" s="34">
        <v>19.46</v>
      </c>
      <c r="AU59" s="36">
        <v>0.1</v>
      </c>
      <c r="AV59" s="242">
        <f t="shared" si="15"/>
        <v>37.943097014925371</v>
      </c>
      <c r="AW59" s="36"/>
      <c r="AX59" s="34">
        <v>5.98</v>
      </c>
      <c r="AY59" s="34">
        <v>4.18</v>
      </c>
      <c r="AZ59" s="34">
        <v>7.78</v>
      </c>
      <c r="BA59" s="36">
        <v>0.153</v>
      </c>
      <c r="BB59" s="242">
        <f t="shared" si="16"/>
        <v>13.94589552238806</v>
      </c>
      <c r="BC59" s="36"/>
      <c r="BD59" s="34">
        <v>3.64</v>
      </c>
      <c r="BE59" s="34">
        <v>2.12</v>
      </c>
      <c r="BF59" s="34">
        <v>5.17</v>
      </c>
      <c r="BG59" s="36">
        <v>0.214</v>
      </c>
      <c r="BH59" s="252">
        <f t="shared" si="17"/>
        <v>8.4888059701492526</v>
      </c>
    </row>
    <row r="60" spans="1:60" s="116" customFormat="1" ht="12" customHeight="1" x14ac:dyDescent="0.25">
      <c r="A60" s="405" t="s">
        <v>233</v>
      </c>
      <c r="B60" s="318" t="s">
        <v>200</v>
      </c>
      <c r="C60" s="27">
        <v>593.4</v>
      </c>
      <c r="D60" s="27">
        <v>565.26</v>
      </c>
      <c r="E60" s="27">
        <v>621.53</v>
      </c>
      <c r="F60" s="29">
        <v>2.4E-2</v>
      </c>
      <c r="G60" s="28"/>
      <c r="H60" s="27">
        <v>494.4</v>
      </c>
      <c r="I60" s="27">
        <v>469.15</v>
      </c>
      <c r="J60" s="27">
        <v>519.65</v>
      </c>
      <c r="K60" s="29">
        <v>2.5999999999999999E-2</v>
      </c>
      <c r="L60" s="240">
        <f t="shared" si="9"/>
        <v>83.316481294236596</v>
      </c>
      <c r="M60" s="29"/>
      <c r="N60" s="27">
        <v>465.99</v>
      </c>
      <c r="O60" s="27">
        <v>440.47</v>
      </c>
      <c r="P60" s="27">
        <v>491.51</v>
      </c>
      <c r="Q60" s="29">
        <v>2.8000000000000001E-2</v>
      </c>
      <c r="R60" s="240">
        <f t="shared" si="10"/>
        <v>78.528816986855404</v>
      </c>
      <c r="S60" s="29"/>
      <c r="T60" s="27">
        <v>388.33</v>
      </c>
      <c r="U60" s="27">
        <v>363.18</v>
      </c>
      <c r="V60" s="27">
        <v>413.49</v>
      </c>
      <c r="W60" s="29">
        <v>3.3000000000000002E-2</v>
      </c>
      <c r="X60" s="240">
        <f t="shared" si="11"/>
        <v>65.441523424334349</v>
      </c>
      <c r="Y60" s="29"/>
      <c r="Z60" s="27">
        <v>300.97000000000003</v>
      </c>
      <c r="AA60" s="27">
        <v>277.39999999999998</v>
      </c>
      <c r="AB60" s="27">
        <v>324.55</v>
      </c>
      <c r="AC60" s="29">
        <v>0.04</v>
      </c>
      <c r="AD60" s="240">
        <f t="shared" si="12"/>
        <v>50.719582069430402</v>
      </c>
      <c r="AE60" s="29"/>
      <c r="AF60" s="27">
        <v>277.88</v>
      </c>
      <c r="AG60" s="27">
        <v>255.11</v>
      </c>
      <c r="AH60" s="27">
        <v>300.64</v>
      </c>
      <c r="AI60" s="29">
        <v>4.2000000000000003E-2</v>
      </c>
      <c r="AJ60" s="240">
        <f t="shared" si="13"/>
        <v>46.82844624199528</v>
      </c>
      <c r="AK60" s="29"/>
      <c r="AL60" s="27">
        <v>281.76</v>
      </c>
      <c r="AM60" s="27">
        <v>259.69</v>
      </c>
      <c r="AN60" s="27">
        <v>303.82</v>
      </c>
      <c r="AO60" s="29">
        <v>0.04</v>
      </c>
      <c r="AP60" s="240">
        <f t="shared" si="14"/>
        <v>47.482305358948437</v>
      </c>
      <c r="AQ60" s="29"/>
      <c r="AR60" s="27">
        <v>300.27999999999997</v>
      </c>
      <c r="AS60" s="27">
        <v>277.13</v>
      </c>
      <c r="AT60" s="27">
        <v>323.44</v>
      </c>
      <c r="AU60" s="29">
        <v>3.9E-2</v>
      </c>
      <c r="AV60" s="240">
        <f t="shared" si="15"/>
        <v>50.603302999662958</v>
      </c>
      <c r="AW60" s="29"/>
      <c r="AX60" s="27">
        <v>153.74</v>
      </c>
      <c r="AY60" s="27">
        <v>137.22999999999999</v>
      </c>
      <c r="AZ60" s="27">
        <v>170.26</v>
      </c>
      <c r="BA60" s="29">
        <v>5.5E-2</v>
      </c>
      <c r="BB60" s="240">
        <f t="shared" si="16"/>
        <v>25.908324907313791</v>
      </c>
      <c r="BC60" s="29"/>
      <c r="BD60" s="27">
        <v>20.57</v>
      </c>
      <c r="BE60" s="27">
        <v>15.14</v>
      </c>
      <c r="BF60" s="27">
        <v>26.01</v>
      </c>
      <c r="BG60" s="29">
        <v>0.13500000000000001</v>
      </c>
      <c r="BH60" s="250">
        <f t="shared" si="17"/>
        <v>3.4664644421975059</v>
      </c>
    </row>
    <row r="61" spans="1:60" s="116" customFormat="1" ht="12" customHeight="1" x14ac:dyDescent="0.25">
      <c r="A61" s="406"/>
      <c r="B61" s="315" t="s">
        <v>2</v>
      </c>
      <c r="C61" s="31">
        <v>403.26</v>
      </c>
      <c r="D61" s="31">
        <v>379.02</v>
      </c>
      <c r="E61" s="31">
        <v>427.5</v>
      </c>
      <c r="F61" s="33">
        <v>3.1E-2</v>
      </c>
      <c r="G61" s="32"/>
      <c r="H61" s="31">
        <v>345.54</v>
      </c>
      <c r="I61" s="31">
        <v>323.56</v>
      </c>
      <c r="J61" s="31">
        <v>367.53</v>
      </c>
      <c r="K61" s="33">
        <v>3.2000000000000001E-2</v>
      </c>
      <c r="L61" s="241">
        <f t="shared" si="9"/>
        <v>85.686653771760163</v>
      </c>
      <c r="M61" s="33"/>
      <c r="N61" s="31">
        <v>329.63</v>
      </c>
      <c r="O61" s="31">
        <v>306.92</v>
      </c>
      <c r="P61" s="31">
        <v>352.34</v>
      </c>
      <c r="Q61" s="33">
        <v>3.5000000000000003E-2</v>
      </c>
      <c r="R61" s="241">
        <f t="shared" si="10"/>
        <v>81.741308337053027</v>
      </c>
      <c r="S61" s="33"/>
      <c r="T61" s="31">
        <v>287.52</v>
      </c>
      <c r="U61" s="31">
        <v>265.07</v>
      </c>
      <c r="V61" s="31">
        <v>309.98</v>
      </c>
      <c r="W61" s="33">
        <v>0.04</v>
      </c>
      <c r="X61" s="241">
        <f t="shared" si="11"/>
        <v>71.298913852105343</v>
      </c>
      <c r="Y61" s="33"/>
      <c r="Z61" s="31">
        <v>226</v>
      </c>
      <c r="AA61" s="31">
        <v>204.74</v>
      </c>
      <c r="AB61" s="31">
        <v>247.25</v>
      </c>
      <c r="AC61" s="33">
        <v>4.8000000000000001E-2</v>
      </c>
      <c r="AD61" s="241">
        <f t="shared" si="12"/>
        <v>56.043247532609229</v>
      </c>
      <c r="AE61" s="33"/>
      <c r="AF61" s="31">
        <v>207.6</v>
      </c>
      <c r="AG61" s="31">
        <v>186.72</v>
      </c>
      <c r="AH61" s="31">
        <v>228.49</v>
      </c>
      <c r="AI61" s="33">
        <v>5.0999999999999997E-2</v>
      </c>
      <c r="AJ61" s="241">
        <f t="shared" si="13"/>
        <v>51.480434459157863</v>
      </c>
      <c r="AK61" s="33"/>
      <c r="AL61" s="31">
        <v>208.07</v>
      </c>
      <c r="AM61" s="31">
        <v>187.8</v>
      </c>
      <c r="AN61" s="31">
        <v>228.34</v>
      </c>
      <c r="AO61" s="33">
        <v>0.05</v>
      </c>
      <c r="AP61" s="241">
        <f t="shared" si="14"/>
        <v>51.596984575707985</v>
      </c>
      <c r="AQ61" s="33"/>
      <c r="AR61" s="31">
        <v>213.8</v>
      </c>
      <c r="AS61" s="31">
        <v>193.27</v>
      </c>
      <c r="AT61" s="31">
        <v>234.32</v>
      </c>
      <c r="AU61" s="33">
        <v>4.9000000000000002E-2</v>
      </c>
      <c r="AV61" s="241">
        <f t="shared" si="15"/>
        <v>53.017904081733867</v>
      </c>
      <c r="AW61" s="33"/>
      <c r="AX61" s="31">
        <v>110.89</v>
      </c>
      <c r="AY61" s="31">
        <v>95.94</v>
      </c>
      <c r="AZ61" s="31">
        <v>125.84</v>
      </c>
      <c r="BA61" s="33">
        <v>6.9000000000000006E-2</v>
      </c>
      <c r="BB61" s="241">
        <f t="shared" si="16"/>
        <v>27.498388136686007</v>
      </c>
      <c r="BC61" s="33"/>
      <c r="BD61" s="31">
        <v>15.64</v>
      </c>
      <c r="BE61" s="31">
        <v>10.8</v>
      </c>
      <c r="BF61" s="31">
        <v>20.49</v>
      </c>
      <c r="BG61" s="33">
        <v>0.158</v>
      </c>
      <c r="BH61" s="251">
        <f t="shared" si="17"/>
        <v>3.8783911124336656</v>
      </c>
    </row>
    <row r="62" spans="1:60" s="116" customFormat="1" ht="12" customHeight="1" x14ac:dyDescent="0.25">
      <c r="A62" s="407"/>
      <c r="B62" s="320" t="s">
        <v>111</v>
      </c>
      <c r="C62" s="34">
        <v>190.13</v>
      </c>
      <c r="D62" s="34">
        <v>175.52</v>
      </c>
      <c r="E62" s="34">
        <v>204.75</v>
      </c>
      <c r="F62" s="36">
        <v>3.9E-2</v>
      </c>
      <c r="G62" s="35"/>
      <c r="H62" s="34">
        <v>148.86000000000001</v>
      </c>
      <c r="I62" s="34">
        <v>136.18</v>
      </c>
      <c r="J62" s="34">
        <v>161.54</v>
      </c>
      <c r="K62" s="36">
        <v>4.2999999999999997E-2</v>
      </c>
      <c r="L62" s="242">
        <f t="shared" si="9"/>
        <v>78.293798979645516</v>
      </c>
      <c r="M62" s="36"/>
      <c r="N62" s="34">
        <v>136.36000000000001</v>
      </c>
      <c r="O62" s="34">
        <v>124.72</v>
      </c>
      <c r="P62" s="34">
        <v>148</v>
      </c>
      <c r="Q62" s="36">
        <v>4.3999999999999997E-2</v>
      </c>
      <c r="R62" s="242">
        <f t="shared" si="10"/>
        <v>71.719349918476837</v>
      </c>
      <c r="S62" s="36"/>
      <c r="T62" s="34">
        <v>100.81</v>
      </c>
      <c r="U62" s="34">
        <v>88.98</v>
      </c>
      <c r="V62" s="34">
        <v>112.63</v>
      </c>
      <c r="W62" s="36">
        <v>0.06</v>
      </c>
      <c r="X62" s="242">
        <f t="shared" si="11"/>
        <v>53.021616788513128</v>
      </c>
      <c r="Y62" s="36"/>
      <c r="Z62" s="34">
        <v>74.98</v>
      </c>
      <c r="AA62" s="34">
        <v>64.849999999999994</v>
      </c>
      <c r="AB62" s="34">
        <v>85.1</v>
      </c>
      <c r="AC62" s="36">
        <v>6.9000000000000006E-2</v>
      </c>
      <c r="AD62" s="242">
        <f t="shared" si="12"/>
        <v>39.436175248514175</v>
      </c>
      <c r="AE62" s="36"/>
      <c r="AF62" s="34">
        <v>70.27</v>
      </c>
      <c r="AG62" s="34">
        <v>60.92</v>
      </c>
      <c r="AH62" s="34">
        <v>79.63</v>
      </c>
      <c r="AI62" s="36">
        <v>6.8000000000000005E-2</v>
      </c>
      <c r="AJ62" s="242">
        <f t="shared" si="13"/>
        <v>36.958922842265821</v>
      </c>
      <c r="AK62" s="36"/>
      <c r="AL62" s="34">
        <v>73.69</v>
      </c>
      <c r="AM62" s="34">
        <v>64.28</v>
      </c>
      <c r="AN62" s="34">
        <v>83.1</v>
      </c>
      <c r="AO62" s="36">
        <v>6.5000000000000002E-2</v>
      </c>
      <c r="AP62" s="242">
        <f t="shared" si="14"/>
        <v>38.757692105401567</v>
      </c>
      <c r="AQ62" s="36"/>
      <c r="AR62" s="34">
        <v>86.49</v>
      </c>
      <c r="AS62" s="34">
        <v>75.69</v>
      </c>
      <c r="AT62" s="34">
        <v>97.29</v>
      </c>
      <c r="AU62" s="36">
        <v>6.4000000000000001E-2</v>
      </c>
      <c r="AV62" s="242">
        <f t="shared" si="15"/>
        <v>45.489927944038286</v>
      </c>
      <c r="AW62" s="36"/>
      <c r="AX62" s="34">
        <v>42.85</v>
      </c>
      <c r="AY62" s="34">
        <v>35.69</v>
      </c>
      <c r="AZ62" s="34">
        <v>50.01</v>
      </c>
      <c r="BA62" s="36">
        <v>8.5000000000000006E-2</v>
      </c>
      <c r="BB62" s="242">
        <f t="shared" si="16"/>
        <v>22.537211381686216</v>
      </c>
      <c r="BC62" s="36"/>
      <c r="BD62" s="34">
        <v>4.93</v>
      </c>
      <c r="BE62" s="34">
        <v>2.85</v>
      </c>
      <c r="BF62" s="34">
        <v>7.01</v>
      </c>
      <c r="BG62" s="36">
        <v>0.215</v>
      </c>
      <c r="BH62" s="252">
        <f t="shared" si="17"/>
        <v>2.592962709724925</v>
      </c>
    </row>
    <row r="63" spans="1:60" s="116" customFormat="1" ht="12" customHeight="1" x14ac:dyDescent="0.25">
      <c r="A63" s="408" t="s">
        <v>234</v>
      </c>
      <c r="B63" s="318" t="s">
        <v>200</v>
      </c>
      <c r="C63" s="27">
        <v>1060.81</v>
      </c>
      <c r="D63" s="27">
        <v>1013.74</v>
      </c>
      <c r="E63" s="27">
        <v>1107.8699999999999</v>
      </c>
      <c r="F63" s="29">
        <v>2.3E-2</v>
      </c>
      <c r="G63" s="28"/>
      <c r="H63" s="27">
        <v>912.19</v>
      </c>
      <c r="I63" s="27">
        <v>867.93</v>
      </c>
      <c r="J63" s="27">
        <v>956.45</v>
      </c>
      <c r="K63" s="29">
        <v>2.5000000000000001E-2</v>
      </c>
      <c r="L63" s="240">
        <f t="shared" si="9"/>
        <v>85.989951075121851</v>
      </c>
      <c r="M63" s="29"/>
      <c r="N63" s="27">
        <v>870.38</v>
      </c>
      <c r="O63" s="27">
        <v>826.65</v>
      </c>
      <c r="P63" s="27">
        <v>914.11</v>
      </c>
      <c r="Q63" s="29">
        <v>2.5999999999999999E-2</v>
      </c>
      <c r="R63" s="240">
        <f t="shared" si="10"/>
        <v>82.048623221877619</v>
      </c>
      <c r="S63" s="29"/>
      <c r="T63" s="27">
        <v>836.64</v>
      </c>
      <c r="U63" s="27">
        <v>792.55</v>
      </c>
      <c r="V63" s="27">
        <v>880.72</v>
      </c>
      <c r="W63" s="29">
        <v>2.7E-2</v>
      </c>
      <c r="X63" s="240">
        <f t="shared" si="11"/>
        <v>78.868034803593474</v>
      </c>
      <c r="Y63" s="29"/>
      <c r="Z63" s="27">
        <v>648.13</v>
      </c>
      <c r="AA63" s="27">
        <v>606.91</v>
      </c>
      <c r="AB63" s="27">
        <v>689.35</v>
      </c>
      <c r="AC63" s="29">
        <v>3.2000000000000001E-2</v>
      </c>
      <c r="AD63" s="240">
        <f t="shared" si="12"/>
        <v>61.097651794383545</v>
      </c>
      <c r="AE63" s="29"/>
      <c r="AF63" s="27">
        <v>556.91</v>
      </c>
      <c r="AG63" s="27">
        <v>517.87</v>
      </c>
      <c r="AH63" s="27">
        <v>595.96</v>
      </c>
      <c r="AI63" s="29">
        <v>3.5999999999999997E-2</v>
      </c>
      <c r="AJ63" s="240">
        <f t="shared" si="13"/>
        <v>52.498562419283381</v>
      </c>
      <c r="AK63" s="29"/>
      <c r="AL63" s="27">
        <v>570.55999999999995</v>
      </c>
      <c r="AM63" s="27">
        <v>532.19000000000005</v>
      </c>
      <c r="AN63" s="27">
        <v>608.94000000000005</v>
      </c>
      <c r="AO63" s="29">
        <v>3.4000000000000002E-2</v>
      </c>
      <c r="AP63" s="240">
        <f t="shared" si="14"/>
        <v>53.785314995145214</v>
      </c>
      <c r="AQ63" s="29"/>
      <c r="AR63" s="27">
        <v>588.16</v>
      </c>
      <c r="AS63" s="27">
        <v>547.58000000000004</v>
      </c>
      <c r="AT63" s="27">
        <v>628.74</v>
      </c>
      <c r="AU63" s="29">
        <v>3.5000000000000003E-2</v>
      </c>
      <c r="AV63" s="240">
        <f t="shared" si="15"/>
        <v>55.444424543509207</v>
      </c>
      <c r="AW63" s="29"/>
      <c r="AX63" s="27">
        <v>343.29</v>
      </c>
      <c r="AY63" s="27">
        <v>308.75</v>
      </c>
      <c r="AZ63" s="27">
        <v>377.83</v>
      </c>
      <c r="BA63" s="29">
        <v>5.0999999999999997E-2</v>
      </c>
      <c r="BB63" s="240">
        <f t="shared" si="16"/>
        <v>32.361120276015505</v>
      </c>
      <c r="BC63" s="29"/>
      <c r="BD63" s="27">
        <v>91</v>
      </c>
      <c r="BE63" s="27">
        <v>75.599999999999994</v>
      </c>
      <c r="BF63" s="27">
        <v>106.4</v>
      </c>
      <c r="BG63" s="29">
        <v>8.5999999999999993E-2</v>
      </c>
      <c r="BH63" s="250">
        <f t="shared" si="17"/>
        <v>8.5783505057456111</v>
      </c>
    </row>
    <row r="64" spans="1:60" s="116" customFormat="1" ht="12" customHeight="1" x14ac:dyDescent="0.25">
      <c r="A64" s="409"/>
      <c r="B64" s="315" t="s">
        <v>2</v>
      </c>
      <c r="C64" s="31">
        <v>830.72</v>
      </c>
      <c r="D64" s="31">
        <v>787.13</v>
      </c>
      <c r="E64" s="31">
        <v>874.31</v>
      </c>
      <c r="F64" s="33">
        <v>2.7E-2</v>
      </c>
      <c r="G64" s="32"/>
      <c r="H64" s="31">
        <v>725.13</v>
      </c>
      <c r="I64" s="31">
        <v>683.31</v>
      </c>
      <c r="J64" s="31">
        <v>766.95</v>
      </c>
      <c r="K64" s="33">
        <v>2.9000000000000001E-2</v>
      </c>
      <c r="L64" s="241">
        <f t="shared" si="9"/>
        <v>87.289339368258851</v>
      </c>
      <c r="M64" s="33"/>
      <c r="N64" s="31">
        <v>689.64</v>
      </c>
      <c r="O64" s="31">
        <v>648.09</v>
      </c>
      <c r="P64" s="31">
        <v>731.18</v>
      </c>
      <c r="Q64" s="33">
        <v>3.1E-2</v>
      </c>
      <c r="R64" s="241">
        <f t="shared" si="10"/>
        <v>83.017141756548526</v>
      </c>
      <c r="S64" s="33"/>
      <c r="T64" s="31">
        <v>678.82</v>
      </c>
      <c r="U64" s="31">
        <v>637.35</v>
      </c>
      <c r="V64" s="31">
        <v>720.3</v>
      </c>
      <c r="W64" s="33">
        <v>3.1E-2</v>
      </c>
      <c r="X64" s="241">
        <f t="shared" si="11"/>
        <v>81.714657164869038</v>
      </c>
      <c r="Y64" s="33"/>
      <c r="Z64" s="31">
        <v>533.85</v>
      </c>
      <c r="AA64" s="31">
        <v>494.4</v>
      </c>
      <c r="AB64" s="31">
        <v>573.29</v>
      </c>
      <c r="AC64" s="33">
        <v>3.7999999999999999E-2</v>
      </c>
      <c r="AD64" s="241">
        <f t="shared" si="12"/>
        <v>64.263530431432969</v>
      </c>
      <c r="AE64" s="33"/>
      <c r="AF64" s="31">
        <v>453.51</v>
      </c>
      <c r="AG64" s="31">
        <v>416.63</v>
      </c>
      <c r="AH64" s="31">
        <v>490.38</v>
      </c>
      <c r="AI64" s="33">
        <v>4.1000000000000002E-2</v>
      </c>
      <c r="AJ64" s="241">
        <f t="shared" si="13"/>
        <v>54.592401771956858</v>
      </c>
      <c r="AK64" s="33"/>
      <c r="AL64" s="31">
        <v>463.26</v>
      </c>
      <c r="AM64" s="31">
        <v>427.31</v>
      </c>
      <c r="AN64" s="31">
        <v>499.21</v>
      </c>
      <c r="AO64" s="33">
        <v>0.04</v>
      </c>
      <c r="AP64" s="241">
        <f t="shared" si="14"/>
        <v>55.76608243451463</v>
      </c>
      <c r="AQ64" s="33"/>
      <c r="AR64" s="31">
        <v>487.1</v>
      </c>
      <c r="AS64" s="31">
        <v>449.22</v>
      </c>
      <c r="AT64" s="31">
        <v>524.98</v>
      </c>
      <c r="AU64" s="33">
        <v>0.04</v>
      </c>
      <c r="AV64" s="241">
        <f t="shared" si="15"/>
        <v>58.635882126348228</v>
      </c>
      <c r="AW64" s="33"/>
      <c r="AX64" s="31">
        <v>292.95</v>
      </c>
      <c r="AY64" s="31">
        <v>260.83</v>
      </c>
      <c r="AZ64" s="31">
        <v>325.07</v>
      </c>
      <c r="BA64" s="33">
        <v>5.6000000000000001E-2</v>
      </c>
      <c r="BB64" s="241">
        <f t="shared" si="16"/>
        <v>35.264589753466865</v>
      </c>
      <c r="BC64" s="33"/>
      <c r="BD64" s="31">
        <v>82.44</v>
      </c>
      <c r="BE64" s="31">
        <v>67.61</v>
      </c>
      <c r="BF64" s="31">
        <v>97.27</v>
      </c>
      <c r="BG64" s="33">
        <v>9.1999999999999998E-2</v>
      </c>
      <c r="BH64" s="251">
        <f t="shared" si="17"/>
        <v>9.9239214175654844</v>
      </c>
    </row>
    <row r="65" spans="1:60" s="116" customFormat="1" ht="12" customHeight="1" x14ac:dyDescent="0.25">
      <c r="A65" s="409"/>
      <c r="B65" s="320" t="s">
        <v>111</v>
      </c>
      <c r="C65" s="34">
        <v>230.09</v>
      </c>
      <c r="D65" s="34">
        <v>214.4</v>
      </c>
      <c r="E65" s="34">
        <v>245.78</v>
      </c>
      <c r="F65" s="36">
        <v>3.5000000000000003E-2</v>
      </c>
      <c r="G65" s="35"/>
      <c r="H65" s="34">
        <v>187.06</v>
      </c>
      <c r="I65" s="34">
        <v>174.63</v>
      </c>
      <c r="J65" s="34">
        <v>199.49</v>
      </c>
      <c r="K65" s="36">
        <v>3.4000000000000002E-2</v>
      </c>
      <c r="L65" s="242">
        <f t="shared" si="9"/>
        <v>81.298622278238952</v>
      </c>
      <c r="M65" s="36"/>
      <c r="N65" s="34">
        <v>180.74</v>
      </c>
      <c r="O65" s="34">
        <v>168.69</v>
      </c>
      <c r="P65" s="34">
        <v>192.79</v>
      </c>
      <c r="Q65" s="36">
        <v>3.4000000000000002E-2</v>
      </c>
      <c r="R65" s="242">
        <f t="shared" si="10"/>
        <v>78.55187100699726</v>
      </c>
      <c r="S65" s="36"/>
      <c r="T65" s="34">
        <v>157.81</v>
      </c>
      <c r="U65" s="34">
        <v>145.29</v>
      </c>
      <c r="V65" s="34">
        <v>170.33</v>
      </c>
      <c r="W65" s="36">
        <v>0.04</v>
      </c>
      <c r="X65" s="242">
        <f t="shared" si="11"/>
        <v>68.586205397887781</v>
      </c>
      <c r="Y65" s="36"/>
      <c r="Z65" s="34">
        <v>114.28</v>
      </c>
      <c r="AA65" s="34">
        <v>104.27</v>
      </c>
      <c r="AB65" s="34">
        <v>124.29</v>
      </c>
      <c r="AC65" s="36">
        <v>4.4999999999999998E-2</v>
      </c>
      <c r="AD65" s="242">
        <f t="shared" si="12"/>
        <v>49.667521404667738</v>
      </c>
      <c r="AE65" s="36"/>
      <c r="AF65" s="34">
        <v>103.41</v>
      </c>
      <c r="AG65" s="34">
        <v>93.02</v>
      </c>
      <c r="AH65" s="34">
        <v>113.8</v>
      </c>
      <c r="AI65" s="36">
        <v>5.0999999999999997E-2</v>
      </c>
      <c r="AJ65" s="242">
        <f t="shared" si="13"/>
        <v>44.943283063149202</v>
      </c>
      <c r="AK65" s="36"/>
      <c r="AL65" s="34">
        <v>107.3</v>
      </c>
      <c r="AM65" s="34">
        <v>96.42</v>
      </c>
      <c r="AN65" s="34">
        <v>118.19</v>
      </c>
      <c r="AO65" s="36">
        <v>5.1999999999999998E-2</v>
      </c>
      <c r="AP65" s="242">
        <f t="shared" si="14"/>
        <v>46.633925855100181</v>
      </c>
      <c r="AQ65" s="36"/>
      <c r="AR65" s="34">
        <v>101.06</v>
      </c>
      <c r="AS65" s="34">
        <v>89.72</v>
      </c>
      <c r="AT65" s="34">
        <v>112.4</v>
      </c>
      <c r="AU65" s="36">
        <v>5.7000000000000002E-2</v>
      </c>
      <c r="AV65" s="242">
        <f t="shared" si="15"/>
        <v>43.921943587291928</v>
      </c>
      <c r="AW65" s="36"/>
      <c r="AX65" s="34">
        <v>50.34</v>
      </c>
      <c r="AY65" s="34">
        <v>42.14</v>
      </c>
      <c r="AZ65" s="34">
        <v>58.53</v>
      </c>
      <c r="BA65" s="36">
        <v>8.3000000000000004E-2</v>
      </c>
      <c r="BB65" s="242">
        <f t="shared" si="16"/>
        <v>21.878395410491546</v>
      </c>
      <c r="BC65" s="36"/>
      <c r="BD65" s="34">
        <v>8.56</v>
      </c>
      <c r="BE65" s="34">
        <v>5.62</v>
      </c>
      <c r="BF65" s="34">
        <v>11.49</v>
      </c>
      <c r="BG65" s="36">
        <v>0.17499999999999999</v>
      </c>
      <c r="BH65" s="252">
        <f t="shared" si="17"/>
        <v>3.7202833673779829</v>
      </c>
    </row>
    <row r="66" spans="1:60" s="116" customFormat="1" ht="12" customHeight="1" x14ac:dyDescent="0.25">
      <c r="A66" s="405" t="s">
        <v>235</v>
      </c>
      <c r="B66" s="318" t="s">
        <v>200</v>
      </c>
      <c r="C66" s="27">
        <v>9.1199999999999992</v>
      </c>
      <c r="D66" s="27">
        <v>8.0299999999999994</v>
      </c>
      <c r="E66" s="27">
        <v>10.199999999999999</v>
      </c>
      <c r="F66" s="29">
        <v>6.0999999999999999E-2</v>
      </c>
      <c r="G66" s="28"/>
      <c r="H66" s="27">
        <v>6.81</v>
      </c>
      <c r="I66" s="27">
        <v>6.1</v>
      </c>
      <c r="J66" s="27">
        <v>7.52</v>
      </c>
      <c r="K66" s="29">
        <v>5.2999999999999999E-2</v>
      </c>
      <c r="L66" s="240">
        <f t="shared" si="9"/>
        <v>74.671052631578945</v>
      </c>
      <c r="M66" s="29"/>
      <c r="N66" s="27">
        <v>6.6</v>
      </c>
      <c r="O66" s="27">
        <v>5.84</v>
      </c>
      <c r="P66" s="27">
        <v>7.35</v>
      </c>
      <c r="Q66" s="29">
        <v>5.8000000000000003E-2</v>
      </c>
      <c r="R66" s="240">
        <f t="shared" si="10"/>
        <v>72.368421052631575</v>
      </c>
      <c r="S66" s="29"/>
      <c r="T66" s="27">
        <v>5.31</v>
      </c>
      <c r="U66" s="27">
        <v>4.62</v>
      </c>
      <c r="V66" s="27">
        <v>5.99</v>
      </c>
      <c r="W66" s="29">
        <v>6.6000000000000003E-2</v>
      </c>
      <c r="X66" s="240">
        <f t="shared" si="11"/>
        <v>58.223684210526315</v>
      </c>
      <c r="Y66" s="29"/>
      <c r="Z66" s="27">
        <v>3.71</v>
      </c>
      <c r="AA66" s="27">
        <v>3.22</v>
      </c>
      <c r="AB66" s="27">
        <v>4.2</v>
      </c>
      <c r="AC66" s="29">
        <v>6.7000000000000004E-2</v>
      </c>
      <c r="AD66" s="240">
        <f t="shared" si="12"/>
        <v>40.679824561403507</v>
      </c>
      <c r="AE66" s="29"/>
      <c r="AF66" s="27">
        <v>3.62</v>
      </c>
      <c r="AG66" s="27">
        <v>3.08</v>
      </c>
      <c r="AH66" s="27">
        <v>4.16</v>
      </c>
      <c r="AI66" s="29">
        <v>7.6999999999999999E-2</v>
      </c>
      <c r="AJ66" s="240">
        <f t="shared" si="13"/>
        <v>39.692982456140356</v>
      </c>
      <c r="AK66" s="29"/>
      <c r="AL66" s="27">
        <v>3.75</v>
      </c>
      <c r="AM66" s="27">
        <v>3.24</v>
      </c>
      <c r="AN66" s="27">
        <v>4.25</v>
      </c>
      <c r="AO66" s="29">
        <v>6.9000000000000006E-2</v>
      </c>
      <c r="AP66" s="240">
        <f t="shared" si="14"/>
        <v>41.118421052631582</v>
      </c>
      <c r="AQ66" s="29"/>
      <c r="AR66" s="27">
        <v>4.5199999999999996</v>
      </c>
      <c r="AS66" s="27">
        <v>3.9</v>
      </c>
      <c r="AT66" s="27">
        <v>5.14</v>
      </c>
      <c r="AU66" s="29">
        <v>7.0000000000000007E-2</v>
      </c>
      <c r="AV66" s="240">
        <f t="shared" si="15"/>
        <v>49.561403508771932</v>
      </c>
      <c r="AW66" s="29"/>
      <c r="AX66" s="27">
        <v>2.21</v>
      </c>
      <c r="AY66" s="27">
        <v>1.82</v>
      </c>
      <c r="AZ66" s="27">
        <v>2.6</v>
      </c>
      <c r="BA66" s="29">
        <v>0.09</v>
      </c>
      <c r="BB66" s="240">
        <f t="shared" si="16"/>
        <v>24.232456140350877</v>
      </c>
      <c r="BC66" s="29"/>
      <c r="BD66" s="27">
        <v>0.68</v>
      </c>
      <c r="BE66" s="27">
        <v>0.47</v>
      </c>
      <c r="BF66" s="27">
        <v>0.89</v>
      </c>
      <c r="BG66" s="29">
        <v>0.158</v>
      </c>
      <c r="BH66" s="250">
        <f t="shared" si="17"/>
        <v>7.4561403508771935</v>
      </c>
    </row>
    <row r="67" spans="1:60" s="116" customFormat="1" ht="12" customHeight="1" x14ac:dyDescent="0.25">
      <c r="A67" s="406"/>
      <c r="B67" s="315" t="s">
        <v>2</v>
      </c>
      <c r="C67" s="31">
        <v>4.84</v>
      </c>
      <c r="D67" s="31">
        <v>4.37</v>
      </c>
      <c r="E67" s="31">
        <v>5.32</v>
      </c>
      <c r="F67" s="33">
        <v>0.05</v>
      </c>
      <c r="G67" s="32"/>
      <c r="H67" s="31">
        <v>4.26</v>
      </c>
      <c r="I67" s="31">
        <v>3.8</v>
      </c>
      <c r="J67" s="31">
        <v>4.72</v>
      </c>
      <c r="K67" s="33">
        <v>5.5E-2</v>
      </c>
      <c r="L67" s="241">
        <f t="shared" si="9"/>
        <v>88.016528925619824</v>
      </c>
      <c r="M67" s="33"/>
      <c r="N67" s="31">
        <v>4</v>
      </c>
      <c r="O67" s="31">
        <v>3.54</v>
      </c>
      <c r="P67" s="31">
        <v>4.46</v>
      </c>
      <c r="Q67" s="33">
        <v>5.8999999999999997E-2</v>
      </c>
      <c r="R67" s="241">
        <f t="shared" si="10"/>
        <v>82.644628099173559</v>
      </c>
      <c r="S67" s="33"/>
      <c r="T67" s="31">
        <v>3.48</v>
      </c>
      <c r="U67" s="31">
        <v>3.04</v>
      </c>
      <c r="V67" s="31">
        <v>3.91</v>
      </c>
      <c r="W67" s="33">
        <v>6.4000000000000001E-2</v>
      </c>
      <c r="X67" s="241">
        <f t="shared" si="11"/>
        <v>71.900826446281002</v>
      </c>
      <c r="Y67" s="33"/>
      <c r="Z67" s="31">
        <v>2.48</v>
      </c>
      <c r="AA67" s="31">
        <v>2.12</v>
      </c>
      <c r="AB67" s="31">
        <v>2.84</v>
      </c>
      <c r="AC67" s="33">
        <v>7.3999999999999996E-2</v>
      </c>
      <c r="AD67" s="241">
        <f t="shared" si="12"/>
        <v>51.239669421487598</v>
      </c>
      <c r="AE67" s="33"/>
      <c r="AF67" s="31">
        <v>2.21</v>
      </c>
      <c r="AG67" s="31">
        <v>1.9</v>
      </c>
      <c r="AH67" s="31">
        <v>2.5299999999999998</v>
      </c>
      <c r="AI67" s="33">
        <v>7.2999999999999995E-2</v>
      </c>
      <c r="AJ67" s="241">
        <f t="shared" si="13"/>
        <v>45.66115702479339</v>
      </c>
      <c r="AK67" s="33"/>
      <c r="AL67" s="31">
        <v>2.57</v>
      </c>
      <c r="AM67" s="31">
        <v>2.19</v>
      </c>
      <c r="AN67" s="31">
        <v>2.95</v>
      </c>
      <c r="AO67" s="33">
        <v>7.4999999999999997E-2</v>
      </c>
      <c r="AP67" s="241">
        <f t="shared" si="14"/>
        <v>53.099173553719005</v>
      </c>
      <c r="AQ67" s="33"/>
      <c r="AR67" s="31">
        <v>2.98</v>
      </c>
      <c r="AS67" s="31">
        <v>2.5</v>
      </c>
      <c r="AT67" s="31">
        <v>3.46</v>
      </c>
      <c r="AU67" s="33">
        <v>8.2000000000000003E-2</v>
      </c>
      <c r="AV67" s="241">
        <f t="shared" si="15"/>
        <v>61.570247933884303</v>
      </c>
      <c r="AW67" s="33"/>
      <c r="AX67" s="31">
        <v>1.48</v>
      </c>
      <c r="AY67" s="31">
        <v>1.18</v>
      </c>
      <c r="AZ67" s="31">
        <v>1.78</v>
      </c>
      <c r="BA67" s="33">
        <v>0.104</v>
      </c>
      <c r="BB67" s="241">
        <f t="shared" si="16"/>
        <v>30.578512396694212</v>
      </c>
      <c r="BC67" s="33"/>
      <c r="BD67" s="31">
        <v>0.49</v>
      </c>
      <c r="BE67" s="31">
        <v>0.33</v>
      </c>
      <c r="BF67" s="31">
        <v>0.65</v>
      </c>
      <c r="BG67" s="33">
        <v>0.16700000000000001</v>
      </c>
      <c r="BH67" s="251">
        <f t="shared" si="17"/>
        <v>10.12396694214876</v>
      </c>
    </row>
    <row r="68" spans="1:60" s="116" customFormat="1" ht="12" customHeight="1" x14ac:dyDescent="0.25">
      <c r="A68" s="407"/>
      <c r="B68" s="320" t="s">
        <v>111</v>
      </c>
      <c r="C68" s="34">
        <v>4.28</v>
      </c>
      <c r="D68" s="34">
        <v>3.31</v>
      </c>
      <c r="E68" s="34">
        <v>5.24</v>
      </c>
      <c r="F68" s="36">
        <v>0.115</v>
      </c>
      <c r="G68" s="35"/>
      <c r="H68" s="34">
        <v>2.5499999999999998</v>
      </c>
      <c r="I68" s="34">
        <v>2.0099999999999998</v>
      </c>
      <c r="J68" s="34">
        <v>3.09</v>
      </c>
      <c r="K68" s="36">
        <v>0.109</v>
      </c>
      <c r="L68" s="242">
        <f t="shared" si="9"/>
        <v>59.579439252336442</v>
      </c>
      <c r="M68" s="36"/>
      <c r="N68" s="34">
        <v>2.6</v>
      </c>
      <c r="O68" s="34">
        <v>1.99</v>
      </c>
      <c r="P68" s="34">
        <v>3.2</v>
      </c>
      <c r="Q68" s="36">
        <v>0.11799999999999999</v>
      </c>
      <c r="R68" s="242">
        <f t="shared" si="10"/>
        <v>60.747663551401864</v>
      </c>
      <c r="S68" s="36"/>
      <c r="T68" s="34">
        <v>1.83</v>
      </c>
      <c r="U68" s="34">
        <v>1.3</v>
      </c>
      <c r="V68" s="34">
        <v>2.36</v>
      </c>
      <c r="W68" s="36">
        <v>0.14799999999999999</v>
      </c>
      <c r="X68" s="242">
        <f t="shared" si="11"/>
        <v>42.757009345794387</v>
      </c>
      <c r="Y68" s="36"/>
      <c r="Z68" s="34">
        <v>1.23</v>
      </c>
      <c r="AA68" s="34">
        <v>0.89</v>
      </c>
      <c r="AB68" s="34">
        <v>1.56</v>
      </c>
      <c r="AC68" s="36">
        <v>0.13900000000000001</v>
      </c>
      <c r="AD68" s="242">
        <f t="shared" si="12"/>
        <v>28.738317757009348</v>
      </c>
      <c r="AE68" s="36"/>
      <c r="AF68" s="34">
        <v>1.41</v>
      </c>
      <c r="AG68" s="34">
        <v>0.96</v>
      </c>
      <c r="AH68" s="34">
        <v>1.85</v>
      </c>
      <c r="AI68" s="36">
        <v>0.161</v>
      </c>
      <c r="AJ68" s="242">
        <f t="shared" si="13"/>
        <v>32.943925233644855</v>
      </c>
      <c r="AK68" s="36"/>
      <c r="AL68" s="34">
        <v>1.17</v>
      </c>
      <c r="AM68" s="34">
        <v>0.84</v>
      </c>
      <c r="AN68" s="34">
        <v>1.51</v>
      </c>
      <c r="AO68" s="36">
        <v>0.14699999999999999</v>
      </c>
      <c r="AP68" s="242">
        <f t="shared" si="14"/>
        <v>27.336448598130836</v>
      </c>
      <c r="AQ68" s="36"/>
      <c r="AR68" s="34">
        <v>1.54</v>
      </c>
      <c r="AS68" s="34">
        <v>1.1499999999999999</v>
      </c>
      <c r="AT68" s="34">
        <v>1.92</v>
      </c>
      <c r="AU68" s="36">
        <v>0.128</v>
      </c>
      <c r="AV68" s="242">
        <f t="shared" si="15"/>
        <v>35.981308411214954</v>
      </c>
      <c r="AW68" s="36"/>
      <c r="AX68" s="34">
        <v>0.73</v>
      </c>
      <c r="AY68" s="34">
        <v>0.48</v>
      </c>
      <c r="AZ68" s="34">
        <v>0.98</v>
      </c>
      <c r="BA68" s="36">
        <v>0.17499999999999999</v>
      </c>
      <c r="BB68" s="242">
        <f t="shared" si="16"/>
        <v>17.056074766355138</v>
      </c>
      <c r="BC68" s="36"/>
      <c r="BD68" s="34">
        <v>0.19</v>
      </c>
      <c r="BE68" s="34">
        <v>0.05</v>
      </c>
      <c r="BF68" s="34">
        <v>0.33</v>
      </c>
      <c r="BG68" s="36">
        <v>0.36599999999999999</v>
      </c>
      <c r="BH68" s="252">
        <f t="shared" si="17"/>
        <v>4.4392523364485976</v>
      </c>
    </row>
    <row r="69" spans="1:60" s="116" customFormat="1" ht="12" customHeight="1" x14ac:dyDescent="0.25">
      <c r="A69" s="408" t="s">
        <v>236</v>
      </c>
      <c r="B69" s="318" t="s">
        <v>200</v>
      </c>
      <c r="C69" s="27">
        <v>29.38</v>
      </c>
      <c r="D69" s="27">
        <v>27.05</v>
      </c>
      <c r="E69" s="27">
        <v>31.71</v>
      </c>
      <c r="F69" s="29">
        <v>0.04</v>
      </c>
      <c r="G69" s="28"/>
      <c r="H69" s="27">
        <v>25.21</v>
      </c>
      <c r="I69" s="27">
        <v>23.2</v>
      </c>
      <c r="J69" s="27">
        <v>27.22</v>
      </c>
      <c r="K69" s="29">
        <v>4.1000000000000002E-2</v>
      </c>
      <c r="L69" s="240">
        <f t="shared" si="9"/>
        <v>85.806671204901292</v>
      </c>
      <c r="M69" s="29"/>
      <c r="N69" s="27">
        <v>23.2</v>
      </c>
      <c r="O69" s="27">
        <v>21.23</v>
      </c>
      <c r="P69" s="27">
        <v>25.17</v>
      </c>
      <c r="Q69" s="29">
        <v>4.2999999999999997E-2</v>
      </c>
      <c r="R69" s="240">
        <f t="shared" si="10"/>
        <v>78.96528250510552</v>
      </c>
      <c r="S69" s="29"/>
      <c r="T69" s="27">
        <v>18.059999999999999</v>
      </c>
      <c r="U69" s="27">
        <v>16.13</v>
      </c>
      <c r="V69" s="27">
        <v>19.98</v>
      </c>
      <c r="W69" s="29">
        <v>5.3999999999999999E-2</v>
      </c>
      <c r="X69" s="240">
        <f t="shared" si="11"/>
        <v>61.470388019060586</v>
      </c>
      <c r="Y69" s="29"/>
      <c r="Z69" s="27">
        <v>17.64</v>
      </c>
      <c r="AA69" s="27">
        <v>15.82</v>
      </c>
      <c r="AB69" s="27">
        <v>19.47</v>
      </c>
      <c r="AC69" s="29">
        <v>5.2999999999999999E-2</v>
      </c>
      <c r="AD69" s="240">
        <f t="shared" si="12"/>
        <v>60.040844111640581</v>
      </c>
      <c r="AE69" s="29"/>
      <c r="AF69" s="27">
        <v>15.58</v>
      </c>
      <c r="AG69" s="27">
        <v>13.79</v>
      </c>
      <c r="AH69" s="27">
        <v>17.37</v>
      </c>
      <c r="AI69" s="29">
        <v>5.8999999999999997E-2</v>
      </c>
      <c r="AJ69" s="240">
        <f t="shared" si="13"/>
        <v>53.029271613342409</v>
      </c>
      <c r="AK69" s="29"/>
      <c r="AL69" s="27">
        <v>17.47</v>
      </c>
      <c r="AM69" s="27">
        <v>15.64</v>
      </c>
      <c r="AN69" s="27">
        <v>19.3</v>
      </c>
      <c r="AO69" s="29">
        <v>5.2999999999999999E-2</v>
      </c>
      <c r="AP69" s="240">
        <f t="shared" si="14"/>
        <v>59.46221919673247</v>
      </c>
      <c r="AQ69" s="29"/>
      <c r="AR69" s="27">
        <v>18.23</v>
      </c>
      <c r="AS69" s="27">
        <v>16.45</v>
      </c>
      <c r="AT69" s="27">
        <v>20.02</v>
      </c>
      <c r="AU69" s="29">
        <v>0.05</v>
      </c>
      <c r="AV69" s="240">
        <f t="shared" si="15"/>
        <v>62.049012933968697</v>
      </c>
      <c r="AW69" s="29"/>
      <c r="AX69" s="27">
        <v>8.34</v>
      </c>
      <c r="AY69" s="27">
        <v>7.02</v>
      </c>
      <c r="AZ69" s="27">
        <v>9.67</v>
      </c>
      <c r="BA69" s="29">
        <v>8.1000000000000003E-2</v>
      </c>
      <c r="BB69" s="240">
        <f t="shared" si="16"/>
        <v>28.386657590197412</v>
      </c>
      <c r="BC69" s="29"/>
      <c r="BD69" s="27">
        <v>2.37</v>
      </c>
      <c r="BE69" s="27">
        <v>1.6</v>
      </c>
      <c r="BF69" s="27">
        <v>3.15</v>
      </c>
      <c r="BG69" s="29">
        <v>0.16700000000000001</v>
      </c>
      <c r="BH69" s="250">
        <f t="shared" si="17"/>
        <v>8.0667120490129349</v>
      </c>
    </row>
    <row r="70" spans="1:60" s="116" customFormat="1" ht="12" customHeight="1" x14ac:dyDescent="0.25">
      <c r="A70" s="409"/>
      <c r="B70" s="315" t="s">
        <v>2</v>
      </c>
      <c r="C70" s="31">
        <v>22.55</v>
      </c>
      <c r="D70" s="31">
        <v>20.77</v>
      </c>
      <c r="E70" s="31">
        <v>24.33</v>
      </c>
      <c r="F70" s="33">
        <v>0.04</v>
      </c>
      <c r="G70" s="32"/>
      <c r="H70" s="31">
        <v>20.02</v>
      </c>
      <c r="I70" s="31">
        <v>18.5</v>
      </c>
      <c r="J70" s="31">
        <v>21.54</v>
      </c>
      <c r="K70" s="33">
        <v>3.9E-2</v>
      </c>
      <c r="L70" s="241">
        <f t="shared" si="9"/>
        <v>88.780487804878035</v>
      </c>
      <c r="M70" s="33"/>
      <c r="N70" s="31">
        <v>18.899999999999999</v>
      </c>
      <c r="O70" s="31">
        <v>17.3</v>
      </c>
      <c r="P70" s="31">
        <v>20.51</v>
      </c>
      <c r="Q70" s="33">
        <v>4.2999999999999997E-2</v>
      </c>
      <c r="R70" s="241">
        <f t="shared" si="10"/>
        <v>83.813747228381359</v>
      </c>
      <c r="S70" s="33"/>
      <c r="T70" s="31">
        <v>15.23</v>
      </c>
      <c r="U70" s="31">
        <v>13.55</v>
      </c>
      <c r="V70" s="31">
        <v>16.899999999999999</v>
      </c>
      <c r="W70" s="33">
        <v>5.6000000000000001E-2</v>
      </c>
      <c r="X70" s="241">
        <f t="shared" si="11"/>
        <v>67.538802660753888</v>
      </c>
      <c r="Y70" s="33"/>
      <c r="Z70" s="31">
        <v>15.11</v>
      </c>
      <c r="AA70" s="31">
        <v>13.57</v>
      </c>
      <c r="AB70" s="31">
        <v>16.649999999999999</v>
      </c>
      <c r="AC70" s="33">
        <v>5.1999999999999998E-2</v>
      </c>
      <c r="AD70" s="241">
        <f t="shared" si="12"/>
        <v>67.006651884700659</v>
      </c>
      <c r="AE70" s="33"/>
      <c r="AF70" s="31">
        <v>12.92</v>
      </c>
      <c r="AG70" s="31">
        <v>11.37</v>
      </c>
      <c r="AH70" s="31">
        <v>14.46</v>
      </c>
      <c r="AI70" s="33">
        <v>6.0999999999999999E-2</v>
      </c>
      <c r="AJ70" s="241">
        <f t="shared" si="13"/>
        <v>57.294900221729485</v>
      </c>
      <c r="AK70" s="33"/>
      <c r="AL70" s="31">
        <v>13.79</v>
      </c>
      <c r="AM70" s="31">
        <v>12.29</v>
      </c>
      <c r="AN70" s="31">
        <v>15.29</v>
      </c>
      <c r="AO70" s="33">
        <v>5.5E-2</v>
      </c>
      <c r="AP70" s="241">
        <f t="shared" si="14"/>
        <v>61.152993348115295</v>
      </c>
      <c r="AQ70" s="33"/>
      <c r="AR70" s="31">
        <v>14.83</v>
      </c>
      <c r="AS70" s="31">
        <v>13.34</v>
      </c>
      <c r="AT70" s="31">
        <v>16.329999999999998</v>
      </c>
      <c r="AU70" s="33">
        <v>5.1999999999999998E-2</v>
      </c>
      <c r="AV70" s="241">
        <f t="shared" si="15"/>
        <v>65.764966740576497</v>
      </c>
      <c r="AW70" s="33"/>
      <c r="AX70" s="31">
        <v>7.08</v>
      </c>
      <c r="AY70" s="31">
        <v>5.86</v>
      </c>
      <c r="AZ70" s="31">
        <v>8.2899999999999991</v>
      </c>
      <c r="BA70" s="33">
        <v>8.6999999999999994E-2</v>
      </c>
      <c r="BB70" s="241">
        <f t="shared" si="16"/>
        <v>31.396895787139691</v>
      </c>
      <c r="BC70" s="33"/>
      <c r="BD70" s="31">
        <v>2.14</v>
      </c>
      <c r="BE70" s="31">
        <v>1.39</v>
      </c>
      <c r="BF70" s="31">
        <v>2.88</v>
      </c>
      <c r="BG70" s="33">
        <v>0.17699999999999999</v>
      </c>
      <c r="BH70" s="251">
        <f t="shared" si="17"/>
        <v>9.4900221729490024</v>
      </c>
    </row>
    <row r="71" spans="1:60" s="116" customFormat="1" ht="12" customHeight="1" x14ac:dyDescent="0.25">
      <c r="A71" s="409"/>
      <c r="B71" s="320" t="s">
        <v>111</v>
      </c>
      <c r="C71" s="34">
        <v>6.83</v>
      </c>
      <c r="D71" s="34">
        <v>5.47</v>
      </c>
      <c r="E71" s="34">
        <v>8.19</v>
      </c>
      <c r="F71" s="36">
        <v>0.10199999999999999</v>
      </c>
      <c r="G71" s="35"/>
      <c r="H71" s="34">
        <v>5.19</v>
      </c>
      <c r="I71" s="34">
        <v>4.07</v>
      </c>
      <c r="J71" s="34">
        <v>6.31</v>
      </c>
      <c r="K71" s="36">
        <v>0.11</v>
      </c>
      <c r="L71" s="242">
        <f t="shared" si="9"/>
        <v>75.988286969253309</v>
      </c>
      <c r="M71" s="36"/>
      <c r="N71" s="34">
        <v>4.3</v>
      </c>
      <c r="O71" s="34">
        <v>3.37</v>
      </c>
      <c r="P71" s="34">
        <v>5.23</v>
      </c>
      <c r="Q71" s="36">
        <v>0.111</v>
      </c>
      <c r="R71" s="242">
        <f t="shared" si="10"/>
        <v>62.957540263543187</v>
      </c>
      <c r="S71" s="36"/>
      <c r="T71" s="34">
        <v>2.83</v>
      </c>
      <c r="U71" s="34">
        <v>2.11</v>
      </c>
      <c r="V71" s="34">
        <v>3.55</v>
      </c>
      <c r="W71" s="36">
        <v>0.13100000000000001</v>
      </c>
      <c r="X71" s="242">
        <f t="shared" si="11"/>
        <v>41.434846266471446</v>
      </c>
      <c r="Y71" s="36"/>
      <c r="Z71" s="34">
        <v>2.5299999999999998</v>
      </c>
      <c r="AA71" s="34">
        <v>1.84</v>
      </c>
      <c r="AB71" s="34">
        <v>3.23</v>
      </c>
      <c r="AC71" s="36">
        <v>0.14000000000000001</v>
      </c>
      <c r="AD71" s="242">
        <f t="shared" si="12"/>
        <v>37.042459736456806</v>
      </c>
      <c r="AE71" s="36"/>
      <c r="AF71" s="34">
        <v>2.67</v>
      </c>
      <c r="AG71" s="34">
        <v>1.89</v>
      </c>
      <c r="AH71" s="34">
        <v>3.44</v>
      </c>
      <c r="AI71" s="36">
        <v>0.14899999999999999</v>
      </c>
      <c r="AJ71" s="242">
        <f t="shared" si="13"/>
        <v>39.092240117130302</v>
      </c>
      <c r="AK71" s="36"/>
      <c r="AL71" s="34">
        <v>3.68</v>
      </c>
      <c r="AM71" s="34">
        <v>2.75</v>
      </c>
      <c r="AN71" s="34">
        <v>4.6100000000000003</v>
      </c>
      <c r="AO71" s="36">
        <v>0.129</v>
      </c>
      <c r="AP71" s="242">
        <f t="shared" si="14"/>
        <v>53.879941434846266</v>
      </c>
      <c r="AQ71" s="36"/>
      <c r="AR71" s="34">
        <v>3.4</v>
      </c>
      <c r="AS71" s="34">
        <v>2.57</v>
      </c>
      <c r="AT71" s="34">
        <v>4.2300000000000004</v>
      </c>
      <c r="AU71" s="36">
        <v>0.124</v>
      </c>
      <c r="AV71" s="242">
        <f t="shared" si="15"/>
        <v>49.780380673499266</v>
      </c>
      <c r="AW71" s="36"/>
      <c r="AX71" s="34">
        <v>1.27</v>
      </c>
      <c r="AY71" s="34">
        <v>0.79</v>
      </c>
      <c r="AZ71" s="34">
        <v>1.74</v>
      </c>
      <c r="BA71" s="36">
        <v>0.191</v>
      </c>
      <c r="BB71" s="242">
        <f t="shared" si="16"/>
        <v>18.594436310395317</v>
      </c>
      <c r="BC71" s="36"/>
      <c r="BD71" s="34">
        <v>0.24</v>
      </c>
      <c r="BE71" s="34">
        <v>7.0000000000000007E-2</v>
      </c>
      <c r="BF71" s="34">
        <v>0.41</v>
      </c>
      <c r="BG71" s="36">
        <v>0.36499999999999999</v>
      </c>
      <c r="BH71" s="252">
        <f t="shared" si="17"/>
        <v>3.5139092240117131</v>
      </c>
    </row>
    <row r="72" spans="1:60" s="116" customFormat="1" ht="12" customHeight="1" x14ac:dyDescent="0.25">
      <c r="A72" s="405" t="s">
        <v>237</v>
      </c>
      <c r="B72" s="318" t="s">
        <v>200</v>
      </c>
      <c r="C72" s="27">
        <v>463.02</v>
      </c>
      <c r="D72" s="27">
        <v>440</v>
      </c>
      <c r="E72" s="27">
        <v>486.03</v>
      </c>
      <c r="F72" s="29">
        <v>2.5000000000000001E-2</v>
      </c>
      <c r="G72" s="28"/>
      <c r="H72" s="27">
        <v>395.99</v>
      </c>
      <c r="I72" s="27">
        <v>373.08</v>
      </c>
      <c r="J72" s="27">
        <v>418.89</v>
      </c>
      <c r="K72" s="29">
        <v>0.03</v>
      </c>
      <c r="L72" s="240">
        <f t="shared" si="9"/>
        <v>85.523303529005233</v>
      </c>
      <c r="M72" s="29"/>
      <c r="N72" s="27">
        <v>376.23</v>
      </c>
      <c r="O72" s="27">
        <v>353.9</v>
      </c>
      <c r="P72" s="27">
        <v>398.57</v>
      </c>
      <c r="Q72" s="29">
        <v>0.03</v>
      </c>
      <c r="R72" s="240">
        <f t="shared" si="10"/>
        <v>81.255669301542056</v>
      </c>
      <c r="S72" s="29"/>
      <c r="T72" s="27">
        <v>332.62</v>
      </c>
      <c r="U72" s="27">
        <v>310.5</v>
      </c>
      <c r="V72" s="27">
        <v>354.74</v>
      </c>
      <c r="W72" s="29">
        <v>3.4000000000000002E-2</v>
      </c>
      <c r="X72" s="240">
        <f t="shared" si="11"/>
        <v>71.837069673016288</v>
      </c>
      <c r="Y72" s="29"/>
      <c r="Z72" s="27">
        <v>250.38</v>
      </c>
      <c r="AA72" s="27">
        <v>228.59</v>
      </c>
      <c r="AB72" s="27">
        <v>272.17</v>
      </c>
      <c r="AC72" s="29">
        <v>4.3999999999999997E-2</v>
      </c>
      <c r="AD72" s="240">
        <f t="shared" si="12"/>
        <v>54.075417908513671</v>
      </c>
      <c r="AE72" s="29"/>
      <c r="AF72" s="27">
        <v>227.81</v>
      </c>
      <c r="AG72" s="27">
        <v>209.04</v>
      </c>
      <c r="AH72" s="27">
        <v>246.59</v>
      </c>
      <c r="AI72" s="29">
        <v>4.2000000000000003E-2</v>
      </c>
      <c r="AJ72" s="240">
        <f t="shared" si="13"/>
        <v>49.200898449311048</v>
      </c>
      <c r="AK72" s="29"/>
      <c r="AL72" s="27">
        <v>233.51</v>
      </c>
      <c r="AM72" s="27">
        <v>215.78</v>
      </c>
      <c r="AN72" s="27">
        <v>251.23</v>
      </c>
      <c r="AO72" s="29">
        <v>3.9E-2</v>
      </c>
      <c r="AP72" s="240">
        <f t="shared" si="14"/>
        <v>50.431946784156189</v>
      </c>
      <c r="AQ72" s="29"/>
      <c r="AR72" s="27">
        <v>241.21</v>
      </c>
      <c r="AS72" s="27">
        <v>221.15</v>
      </c>
      <c r="AT72" s="27">
        <v>261.27999999999997</v>
      </c>
      <c r="AU72" s="29">
        <v>4.2000000000000003E-2</v>
      </c>
      <c r="AV72" s="240">
        <f t="shared" si="15"/>
        <v>52.094941903157533</v>
      </c>
      <c r="AW72" s="29"/>
      <c r="AX72" s="27">
        <v>165.64</v>
      </c>
      <c r="AY72" s="27">
        <v>145.85</v>
      </c>
      <c r="AZ72" s="27">
        <v>185.42</v>
      </c>
      <c r="BA72" s="29">
        <v>6.0999999999999999E-2</v>
      </c>
      <c r="BB72" s="240">
        <f t="shared" si="16"/>
        <v>35.773832663815817</v>
      </c>
      <c r="BC72" s="29"/>
      <c r="BD72" s="27">
        <v>41.26</v>
      </c>
      <c r="BE72" s="27">
        <v>29.63</v>
      </c>
      <c r="BF72" s="27">
        <v>52.89</v>
      </c>
      <c r="BG72" s="29">
        <v>0.14399999999999999</v>
      </c>
      <c r="BH72" s="250">
        <f t="shared" si="17"/>
        <v>8.9110621571422399</v>
      </c>
    </row>
    <row r="73" spans="1:60" s="116" customFormat="1" ht="12" customHeight="1" x14ac:dyDescent="0.25">
      <c r="A73" s="406"/>
      <c r="B73" s="315" t="s">
        <v>2</v>
      </c>
      <c r="C73" s="31">
        <v>334.04</v>
      </c>
      <c r="D73" s="31">
        <v>313.02999999999997</v>
      </c>
      <c r="E73" s="31">
        <v>355.05</v>
      </c>
      <c r="F73" s="33">
        <v>3.2000000000000001E-2</v>
      </c>
      <c r="G73" s="32"/>
      <c r="H73" s="31">
        <v>285.27999999999997</v>
      </c>
      <c r="I73" s="31">
        <v>264.33</v>
      </c>
      <c r="J73" s="31">
        <v>306.22000000000003</v>
      </c>
      <c r="K73" s="33">
        <v>3.6999999999999998E-2</v>
      </c>
      <c r="L73" s="241">
        <f t="shared" si="9"/>
        <v>85.402945754999394</v>
      </c>
      <c r="M73" s="33"/>
      <c r="N73" s="31">
        <v>271.24</v>
      </c>
      <c r="O73" s="31">
        <v>250.97</v>
      </c>
      <c r="P73" s="31">
        <v>291.51</v>
      </c>
      <c r="Q73" s="33">
        <v>3.7999999999999999E-2</v>
      </c>
      <c r="R73" s="241">
        <f t="shared" si="10"/>
        <v>81.199856304634181</v>
      </c>
      <c r="S73" s="33"/>
      <c r="T73" s="31">
        <v>251.59</v>
      </c>
      <c r="U73" s="31">
        <v>231.48</v>
      </c>
      <c r="V73" s="31">
        <v>271.70999999999998</v>
      </c>
      <c r="W73" s="33">
        <v>4.1000000000000002E-2</v>
      </c>
      <c r="X73" s="241">
        <f t="shared" si="11"/>
        <v>75.317327266195662</v>
      </c>
      <c r="Y73" s="33"/>
      <c r="Z73" s="31">
        <v>189.34</v>
      </c>
      <c r="AA73" s="31">
        <v>168.81</v>
      </c>
      <c r="AB73" s="31">
        <v>209.87</v>
      </c>
      <c r="AC73" s="33">
        <v>5.5E-2</v>
      </c>
      <c r="AD73" s="241">
        <f t="shared" si="12"/>
        <v>56.681834510837028</v>
      </c>
      <c r="AE73" s="33"/>
      <c r="AF73" s="31">
        <v>173.78</v>
      </c>
      <c r="AG73" s="31">
        <v>156.30000000000001</v>
      </c>
      <c r="AH73" s="31">
        <v>191.25</v>
      </c>
      <c r="AI73" s="33">
        <v>5.0999999999999997E-2</v>
      </c>
      <c r="AJ73" s="241">
        <f t="shared" si="13"/>
        <v>52.023709735361038</v>
      </c>
      <c r="AK73" s="33"/>
      <c r="AL73" s="31">
        <v>178.66</v>
      </c>
      <c r="AM73" s="31">
        <v>162.24</v>
      </c>
      <c r="AN73" s="31">
        <v>195.08</v>
      </c>
      <c r="AO73" s="33">
        <v>4.7E-2</v>
      </c>
      <c r="AP73" s="241">
        <f t="shared" si="14"/>
        <v>53.484612621242952</v>
      </c>
      <c r="AQ73" s="33"/>
      <c r="AR73" s="31">
        <v>184.06</v>
      </c>
      <c r="AS73" s="31">
        <v>165.22</v>
      </c>
      <c r="AT73" s="31">
        <v>202.9</v>
      </c>
      <c r="AU73" s="33">
        <v>5.1999999999999998E-2</v>
      </c>
      <c r="AV73" s="241">
        <f t="shared" si="15"/>
        <v>55.101185486768046</v>
      </c>
      <c r="AW73" s="33"/>
      <c r="AX73" s="31">
        <v>131.15</v>
      </c>
      <c r="AY73" s="31">
        <v>112.13</v>
      </c>
      <c r="AZ73" s="31">
        <v>150.18</v>
      </c>
      <c r="BA73" s="33">
        <v>7.3999999999999996E-2</v>
      </c>
      <c r="BB73" s="241">
        <f t="shared" si="16"/>
        <v>39.261765058076875</v>
      </c>
      <c r="BC73" s="33"/>
      <c r="BD73" s="31">
        <v>37.99</v>
      </c>
      <c r="BE73" s="31">
        <v>26.46</v>
      </c>
      <c r="BF73" s="31">
        <v>49.53</v>
      </c>
      <c r="BG73" s="33">
        <v>0.155</v>
      </c>
      <c r="BH73" s="251">
        <f t="shared" si="17"/>
        <v>11.372889474314453</v>
      </c>
    </row>
    <row r="74" spans="1:60" s="116" customFormat="1" ht="12" customHeight="1" x14ac:dyDescent="0.25">
      <c r="A74" s="407"/>
      <c r="B74" s="320" t="s">
        <v>111</v>
      </c>
      <c r="C74" s="34">
        <v>128.97</v>
      </c>
      <c r="D74" s="34">
        <v>119.48</v>
      </c>
      <c r="E74" s="34">
        <v>138.46</v>
      </c>
      <c r="F74" s="36">
        <v>3.7999999999999999E-2</v>
      </c>
      <c r="G74" s="35"/>
      <c r="H74" s="34">
        <v>110.71</v>
      </c>
      <c r="I74" s="34">
        <v>101.47</v>
      </c>
      <c r="J74" s="34">
        <v>119.96</v>
      </c>
      <c r="K74" s="36">
        <v>4.2999999999999997E-2</v>
      </c>
      <c r="L74" s="242">
        <f t="shared" si="9"/>
        <v>85.841668605101958</v>
      </c>
      <c r="M74" s="36"/>
      <c r="N74" s="34">
        <v>104.99</v>
      </c>
      <c r="O74" s="34">
        <v>95.85</v>
      </c>
      <c r="P74" s="34">
        <v>114.14</v>
      </c>
      <c r="Q74" s="36">
        <v>4.3999999999999997E-2</v>
      </c>
      <c r="R74" s="242">
        <f t="shared" si="10"/>
        <v>81.406528650073668</v>
      </c>
      <c r="S74" s="36"/>
      <c r="T74" s="34">
        <v>81.02</v>
      </c>
      <c r="U74" s="34">
        <v>72.709999999999994</v>
      </c>
      <c r="V74" s="34">
        <v>89.34</v>
      </c>
      <c r="W74" s="36">
        <v>5.1999999999999998E-2</v>
      </c>
      <c r="X74" s="242">
        <f t="shared" si="11"/>
        <v>62.820811041327438</v>
      </c>
      <c r="Y74" s="36"/>
      <c r="Z74" s="34">
        <v>61.04</v>
      </c>
      <c r="AA74" s="34">
        <v>54.06</v>
      </c>
      <c r="AB74" s="34">
        <v>68.02</v>
      </c>
      <c r="AC74" s="36">
        <v>5.8000000000000003E-2</v>
      </c>
      <c r="AD74" s="242">
        <f t="shared" si="12"/>
        <v>47.328836163448862</v>
      </c>
      <c r="AE74" s="36"/>
      <c r="AF74" s="34">
        <v>54.04</v>
      </c>
      <c r="AG74" s="34">
        <v>47.77</v>
      </c>
      <c r="AH74" s="34">
        <v>60.31</v>
      </c>
      <c r="AI74" s="36">
        <v>5.8999999999999997E-2</v>
      </c>
      <c r="AJ74" s="242">
        <f t="shared" si="13"/>
        <v>41.901217337365274</v>
      </c>
      <c r="AK74" s="36"/>
      <c r="AL74" s="34">
        <v>54.85</v>
      </c>
      <c r="AM74" s="34">
        <v>48.66</v>
      </c>
      <c r="AN74" s="34">
        <v>61.04</v>
      </c>
      <c r="AO74" s="36">
        <v>5.8000000000000003E-2</v>
      </c>
      <c r="AP74" s="242">
        <f t="shared" si="14"/>
        <v>42.529270372954954</v>
      </c>
      <c r="AQ74" s="36"/>
      <c r="AR74" s="34">
        <v>57.15</v>
      </c>
      <c r="AS74" s="34">
        <v>50.63</v>
      </c>
      <c r="AT74" s="34">
        <v>63.67</v>
      </c>
      <c r="AU74" s="36">
        <v>5.8000000000000003E-2</v>
      </c>
      <c r="AV74" s="242">
        <f t="shared" si="15"/>
        <v>44.312630844382412</v>
      </c>
      <c r="AW74" s="36"/>
      <c r="AX74" s="34">
        <v>34.479999999999997</v>
      </c>
      <c r="AY74" s="34">
        <v>29.62</v>
      </c>
      <c r="AZ74" s="34">
        <v>39.35</v>
      </c>
      <c r="BA74" s="36">
        <v>7.1999999999999995E-2</v>
      </c>
      <c r="BB74" s="242">
        <f t="shared" si="16"/>
        <v>26.734899589051714</v>
      </c>
      <c r="BC74" s="36"/>
      <c r="BD74" s="34">
        <v>3.26</v>
      </c>
      <c r="BE74" s="34">
        <v>1.8</v>
      </c>
      <c r="BF74" s="34">
        <v>4.7300000000000004</v>
      </c>
      <c r="BG74" s="36">
        <v>0.22900000000000001</v>
      </c>
      <c r="BH74" s="252">
        <f t="shared" si="17"/>
        <v>2.5277196247189266</v>
      </c>
    </row>
    <row r="75" spans="1:60" s="116" customFormat="1" ht="12" customHeight="1" x14ac:dyDescent="0.25">
      <c r="A75" s="408" t="s">
        <v>238</v>
      </c>
      <c r="B75" s="318" t="s">
        <v>200</v>
      </c>
      <c r="C75" s="27">
        <v>230.9</v>
      </c>
      <c r="D75" s="27">
        <v>216.16</v>
      </c>
      <c r="E75" s="27">
        <v>245.63</v>
      </c>
      <c r="F75" s="29">
        <v>3.3000000000000002E-2</v>
      </c>
      <c r="G75" s="28"/>
      <c r="H75" s="27">
        <v>200.17</v>
      </c>
      <c r="I75" s="27">
        <v>187.09</v>
      </c>
      <c r="J75" s="27">
        <v>213.24</v>
      </c>
      <c r="K75" s="29">
        <v>3.3000000000000002E-2</v>
      </c>
      <c r="L75" s="240">
        <f t="shared" si="9"/>
        <v>86.691208315287994</v>
      </c>
      <c r="M75" s="29"/>
      <c r="N75" s="27">
        <v>191.52</v>
      </c>
      <c r="O75" s="27">
        <v>178.62</v>
      </c>
      <c r="P75" s="27">
        <v>204.42</v>
      </c>
      <c r="Q75" s="29">
        <v>3.4000000000000002E-2</v>
      </c>
      <c r="R75" s="240">
        <f t="shared" si="10"/>
        <v>82.944997834560425</v>
      </c>
      <c r="S75" s="29"/>
      <c r="T75" s="27">
        <v>169.65</v>
      </c>
      <c r="U75" s="27">
        <v>157.28</v>
      </c>
      <c r="V75" s="27">
        <v>182.01</v>
      </c>
      <c r="W75" s="29">
        <v>3.6999999999999998E-2</v>
      </c>
      <c r="X75" s="240">
        <f t="shared" si="11"/>
        <v>73.473365093113912</v>
      </c>
      <c r="Y75" s="29"/>
      <c r="Z75" s="27">
        <v>145.80000000000001</v>
      </c>
      <c r="AA75" s="27">
        <v>133.58000000000001</v>
      </c>
      <c r="AB75" s="27">
        <v>158.02000000000001</v>
      </c>
      <c r="AC75" s="29">
        <v>4.2999999999999997E-2</v>
      </c>
      <c r="AD75" s="240">
        <f t="shared" si="12"/>
        <v>63.144218276310092</v>
      </c>
      <c r="AE75" s="29"/>
      <c r="AF75" s="27">
        <v>114.21</v>
      </c>
      <c r="AG75" s="27">
        <v>103.55</v>
      </c>
      <c r="AH75" s="27">
        <v>124.88</v>
      </c>
      <c r="AI75" s="29">
        <v>4.8000000000000001E-2</v>
      </c>
      <c r="AJ75" s="240">
        <f t="shared" si="13"/>
        <v>49.462970983109564</v>
      </c>
      <c r="AK75" s="29"/>
      <c r="AL75" s="27">
        <v>125.97</v>
      </c>
      <c r="AM75" s="27">
        <v>114.87</v>
      </c>
      <c r="AN75" s="27">
        <v>137.07</v>
      </c>
      <c r="AO75" s="29">
        <v>4.4999999999999998E-2</v>
      </c>
      <c r="AP75" s="240">
        <f t="shared" si="14"/>
        <v>54.556084885231705</v>
      </c>
      <c r="AQ75" s="29"/>
      <c r="AR75" s="27">
        <v>124.74</v>
      </c>
      <c r="AS75" s="27">
        <v>113.99</v>
      </c>
      <c r="AT75" s="27">
        <v>135.49</v>
      </c>
      <c r="AU75" s="29">
        <v>4.3999999999999997E-2</v>
      </c>
      <c r="AV75" s="240">
        <f t="shared" si="15"/>
        <v>54.02338674750974</v>
      </c>
      <c r="AW75" s="29"/>
      <c r="AX75" s="27">
        <v>61.71</v>
      </c>
      <c r="AY75" s="27">
        <v>52.97</v>
      </c>
      <c r="AZ75" s="27">
        <v>70.459999999999994</v>
      </c>
      <c r="BA75" s="29">
        <v>7.1999999999999995E-2</v>
      </c>
      <c r="BB75" s="240">
        <f t="shared" si="16"/>
        <v>26.725855348635775</v>
      </c>
      <c r="BC75" s="29"/>
      <c r="BD75" s="27">
        <v>17.47</v>
      </c>
      <c r="BE75" s="27">
        <v>14.47</v>
      </c>
      <c r="BF75" s="27">
        <v>20.48</v>
      </c>
      <c r="BG75" s="29">
        <v>8.7999999999999995E-2</v>
      </c>
      <c r="BH75" s="250">
        <f t="shared" si="17"/>
        <v>7.5660459073191859</v>
      </c>
    </row>
    <row r="76" spans="1:60" s="116" customFormat="1" ht="12" customHeight="1" x14ac:dyDescent="0.25">
      <c r="A76" s="409"/>
      <c r="B76" s="315" t="s">
        <v>2</v>
      </c>
      <c r="C76" s="31">
        <v>186.12</v>
      </c>
      <c r="D76" s="31">
        <v>173.72</v>
      </c>
      <c r="E76" s="31">
        <v>198.53</v>
      </c>
      <c r="F76" s="33">
        <v>3.4000000000000002E-2</v>
      </c>
      <c r="G76" s="32"/>
      <c r="H76" s="31">
        <v>163.96</v>
      </c>
      <c r="I76" s="31">
        <v>152.75</v>
      </c>
      <c r="J76" s="31">
        <v>175.17</v>
      </c>
      <c r="K76" s="33">
        <v>3.5000000000000003E-2</v>
      </c>
      <c r="L76" s="241">
        <f t="shared" si="9"/>
        <v>88.093702987320015</v>
      </c>
      <c r="M76" s="33"/>
      <c r="N76" s="31">
        <v>158.49</v>
      </c>
      <c r="O76" s="31">
        <v>147.16</v>
      </c>
      <c r="P76" s="31">
        <v>169.81</v>
      </c>
      <c r="Q76" s="33">
        <v>3.5999999999999997E-2</v>
      </c>
      <c r="R76" s="241">
        <f t="shared" si="10"/>
        <v>85.154738878143135</v>
      </c>
      <c r="S76" s="33"/>
      <c r="T76" s="31">
        <v>144.81</v>
      </c>
      <c r="U76" s="31">
        <v>133.97</v>
      </c>
      <c r="V76" s="31">
        <v>155.63999999999999</v>
      </c>
      <c r="W76" s="33">
        <v>3.7999999999999999E-2</v>
      </c>
      <c r="X76" s="241">
        <f t="shared" si="11"/>
        <v>77.804642166344294</v>
      </c>
      <c r="Y76" s="33"/>
      <c r="Z76" s="31">
        <v>124.66</v>
      </c>
      <c r="AA76" s="31">
        <v>113.75</v>
      </c>
      <c r="AB76" s="31">
        <v>135.57</v>
      </c>
      <c r="AC76" s="33">
        <v>4.4999999999999998E-2</v>
      </c>
      <c r="AD76" s="241">
        <f t="shared" si="12"/>
        <v>66.978293574038247</v>
      </c>
      <c r="AE76" s="33"/>
      <c r="AF76" s="31">
        <v>101.17</v>
      </c>
      <c r="AG76" s="31">
        <v>91.26</v>
      </c>
      <c r="AH76" s="31">
        <v>111.07</v>
      </c>
      <c r="AI76" s="33">
        <v>0.05</v>
      </c>
      <c r="AJ76" s="241">
        <f t="shared" si="13"/>
        <v>54.357403825488937</v>
      </c>
      <c r="AK76" s="33"/>
      <c r="AL76" s="31">
        <v>109.05</v>
      </c>
      <c r="AM76" s="31">
        <v>98.98</v>
      </c>
      <c r="AN76" s="31">
        <v>119.11</v>
      </c>
      <c r="AO76" s="33">
        <v>4.7E-2</v>
      </c>
      <c r="AP76" s="241">
        <f t="shared" si="14"/>
        <v>58.591231463571894</v>
      </c>
      <c r="AQ76" s="33"/>
      <c r="AR76" s="31">
        <v>107.02</v>
      </c>
      <c r="AS76" s="31">
        <v>97.29</v>
      </c>
      <c r="AT76" s="31">
        <v>116.75</v>
      </c>
      <c r="AU76" s="33">
        <v>4.5999999999999999E-2</v>
      </c>
      <c r="AV76" s="241">
        <f t="shared" si="15"/>
        <v>57.500537287771323</v>
      </c>
      <c r="AW76" s="33"/>
      <c r="AX76" s="31">
        <v>56.53</v>
      </c>
      <c r="AY76" s="31">
        <v>48.2</v>
      </c>
      <c r="AZ76" s="31">
        <v>64.87</v>
      </c>
      <c r="BA76" s="33">
        <v>7.4999999999999997E-2</v>
      </c>
      <c r="BB76" s="241">
        <f t="shared" si="16"/>
        <v>30.372877713303243</v>
      </c>
      <c r="BC76" s="33"/>
      <c r="BD76" s="31">
        <v>16.329999999999998</v>
      </c>
      <c r="BE76" s="31">
        <v>13.46</v>
      </c>
      <c r="BF76" s="31">
        <v>19.2</v>
      </c>
      <c r="BG76" s="33">
        <v>0.09</v>
      </c>
      <c r="BH76" s="251">
        <f t="shared" si="17"/>
        <v>8.7739093058241977</v>
      </c>
    </row>
    <row r="77" spans="1:60" s="116" customFormat="1" ht="12" customHeight="1" x14ac:dyDescent="0.25">
      <c r="A77" s="410"/>
      <c r="B77" s="320" t="s">
        <v>111</v>
      </c>
      <c r="C77" s="34">
        <v>44.77</v>
      </c>
      <c r="D77" s="34">
        <v>37.1</v>
      </c>
      <c r="E77" s="34">
        <v>52.45</v>
      </c>
      <c r="F77" s="36">
        <v>8.6999999999999994E-2</v>
      </c>
      <c r="G77" s="35"/>
      <c r="H77" s="34">
        <v>36.21</v>
      </c>
      <c r="I77" s="34">
        <v>29.68</v>
      </c>
      <c r="J77" s="34">
        <v>42.73</v>
      </c>
      <c r="K77" s="36">
        <v>9.1999999999999998E-2</v>
      </c>
      <c r="L77" s="242">
        <f t="shared" si="9"/>
        <v>80.880053607326332</v>
      </c>
      <c r="M77" s="36"/>
      <c r="N77" s="34">
        <v>33.04</v>
      </c>
      <c r="O77" s="34">
        <v>27.08</v>
      </c>
      <c r="P77" s="34">
        <v>38.99</v>
      </c>
      <c r="Q77" s="36">
        <v>9.1999999999999998E-2</v>
      </c>
      <c r="R77" s="242">
        <f t="shared" si="10"/>
        <v>73.7994192539647</v>
      </c>
      <c r="S77" s="36"/>
      <c r="T77" s="34">
        <v>24.84</v>
      </c>
      <c r="U77" s="34">
        <v>18.95</v>
      </c>
      <c r="V77" s="34">
        <v>30.73</v>
      </c>
      <c r="W77" s="36">
        <v>0.121</v>
      </c>
      <c r="X77" s="242">
        <f t="shared" si="11"/>
        <v>55.483582756310021</v>
      </c>
      <c r="Y77" s="36"/>
      <c r="Z77" s="34">
        <v>21.14</v>
      </c>
      <c r="AA77" s="34">
        <v>15.8</v>
      </c>
      <c r="AB77" s="34">
        <v>26.48</v>
      </c>
      <c r="AC77" s="36">
        <v>0.129</v>
      </c>
      <c r="AD77" s="242">
        <f t="shared" si="12"/>
        <v>47.219119946392674</v>
      </c>
      <c r="AE77" s="36"/>
      <c r="AF77" s="34">
        <v>13.05</v>
      </c>
      <c r="AG77" s="34">
        <v>9.65</v>
      </c>
      <c r="AH77" s="34">
        <v>16.440000000000001</v>
      </c>
      <c r="AI77" s="36">
        <v>0.13300000000000001</v>
      </c>
      <c r="AJ77" s="242">
        <f t="shared" si="13"/>
        <v>29.14898369443824</v>
      </c>
      <c r="AK77" s="36"/>
      <c r="AL77" s="34">
        <v>16.920000000000002</v>
      </c>
      <c r="AM77" s="34">
        <v>12.36</v>
      </c>
      <c r="AN77" s="34">
        <v>21.49</v>
      </c>
      <c r="AO77" s="36">
        <v>0.13800000000000001</v>
      </c>
      <c r="AP77" s="242">
        <f t="shared" si="14"/>
        <v>37.793165065892339</v>
      </c>
      <c r="AQ77" s="36"/>
      <c r="AR77" s="34">
        <v>17.72</v>
      </c>
      <c r="AS77" s="34">
        <v>13.44</v>
      </c>
      <c r="AT77" s="34">
        <v>22</v>
      </c>
      <c r="AU77" s="36">
        <v>0.123</v>
      </c>
      <c r="AV77" s="242">
        <f t="shared" si="15"/>
        <v>39.580075943712302</v>
      </c>
      <c r="AW77" s="36"/>
      <c r="AX77" s="34">
        <v>5.18</v>
      </c>
      <c r="AY77" s="34">
        <v>3.06</v>
      </c>
      <c r="AZ77" s="34">
        <v>7.3</v>
      </c>
      <c r="BA77" s="36">
        <v>0.20899999999999999</v>
      </c>
      <c r="BB77" s="242">
        <f t="shared" si="16"/>
        <v>11.570247933884296</v>
      </c>
      <c r="BC77" s="36"/>
      <c r="BD77" s="34">
        <v>1.1499999999999999</v>
      </c>
      <c r="BE77" s="34">
        <v>0.41</v>
      </c>
      <c r="BF77" s="34">
        <v>1.88</v>
      </c>
      <c r="BG77" s="36">
        <v>0.32700000000000001</v>
      </c>
      <c r="BH77" s="252">
        <f t="shared" si="17"/>
        <v>2.5686843868662046</v>
      </c>
    </row>
    <row r="78" spans="1:60" s="116" customFormat="1" ht="12" customHeight="1" x14ac:dyDescent="0.25">
      <c r="A78" s="405" t="s">
        <v>239</v>
      </c>
      <c r="B78" s="318" t="s">
        <v>200</v>
      </c>
      <c r="C78" s="27">
        <v>481.87</v>
      </c>
      <c r="D78" s="27">
        <v>457.62</v>
      </c>
      <c r="E78" s="27">
        <v>506.12</v>
      </c>
      <c r="F78" s="29">
        <v>2.5999999999999999E-2</v>
      </c>
      <c r="G78" s="28"/>
      <c r="H78" s="27">
        <v>352.26</v>
      </c>
      <c r="I78" s="27">
        <v>327</v>
      </c>
      <c r="J78" s="27">
        <v>377.52</v>
      </c>
      <c r="K78" s="29">
        <v>3.6999999999999998E-2</v>
      </c>
      <c r="L78" s="240">
        <f t="shared" si="9"/>
        <v>73.102704048809841</v>
      </c>
      <c r="M78" s="29"/>
      <c r="N78" s="27">
        <v>335.58</v>
      </c>
      <c r="O78" s="27">
        <v>311.27999999999997</v>
      </c>
      <c r="P78" s="27">
        <v>359.89</v>
      </c>
      <c r="Q78" s="29">
        <v>3.6999999999999998E-2</v>
      </c>
      <c r="R78" s="240">
        <f t="shared" si="10"/>
        <v>69.641189532446504</v>
      </c>
      <c r="S78" s="29"/>
      <c r="T78" s="27">
        <v>284.44</v>
      </c>
      <c r="U78" s="27">
        <v>262.36</v>
      </c>
      <c r="V78" s="27">
        <v>306.51</v>
      </c>
      <c r="W78" s="29">
        <v>0.04</v>
      </c>
      <c r="X78" s="240">
        <f t="shared" si="11"/>
        <v>59.028368647145491</v>
      </c>
      <c r="Y78" s="29"/>
      <c r="Z78" s="27">
        <v>187.68</v>
      </c>
      <c r="AA78" s="27">
        <v>167.47</v>
      </c>
      <c r="AB78" s="27">
        <v>207.88</v>
      </c>
      <c r="AC78" s="29">
        <v>5.5E-2</v>
      </c>
      <c r="AD78" s="240">
        <f t="shared" si="12"/>
        <v>38.948264054620537</v>
      </c>
      <c r="AE78" s="29"/>
      <c r="AF78" s="27">
        <v>180.71</v>
      </c>
      <c r="AG78" s="27">
        <v>162.01</v>
      </c>
      <c r="AH78" s="27">
        <v>199.41</v>
      </c>
      <c r="AI78" s="29">
        <v>5.2999999999999999E-2</v>
      </c>
      <c r="AJ78" s="240">
        <f t="shared" si="13"/>
        <v>37.501815842447137</v>
      </c>
      <c r="AK78" s="29"/>
      <c r="AL78" s="27">
        <v>185.38</v>
      </c>
      <c r="AM78" s="27">
        <v>166.51</v>
      </c>
      <c r="AN78" s="27">
        <v>204.25</v>
      </c>
      <c r="AO78" s="29">
        <v>5.1999999999999998E-2</v>
      </c>
      <c r="AP78" s="240">
        <f t="shared" si="14"/>
        <v>38.470956897088428</v>
      </c>
      <c r="AQ78" s="29"/>
      <c r="AR78" s="27">
        <v>195.38</v>
      </c>
      <c r="AS78" s="27">
        <v>175.98</v>
      </c>
      <c r="AT78" s="27">
        <v>214.77</v>
      </c>
      <c r="AU78" s="29">
        <v>5.0999999999999997E-2</v>
      </c>
      <c r="AV78" s="240">
        <f t="shared" si="15"/>
        <v>40.54620540809762</v>
      </c>
      <c r="AW78" s="29"/>
      <c r="AX78" s="27">
        <v>99.91</v>
      </c>
      <c r="AY78" s="27">
        <v>86.29</v>
      </c>
      <c r="AZ78" s="27">
        <v>113.53</v>
      </c>
      <c r="BA78" s="29">
        <v>7.0000000000000007E-2</v>
      </c>
      <c r="BB78" s="240">
        <f t="shared" si="16"/>
        <v>20.73380787349285</v>
      </c>
      <c r="BC78" s="29"/>
      <c r="BD78" s="27">
        <v>24.95</v>
      </c>
      <c r="BE78" s="27">
        <v>18.559999999999999</v>
      </c>
      <c r="BF78" s="27">
        <v>31.34</v>
      </c>
      <c r="BG78" s="29">
        <v>0.13100000000000001</v>
      </c>
      <c r="BH78" s="250">
        <f t="shared" si="17"/>
        <v>5.1777450349679368</v>
      </c>
    </row>
    <row r="79" spans="1:60" s="116" customFormat="1" ht="12" customHeight="1" x14ac:dyDescent="0.25">
      <c r="A79" s="406"/>
      <c r="B79" s="315" t="s">
        <v>2</v>
      </c>
      <c r="C79" s="31">
        <v>401.65</v>
      </c>
      <c r="D79" s="31">
        <v>378.33</v>
      </c>
      <c r="E79" s="31">
        <v>424.96</v>
      </c>
      <c r="F79" s="33">
        <v>0.03</v>
      </c>
      <c r="G79" s="32"/>
      <c r="H79" s="31">
        <v>292.87</v>
      </c>
      <c r="I79" s="31">
        <v>268.39999999999998</v>
      </c>
      <c r="J79" s="31">
        <v>317.33</v>
      </c>
      <c r="K79" s="33">
        <v>4.2999999999999997E-2</v>
      </c>
      <c r="L79" s="241">
        <f t="shared" si="9"/>
        <v>72.916718536038843</v>
      </c>
      <c r="M79" s="33"/>
      <c r="N79" s="31">
        <v>277.95999999999998</v>
      </c>
      <c r="O79" s="31">
        <v>254.7</v>
      </c>
      <c r="P79" s="31">
        <v>301.20999999999998</v>
      </c>
      <c r="Q79" s="33">
        <v>4.2999999999999997E-2</v>
      </c>
      <c r="R79" s="241">
        <f t="shared" si="10"/>
        <v>69.20453130835304</v>
      </c>
      <c r="S79" s="33"/>
      <c r="T79" s="31">
        <v>241.68</v>
      </c>
      <c r="U79" s="31">
        <v>220.38</v>
      </c>
      <c r="V79" s="31">
        <v>262.98</v>
      </c>
      <c r="W79" s="33">
        <v>4.4999999999999998E-2</v>
      </c>
      <c r="X79" s="241">
        <f t="shared" si="11"/>
        <v>60.171791360637371</v>
      </c>
      <c r="Y79" s="33"/>
      <c r="Z79" s="31">
        <v>161.68</v>
      </c>
      <c r="AA79" s="31">
        <v>142.16999999999999</v>
      </c>
      <c r="AB79" s="31">
        <v>181.19</v>
      </c>
      <c r="AC79" s="33">
        <v>6.2E-2</v>
      </c>
      <c r="AD79" s="241">
        <f t="shared" si="12"/>
        <v>40.253952446159595</v>
      </c>
      <c r="AE79" s="33"/>
      <c r="AF79" s="31">
        <v>158.41999999999999</v>
      </c>
      <c r="AG79" s="31">
        <v>140.30000000000001</v>
      </c>
      <c r="AH79" s="31">
        <v>176.53</v>
      </c>
      <c r="AI79" s="33">
        <v>5.8000000000000003E-2</v>
      </c>
      <c r="AJ79" s="241">
        <f t="shared" si="13"/>
        <v>39.442300510394624</v>
      </c>
      <c r="AK79" s="33"/>
      <c r="AL79" s="31">
        <v>160.53</v>
      </c>
      <c r="AM79" s="31">
        <v>142.27000000000001</v>
      </c>
      <c r="AN79" s="31">
        <v>178.79</v>
      </c>
      <c r="AO79" s="33">
        <v>5.8000000000000003E-2</v>
      </c>
      <c r="AP79" s="241">
        <f t="shared" si="14"/>
        <v>39.967633511763978</v>
      </c>
      <c r="AQ79" s="33"/>
      <c r="AR79" s="31">
        <v>171.85</v>
      </c>
      <c r="AS79" s="31">
        <v>153.15</v>
      </c>
      <c r="AT79" s="31">
        <v>190.55</v>
      </c>
      <c r="AU79" s="33">
        <v>5.6000000000000001E-2</v>
      </c>
      <c r="AV79" s="241">
        <f t="shared" si="15"/>
        <v>42.78600771816258</v>
      </c>
      <c r="AW79" s="33"/>
      <c r="AX79" s="31">
        <v>90.5</v>
      </c>
      <c r="AY79" s="31">
        <v>77.38</v>
      </c>
      <c r="AZ79" s="31">
        <v>103.62</v>
      </c>
      <c r="BA79" s="33">
        <v>7.3999999999999996E-2</v>
      </c>
      <c r="BB79" s="241">
        <f t="shared" si="16"/>
        <v>22.532055272002989</v>
      </c>
      <c r="BC79" s="33"/>
      <c r="BD79" s="31">
        <v>22.54</v>
      </c>
      <c r="BE79" s="31">
        <v>16.28</v>
      </c>
      <c r="BF79" s="31">
        <v>28.79</v>
      </c>
      <c r="BG79" s="33">
        <v>0.14199999999999999</v>
      </c>
      <c r="BH79" s="251">
        <f t="shared" si="17"/>
        <v>5.6118511141541143</v>
      </c>
    </row>
    <row r="80" spans="1:60" s="116" customFormat="1" ht="12" customHeight="1" x14ac:dyDescent="0.25">
      <c r="A80" s="407"/>
      <c r="B80" s="320" t="s">
        <v>111</v>
      </c>
      <c r="C80" s="34">
        <v>80.22</v>
      </c>
      <c r="D80" s="34">
        <v>74.02</v>
      </c>
      <c r="E80" s="34">
        <v>86.43</v>
      </c>
      <c r="F80" s="36">
        <v>3.9E-2</v>
      </c>
      <c r="G80" s="35"/>
      <c r="H80" s="34">
        <v>59.39</v>
      </c>
      <c r="I80" s="34">
        <v>53.89</v>
      </c>
      <c r="J80" s="34">
        <v>64.900000000000006</v>
      </c>
      <c r="K80" s="36">
        <v>4.7E-2</v>
      </c>
      <c r="L80" s="242">
        <f t="shared" si="9"/>
        <v>74.033906756419839</v>
      </c>
      <c r="M80" s="36"/>
      <c r="N80" s="34">
        <v>57.63</v>
      </c>
      <c r="O80" s="34">
        <v>52.24</v>
      </c>
      <c r="P80" s="34">
        <v>63.01</v>
      </c>
      <c r="Q80" s="36">
        <v>4.8000000000000001E-2</v>
      </c>
      <c r="R80" s="242">
        <f t="shared" si="10"/>
        <v>71.8399401645475</v>
      </c>
      <c r="S80" s="36"/>
      <c r="T80" s="34">
        <v>42.76</v>
      </c>
      <c r="U80" s="34">
        <v>38.25</v>
      </c>
      <c r="V80" s="34">
        <v>47.26</v>
      </c>
      <c r="W80" s="36">
        <v>5.3999999999999999E-2</v>
      </c>
      <c r="X80" s="242">
        <f t="shared" si="11"/>
        <v>53.303415607080531</v>
      </c>
      <c r="Y80" s="36"/>
      <c r="Z80" s="34">
        <v>26</v>
      </c>
      <c r="AA80" s="34">
        <v>22.21</v>
      </c>
      <c r="AB80" s="34">
        <v>29.78</v>
      </c>
      <c r="AC80" s="36">
        <v>7.3999999999999996E-2</v>
      </c>
      <c r="AD80" s="242">
        <f t="shared" si="12"/>
        <v>32.410870107205184</v>
      </c>
      <c r="AE80" s="36"/>
      <c r="AF80" s="34">
        <v>22.29</v>
      </c>
      <c r="AG80" s="34">
        <v>19.010000000000002</v>
      </c>
      <c r="AH80" s="34">
        <v>25.57</v>
      </c>
      <c r="AI80" s="36">
        <v>7.4999999999999997E-2</v>
      </c>
      <c r="AJ80" s="242">
        <f t="shared" si="13"/>
        <v>27.786088257292445</v>
      </c>
      <c r="AK80" s="36"/>
      <c r="AL80" s="34">
        <v>24.85</v>
      </c>
      <c r="AM80" s="34">
        <v>21.17</v>
      </c>
      <c r="AN80" s="34">
        <v>28.54</v>
      </c>
      <c r="AO80" s="36">
        <v>7.5999999999999998E-2</v>
      </c>
      <c r="AP80" s="242">
        <f t="shared" si="14"/>
        <v>30.977312390924961</v>
      </c>
      <c r="AQ80" s="36"/>
      <c r="AR80" s="34">
        <v>23.53</v>
      </c>
      <c r="AS80" s="34">
        <v>20.190000000000001</v>
      </c>
      <c r="AT80" s="34">
        <v>26.86</v>
      </c>
      <c r="AU80" s="36">
        <v>7.1999999999999995E-2</v>
      </c>
      <c r="AV80" s="242">
        <f t="shared" si="15"/>
        <v>29.331837447020693</v>
      </c>
      <c r="AW80" s="36"/>
      <c r="AX80" s="34">
        <v>9.41</v>
      </c>
      <c r="AY80" s="34">
        <v>7.29</v>
      </c>
      <c r="AZ80" s="34">
        <v>11.53</v>
      </c>
      <c r="BA80" s="36">
        <v>0.115</v>
      </c>
      <c r="BB80" s="242">
        <f t="shared" si="16"/>
        <v>11.730241834953878</v>
      </c>
      <c r="BC80" s="36"/>
      <c r="BD80" s="34">
        <v>2.41</v>
      </c>
      <c r="BE80" s="34">
        <v>1.48</v>
      </c>
      <c r="BF80" s="34">
        <v>3.35</v>
      </c>
      <c r="BG80" s="36">
        <v>0.19700000000000001</v>
      </c>
      <c r="BH80" s="252">
        <f t="shared" si="17"/>
        <v>3.0042383445524812</v>
      </c>
    </row>
    <row r="81" spans="1:60" s="116" customFormat="1" ht="12" customHeight="1" x14ac:dyDescent="0.25">
      <c r="A81" s="408" t="s">
        <v>240</v>
      </c>
      <c r="B81" s="318" t="s">
        <v>200</v>
      </c>
      <c r="C81" s="27">
        <v>359.81</v>
      </c>
      <c r="D81" s="27">
        <v>337.78</v>
      </c>
      <c r="E81" s="27">
        <v>381.84</v>
      </c>
      <c r="F81" s="29">
        <v>3.1E-2</v>
      </c>
      <c r="G81" s="28"/>
      <c r="H81" s="27">
        <v>304.72000000000003</v>
      </c>
      <c r="I81" s="27">
        <v>285.47000000000003</v>
      </c>
      <c r="J81" s="27">
        <v>323.95999999999998</v>
      </c>
      <c r="K81" s="29">
        <v>3.2000000000000001E-2</v>
      </c>
      <c r="L81" s="240">
        <f t="shared" si="9"/>
        <v>84.689141491342653</v>
      </c>
      <c r="M81" s="29"/>
      <c r="N81" s="27">
        <v>295.88</v>
      </c>
      <c r="O81" s="27">
        <v>276.52</v>
      </c>
      <c r="P81" s="27">
        <v>315.24</v>
      </c>
      <c r="Q81" s="29">
        <v>3.3000000000000002E-2</v>
      </c>
      <c r="R81" s="240">
        <f t="shared" si="10"/>
        <v>82.2322892637781</v>
      </c>
      <c r="S81" s="29"/>
      <c r="T81" s="27">
        <v>280.41000000000003</v>
      </c>
      <c r="U81" s="27">
        <v>261.3</v>
      </c>
      <c r="V81" s="27">
        <v>299.52999999999997</v>
      </c>
      <c r="W81" s="29">
        <v>3.5000000000000003E-2</v>
      </c>
      <c r="X81" s="240">
        <f t="shared" si="11"/>
        <v>77.932797865540152</v>
      </c>
      <c r="Y81" s="29"/>
      <c r="Z81" s="27">
        <v>238.59</v>
      </c>
      <c r="AA81" s="27">
        <v>221.18</v>
      </c>
      <c r="AB81" s="27">
        <v>255.99</v>
      </c>
      <c r="AC81" s="29">
        <v>3.6999999999999998E-2</v>
      </c>
      <c r="AD81" s="240">
        <f t="shared" si="12"/>
        <v>66.309996942830935</v>
      </c>
      <c r="AE81" s="29"/>
      <c r="AF81" s="27">
        <v>217.5</v>
      </c>
      <c r="AG81" s="27">
        <v>200.22</v>
      </c>
      <c r="AH81" s="27">
        <v>234.78</v>
      </c>
      <c r="AI81" s="29">
        <v>4.1000000000000002E-2</v>
      </c>
      <c r="AJ81" s="240">
        <f t="shared" si="13"/>
        <v>60.448570078652622</v>
      </c>
      <c r="AK81" s="29"/>
      <c r="AL81" s="27">
        <v>238.69</v>
      </c>
      <c r="AM81" s="27">
        <v>221.71</v>
      </c>
      <c r="AN81" s="27">
        <v>255.66</v>
      </c>
      <c r="AO81" s="29">
        <v>3.5999999999999997E-2</v>
      </c>
      <c r="AP81" s="240">
        <f t="shared" si="14"/>
        <v>66.337789388844115</v>
      </c>
      <c r="AQ81" s="29"/>
      <c r="AR81" s="27">
        <v>221.94</v>
      </c>
      <c r="AS81" s="27">
        <v>205.1</v>
      </c>
      <c r="AT81" s="27">
        <v>238.78</v>
      </c>
      <c r="AU81" s="29">
        <v>3.9E-2</v>
      </c>
      <c r="AV81" s="240">
        <f t="shared" si="15"/>
        <v>61.682554681637527</v>
      </c>
      <c r="AW81" s="29"/>
      <c r="AX81" s="27">
        <v>144.49</v>
      </c>
      <c r="AY81" s="27">
        <v>130.88999999999999</v>
      </c>
      <c r="AZ81" s="27">
        <v>158.08000000000001</v>
      </c>
      <c r="BA81" s="29">
        <v>4.8000000000000001E-2</v>
      </c>
      <c r="BB81" s="240">
        <f t="shared" si="16"/>
        <v>40.157305244434568</v>
      </c>
      <c r="BC81" s="29"/>
      <c r="BD81" s="27">
        <v>42.04</v>
      </c>
      <c r="BE81" s="27">
        <v>35.5</v>
      </c>
      <c r="BF81" s="27">
        <v>48.59</v>
      </c>
      <c r="BG81" s="29">
        <v>7.9000000000000001E-2</v>
      </c>
      <c r="BH81" s="250">
        <f t="shared" si="17"/>
        <v>11.683944303938189</v>
      </c>
    </row>
    <row r="82" spans="1:60" s="116" customFormat="1" ht="12" customHeight="1" x14ac:dyDescent="0.25">
      <c r="A82" s="409"/>
      <c r="B82" s="315" t="s">
        <v>2</v>
      </c>
      <c r="C82" s="31">
        <v>306.74</v>
      </c>
      <c r="D82" s="31">
        <v>285.24</v>
      </c>
      <c r="E82" s="31">
        <v>328.24</v>
      </c>
      <c r="F82" s="33">
        <v>3.5999999999999997E-2</v>
      </c>
      <c r="G82" s="32"/>
      <c r="H82" s="31">
        <v>262.54000000000002</v>
      </c>
      <c r="I82" s="31">
        <v>243.72</v>
      </c>
      <c r="J82" s="31">
        <v>281.36</v>
      </c>
      <c r="K82" s="33">
        <v>3.6999999999999998E-2</v>
      </c>
      <c r="L82" s="241">
        <f t="shared" ref="L82:L118" si="18">H82/$C82*100</f>
        <v>85.590402295103345</v>
      </c>
      <c r="M82" s="33"/>
      <c r="N82" s="31">
        <v>257.27</v>
      </c>
      <c r="O82" s="31">
        <v>238.39</v>
      </c>
      <c r="P82" s="31">
        <v>276.16000000000003</v>
      </c>
      <c r="Q82" s="33">
        <v>3.6999999999999998E-2</v>
      </c>
      <c r="R82" s="241">
        <f t="shared" ref="R82:R118" si="19">N82/$C82*100</f>
        <v>83.872334876442579</v>
      </c>
      <c r="S82" s="33"/>
      <c r="T82" s="31">
        <v>247.22</v>
      </c>
      <c r="U82" s="31">
        <v>228.5</v>
      </c>
      <c r="V82" s="31">
        <v>265.95</v>
      </c>
      <c r="W82" s="33">
        <v>3.9E-2</v>
      </c>
      <c r="X82" s="241">
        <f t="shared" ref="X82:X118" si="20">T82/$C82*100</f>
        <v>80.59594444806676</v>
      </c>
      <c r="Y82" s="33"/>
      <c r="Z82" s="31">
        <v>212.6</v>
      </c>
      <c r="AA82" s="31">
        <v>195.7</v>
      </c>
      <c r="AB82" s="31">
        <v>229.49</v>
      </c>
      <c r="AC82" s="33">
        <v>4.1000000000000002E-2</v>
      </c>
      <c r="AD82" s="241">
        <f t="shared" ref="AD82:AD118" si="21">Z82/$C82*100</f>
        <v>69.309512942557205</v>
      </c>
      <c r="AE82" s="33"/>
      <c r="AF82" s="31">
        <v>194.27</v>
      </c>
      <c r="AG82" s="31">
        <v>177.4</v>
      </c>
      <c r="AH82" s="31">
        <v>211.13</v>
      </c>
      <c r="AI82" s="33">
        <v>4.3999999999999997E-2</v>
      </c>
      <c r="AJ82" s="241">
        <f t="shared" ref="AJ82:AJ118" si="22">AF82/$C82*100</f>
        <v>63.333768011997137</v>
      </c>
      <c r="AK82" s="33"/>
      <c r="AL82" s="31">
        <v>209.62</v>
      </c>
      <c r="AM82" s="31">
        <v>193.04</v>
      </c>
      <c r="AN82" s="31">
        <v>226.2</v>
      </c>
      <c r="AO82" s="33">
        <v>0.04</v>
      </c>
      <c r="AP82" s="241">
        <f t="shared" ref="AP82:AP118" si="23">AL82/$C82*100</f>
        <v>68.33800612896917</v>
      </c>
      <c r="AQ82" s="33"/>
      <c r="AR82" s="31">
        <v>195.79</v>
      </c>
      <c r="AS82" s="31">
        <v>179.47</v>
      </c>
      <c r="AT82" s="31">
        <v>212.1</v>
      </c>
      <c r="AU82" s="33">
        <v>4.2999999999999997E-2</v>
      </c>
      <c r="AV82" s="241">
        <f t="shared" ref="AV82:AV118" si="24">AR82/$C82*100</f>
        <v>63.829301688726602</v>
      </c>
      <c r="AW82" s="33"/>
      <c r="AX82" s="31">
        <v>127.81</v>
      </c>
      <c r="AY82" s="31">
        <v>114.86</v>
      </c>
      <c r="AZ82" s="31">
        <v>140.76</v>
      </c>
      <c r="BA82" s="33">
        <v>5.1999999999999998E-2</v>
      </c>
      <c r="BB82" s="241">
        <f t="shared" ref="BB82:BB118" si="25">AX82/$C82*100</f>
        <v>41.667210014996414</v>
      </c>
      <c r="BC82" s="33"/>
      <c r="BD82" s="31">
        <v>40.450000000000003</v>
      </c>
      <c r="BE82" s="31">
        <v>33.97</v>
      </c>
      <c r="BF82" s="31">
        <v>46.93</v>
      </c>
      <c r="BG82" s="33">
        <v>8.2000000000000003E-2</v>
      </c>
      <c r="BH82" s="251">
        <f t="shared" ref="BH82:BH118" si="26">BD82/$C82*100</f>
        <v>13.187063962965379</v>
      </c>
    </row>
    <row r="83" spans="1:60" s="116" customFormat="1" ht="12" customHeight="1" x14ac:dyDescent="0.25">
      <c r="A83" s="409"/>
      <c r="B83" s="320" t="s">
        <v>111</v>
      </c>
      <c r="C83" s="34">
        <v>53.07</v>
      </c>
      <c r="D83" s="34">
        <v>48.54</v>
      </c>
      <c r="E83" s="34">
        <v>57.6</v>
      </c>
      <c r="F83" s="36">
        <v>4.3999999999999997E-2</v>
      </c>
      <c r="G83" s="35"/>
      <c r="H83" s="34">
        <v>42.18</v>
      </c>
      <c r="I83" s="34">
        <v>38.299999999999997</v>
      </c>
      <c r="J83" s="34">
        <v>46.05</v>
      </c>
      <c r="K83" s="36">
        <v>4.7E-2</v>
      </c>
      <c r="L83" s="242">
        <f t="shared" si="18"/>
        <v>79.479932165065009</v>
      </c>
      <c r="M83" s="36"/>
      <c r="N83" s="34">
        <v>38.61</v>
      </c>
      <c r="O83" s="34">
        <v>34.68</v>
      </c>
      <c r="P83" s="34">
        <v>42.54</v>
      </c>
      <c r="Q83" s="36">
        <v>5.1999999999999998E-2</v>
      </c>
      <c r="R83" s="242">
        <f t="shared" si="19"/>
        <v>72.752967778405875</v>
      </c>
      <c r="S83" s="36"/>
      <c r="T83" s="34">
        <v>33.19</v>
      </c>
      <c r="U83" s="34">
        <v>29.76</v>
      </c>
      <c r="V83" s="34">
        <v>36.61</v>
      </c>
      <c r="W83" s="36">
        <v>5.2999999999999999E-2</v>
      </c>
      <c r="X83" s="242">
        <f t="shared" si="20"/>
        <v>62.540041454682495</v>
      </c>
      <c r="Y83" s="36"/>
      <c r="Z83" s="34">
        <v>25.99</v>
      </c>
      <c r="AA83" s="34">
        <v>22.57</v>
      </c>
      <c r="AB83" s="34">
        <v>29.41</v>
      </c>
      <c r="AC83" s="36">
        <v>6.7000000000000004E-2</v>
      </c>
      <c r="AD83" s="242">
        <f t="shared" si="21"/>
        <v>48.973054456378371</v>
      </c>
      <c r="AE83" s="36"/>
      <c r="AF83" s="34">
        <v>23.23</v>
      </c>
      <c r="AG83" s="34">
        <v>20.11</v>
      </c>
      <c r="AH83" s="34">
        <v>26.35</v>
      </c>
      <c r="AI83" s="36">
        <v>6.9000000000000006E-2</v>
      </c>
      <c r="AJ83" s="242">
        <f t="shared" si="22"/>
        <v>43.772376107028457</v>
      </c>
      <c r="AK83" s="36"/>
      <c r="AL83" s="34">
        <v>29.07</v>
      </c>
      <c r="AM83" s="34">
        <v>25.76</v>
      </c>
      <c r="AN83" s="34">
        <v>32.369999999999997</v>
      </c>
      <c r="AO83" s="36">
        <v>5.8000000000000003E-2</v>
      </c>
      <c r="AP83" s="242">
        <f t="shared" si="23"/>
        <v>54.776710005652909</v>
      </c>
      <c r="AQ83" s="36"/>
      <c r="AR83" s="34">
        <v>26.15</v>
      </c>
      <c r="AS83" s="34">
        <v>22.73</v>
      </c>
      <c r="AT83" s="34">
        <v>29.57</v>
      </c>
      <c r="AU83" s="36">
        <v>6.7000000000000004E-2</v>
      </c>
      <c r="AV83" s="242">
        <f t="shared" si="24"/>
        <v>49.274543056340683</v>
      </c>
      <c r="AW83" s="36"/>
      <c r="AX83" s="34">
        <v>16.68</v>
      </c>
      <c r="AY83" s="34">
        <v>13.56</v>
      </c>
      <c r="AZ83" s="34">
        <v>19.8</v>
      </c>
      <c r="BA83" s="36">
        <v>9.5000000000000001E-2</v>
      </c>
      <c r="BB83" s="242">
        <f t="shared" si="25"/>
        <v>31.430186546071226</v>
      </c>
      <c r="BC83" s="36"/>
      <c r="BD83" s="34">
        <v>1.59</v>
      </c>
      <c r="BE83" s="34">
        <v>0.68</v>
      </c>
      <c r="BF83" s="34">
        <v>2.5099999999999998</v>
      </c>
      <c r="BG83" s="36">
        <v>0.29299999999999998</v>
      </c>
      <c r="BH83" s="252">
        <f t="shared" si="26"/>
        <v>2.9960429621254949</v>
      </c>
    </row>
    <row r="84" spans="1:60" s="116" customFormat="1" ht="12" customHeight="1" x14ac:dyDescent="0.25">
      <c r="A84" s="405" t="s">
        <v>241</v>
      </c>
      <c r="B84" s="318" t="s">
        <v>200</v>
      </c>
      <c r="C84" s="27">
        <v>630.22</v>
      </c>
      <c r="D84" s="27">
        <v>603.46</v>
      </c>
      <c r="E84" s="27">
        <v>656.97</v>
      </c>
      <c r="F84" s="29">
        <v>2.1999999999999999E-2</v>
      </c>
      <c r="G84" s="28"/>
      <c r="H84" s="27">
        <v>505.64</v>
      </c>
      <c r="I84" s="27">
        <v>480.49</v>
      </c>
      <c r="J84" s="27">
        <v>530.79999999999995</v>
      </c>
      <c r="K84" s="29">
        <v>2.5000000000000001E-2</v>
      </c>
      <c r="L84" s="240">
        <f t="shared" si="18"/>
        <v>80.232299831804767</v>
      </c>
      <c r="M84" s="29"/>
      <c r="N84" s="27">
        <v>469.83</v>
      </c>
      <c r="O84" s="27">
        <v>445.9</v>
      </c>
      <c r="P84" s="27">
        <v>493.77</v>
      </c>
      <c r="Q84" s="29">
        <v>2.5999999999999999E-2</v>
      </c>
      <c r="R84" s="240">
        <f t="shared" si="19"/>
        <v>74.550157088001015</v>
      </c>
      <c r="S84" s="29"/>
      <c r="T84" s="27">
        <v>428.02</v>
      </c>
      <c r="U84" s="27">
        <v>404.84</v>
      </c>
      <c r="V84" s="27">
        <v>451.19</v>
      </c>
      <c r="W84" s="29">
        <v>2.8000000000000001E-2</v>
      </c>
      <c r="X84" s="240">
        <f t="shared" si="20"/>
        <v>67.915965853194109</v>
      </c>
      <c r="Y84" s="29"/>
      <c r="Z84" s="27">
        <v>339.15</v>
      </c>
      <c r="AA84" s="27">
        <v>316.27</v>
      </c>
      <c r="AB84" s="27">
        <v>362.04</v>
      </c>
      <c r="AC84" s="29">
        <v>3.4000000000000002E-2</v>
      </c>
      <c r="AD84" s="240">
        <f t="shared" si="21"/>
        <v>53.81454095395258</v>
      </c>
      <c r="AE84" s="29"/>
      <c r="AF84" s="27">
        <v>277.07</v>
      </c>
      <c r="AG84" s="27">
        <v>256.06</v>
      </c>
      <c r="AH84" s="27">
        <v>298.08</v>
      </c>
      <c r="AI84" s="29">
        <v>3.9E-2</v>
      </c>
      <c r="AJ84" s="240">
        <f t="shared" si="22"/>
        <v>43.964012567040079</v>
      </c>
      <c r="AK84" s="29"/>
      <c r="AL84" s="27">
        <v>298.88</v>
      </c>
      <c r="AM84" s="27">
        <v>276.66000000000003</v>
      </c>
      <c r="AN84" s="27">
        <v>321.11</v>
      </c>
      <c r="AO84" s="29">
        <v>3.7999999999999999E-2</v>
      </c>
      <c r="AP84" s="240">
        <f t="shared" si="23"/>
        <v>47.424708831836497</v>
      </c>
      <c r="AQ84" s="29"/>
      <c r="AR84" s="27">
        <v>317.04000000000002</v>
      </c>
      <c r="AS84" s="27">
        <v>293.75</v>
      </c>
      <c r="AT84" s="27">
        <v>340.32</v>
      </c>
      <c r="AU84" s="29">
        <v>3.6999999999999998E-2</v>
      </c>
      <c r="AV84" s="240">
        <f t="shared" si="24"/>
        <v>50.306242264606013</v>
      </c>
      <c r="AW84" s="29"/>
      <c r="AX84" s="27">
        <v>195.76</v>
      </c>
      <c r="AY84" s="27">
        <v>175.71</v>
      </c>
      <c r="AZ84" s="27">
        <v>215.81</v>
      </c>
      <c r="BA84" s="29">
        <v>5.1999999999999998E-2</v>
      </c>
      <c r="BB84" s="240">
        <f t="shared" si="25"/>
        <v>31.062168766462499</v>
      </c>
      <c r="BC84" s="29"/>
      <c r="BD84" s="27">
        <v>49.38</v>
      </c>
      <c r="BE84" s="27">
        <v>40.58</v>
      </c>
      <c r="BF84" s="27">
        <v>58.17</v>
      </c>
      <c r="BG84" s="29">
        <v>9.0999999999999998E-2</v>
      </c>
      <c r="BH84" s="250">
        <f t="shared" si="26"/>
        <v>7.8353590809558575</v>
      </c>
    </row>
    <row r="85" spans="1:60" s="116" customFormat="1" ht="12" customHeight="1" x14ac:dyDescent="0.25">
      <c r="A85" s="406"/>
      <c r="B85" s="315" t="s">
        <v>2</v>
      </c>
      <c r="C85" s="31">
        <v>415.17</v>
      </c>
      <c r="D85" s="31">
        <v>393.88</v>
      </c>
      <c r="E85" s="31">
        <v>436.47</v>
      </c>
      <c r="F85" s="33">
        <v>2.5999999999999999E-2</v>
      </c>
      <c r="G85" s="32"/>
      <c r="H85" s="31">
        <v>342.04</v>
      </c>
      <c r="I85" s="31">
        <v>321.02999999999997</v>
      </c>
      <c r="J85" s="31">
        <v>363.05</v>
      </c>
      <c r="K85" s="33">
        <v>3.1E-2</v>
      </c>
      <c r="L85" s="241">
        <f t="shared" si="18"/>
        <v>82.38552881951972</v>
      </c>
      <c r="M85" s="33"/>
      <c r="N85" s="31">
        <v>320.14999999999998</v>
      </c>
      <c r="O85" s="31">
        <v>300.14999999999998</v>
      </c>
      <c r="P85" s="31">
        <v>340.15</v>
      </c>
      <c r="Q85" s="33">
        <v>3.2000000000000001E-2</v>
      </c>
      <c r="R85" s="241">
        <f t="shared" si="19"/>
        <v>77.112989859575592</v>
      </c>
      <c r="S85" s="33"/>
      <c r="T85" s="31">
        <v>308.43</v>
      </c>
      <c r="U85" s="31">
        <v>288.56</v>
      </c>
      <c r="V85" s="31">
        <v>328.29</v>
      </c>
      <c r="W85" s="33">
        <v>3.3000000000000002E-2</v>
      </c>
      <c r="X85" s="241">
        <f t="shared" si="20"/>
        <v>74.29004985909387</v>
      </c>
      <c r="Y85" s="33"/>
      <c r="Z85" s="31">
        <v>254.35</v>
      </c>
      <c r="AA85" s="31">
        <v>233.92</v>
      </c>
      <c r="AB85" s="31">
        <v>274.77999999999997</v>
      </c>
      <c r="AC85" s="33">
        <v>4.1000000000000002E-2</v>
      </c>
      <c r="AD85" s="241">
        <f t="shared" si="21"/>
        <v>61.264060505335159</v>
      </c>
      <c r="AE85" s="33"/>
      <c r="AF85" s="31">
        <v>212.93</v>
      </c>
      <c r="AG85" s="31">
        <v>193.89</v>
      </c>
      <c r="AH85" s="31">
        <v>231.97</v>
      </c>
      <c r="AI85" s="33">
        <v>4.5999999999999999E-2</v>
      </c>
      <c r="AJ85" s="241">
        <f t="shared" si="22"/>
        <v>51.287424428547347</v>
      </c>
      <c r="AK85" s="33"/>
      <c r="AL85" s="31">
        <v>218.14</v>
      </c>
      <c r="AM85" s="31">
        <v>198.11</v>
      </c>
      <c r="AN85" s="31">
        <v>238.17</v>
      </c>
      <c r="AO85" s="33">
        <v>4.7E-2</v>
      </c>
      <c r="AP85" s="241">
        <f t="shared" si="23"/>
        <v>52.542332056747831</v>
      </c>
      <c r="AQ85" s="33"/>
      <c r="AR85" s="31">
        <v>230.03</v>
      </c>
      <c r="AS85" s="31">
        <v>209.6</v>
      </c>
      <c r="AT85" s="31">
        <v>250.46</v>
      </c>
      <c r="AU85" s="33">
        <v>4.4999999999999998E-2</v>
      </c>
      <c r="AV85" s="241">
        <f t="shared" si="24"/>
        <v>55.406219139147815</v>
      </c>
      <c r="AW85" s="33"/>
      <c r="AX85" s="31">
        <v>148.72</v>
      </c>
      <c r="AY85" s="31">
        <v>130.63</v>
      </c>
      <c r="AZ85" s="31">
        <v>166.81</v>
      </c>
      <c r="BA85" s="33">
        <v>6.2E-2</v>
      </c>
      <c r="BB85" s="241">
        <f t="shared" si="25"/>
        <v>35.82147072283643</v>
      </c>
      <c r="BC85" s="33"/>
      <c r="BD85" s="31">
        <v>43.39</v>
      </c>
      <c r="BE85" s="31">
        <v>34.86</v>
      </c>
      <c r="BF85" s="31">
        <v>51.93</v>
      </c>
      <c r="BG85" s="33">
        <v>0.1</v>
      </c>
      <c r="BH85" s="251">
        <f t="shared" si="26"/>
        <v>10.451140496664017</v>
      </c>
    </row>
    <row r="86" spans="1:60" s="116" customFormat="1" ht="12" customHeight="1" x14ac:dyDescent="0.25">
      <c r="A86" s="407"/>
      <c r="B86" s="320" t="s">
        <v>111</v>
      </c>
      <c r="C86" s="34">
        <v>215.04</v>
      </c>
      <c r="D86" s="34">
        <v>199.06</v>
      </c>
      <c r="E86" s="34">
        <v>231.03</v>
      </c>
      <c r="F86" s="36">
        <v>3.7999999999999999E-2</v>
      </c>
      <c r="G86" s="35"/>
      <c r="H86" s="34">
        <v>163.6</v>
      </c>
      <c r="I86" s="34">
        <v>149.65</v>
      </c>
      <c r="J86" s="34">
        <v>177.55</v>
      </c>
      <c r="K86" s="36">
        <v>4.3999999999999997E-2</v>
      </c>
      <c r="L86" s="242">
        <f t="shared" si="18"/>
        <v>76.078869047619051</v>
      </c>
      <c r="M86" s="36"/>
      <c r="N86" s="34">
        <v>149.68</v>
      </c>
      <c r="O86" s="34">
        <v>136.88999999999999</v>
      </c>
      <c r="P86" s="34">
        <v>162.47</v>
      </c>
      <c r="Q86" s="36">
        <v>4.3999999999999997E-2</v>
      </c>
      <c r="R86" s="242">
        <f t="shared" si="19"/>
        <v>69.605654761904773</v>
      </c>
      <c r="S86" s="36"/>
      <c r="T86" s="34">
        <v>119.59</v>
      </c>
      <c r="U86" s="34">
        <v>107.51</v>
      </c>
      <c r="V86" s="34">
        <v>131.66999999999999</v>
      </c>
      <c r="W86" s="36">
        <v>5.1999999999999998E-2</v>
      </c>
      <c r="X86" s="242">
        <f t="shared" si="20"/>
        <v>55.612909226190474</v>
      </c>
      <c r="Y86" s="36"/>
      <c r="Z86" s="34">
        <v>84.8</v>
      </c>
      <c r="AA86" s="34">
        <v>74.44</v>
      </c>
      <c r="AB86" s="34">
        <v>95.17</v>
      </c>
      <c r="AC86" s="36">
        <v>6.2E-2</v>
      </c>
      <c r="AD86" s="242">
        <f t="shared" si="21"/>
        <v>39.43452380952381</v>
      </c>
      <c r="AE86" s="36"/>
      <c r="AF86" s="34">
        <v>64.14</v>
      </c>
      <c r="AG86" s="34">
        <v>54.99</v>
      </c>
      <c r="AH86" s="34">
        <v>73.290000000000006</v>
      </c>
      <c r="AI86" s="36">
        <v>7.2999999999999995E-2</v>
      </c>
      <c r="AJ86" s="242">
        <f t="shared" si="22"/>
        <v>29.827008928571431</v>
      </c>
      <c r="AK86" s="36"/>
      <c r="AL86" s="34">
        <v>80.739999999999995</v>
      </c>
      <c r="AM86" s="34">
        <v>71.64</v>
      </c>
      <c r="AN86" s="34">
        <v>89.84</v>
      </c>
      <c r="AO86" s="36">
        <v>5.7000000000000002E-2</v>
      </c>
      <c r="AP86" s="242">
        <f t="shared" si="23"/>
        <v>37.546502976190474</v>
      </c>
      <c r="AQ86" s="36"/>
      <c r="AR86" s="34">
        <v>87.01</v>
      </c>
      <c r="AS86" s="34">
        <v>76.2</v>
      </c>
      <c r="AT86" s="34">
        <v>97.81</v>
      </c>
      <c r="AU86" s="36">
        <v>6.3E-2</v>
      </c>
      <c r="AV86" s="242">
        <f t="shared" si="24"/>
        <v>40.462239583333336</v>
      </c>
      <c r="AW86" s="36"/>
      <c r="AX86" s="34">
        <v>47.04</v>
      </c>
      <c r="AY86" s="34">
        <v>39.119999999999997</v>
      </c>
      <c r="AZ86" s="34">
        <v>54.97</v>
      </c>
      <c r="BA86" s="36">
        <v>8.5999999999999993E-2</v>
      </c>
      <c r="BB86" s="242">
        <f t="shared" si="25"/>
        <v>21.875</v>
      </c>
      <c r="BC86" s="36"/>
      <c r="BD86" s="34">
        <v>5.98</v>
      </c>
      <c r="BE86" s="34">
        <v>3.88</v>
      </c>
      <c r="BF86" s="34">
        <v>8.08</v>
      </c>
      <c r="BG86" s="36">
        <v>0.17899999999999999</v>
      </c>
      <c r="BH86" s="252">
        <f t="shared" si="26"/>
        <v>2.7808779761904763</v>
      </c>
    </row>
    <row r="87" spans="1:60" s="116" customFormat="1" ht="12" customHeight="1" x14ac:dyDescent="0.25">
      <c r="A87" s="408" t="s">
        <v>242</v>
      </c>
      <c r="B87" s="318" t="s">
        <v>200</v>
      </c>
      <c r="C87" s="27">
        <v>496.96</v>
      </c>
      <c r="D87" s="27">
        <v>464.71</v>
      </c>
      <c r="E87" s="27">
        <v>529.20000000000005</v>
      </c>
      <c r="F87" s="29">
        <v>3.3000000000000002E-2</v>
      </c>
      <c r="G87" s="28"/>
      <c r="H87" s="27">
        <v>411.53</v>
      </c>
      <c r="I87" s="27">
        <v>381.2</v>
      </c>
      <c r="J87" s="27">
        <v>441.87</v>
      </c>
      <c r="K87" s="29">
        <v>3.7999999999999999E-2</v>
      </c>
      <c r="L87" s="240">
        <f t="shared" si="18"/>
        <v>82.809481648422405</v>
      </c>
      <c r="M87" s="29"/>
      <c r="N87" s="27">
        <v>387.62</v>
      </c>
      <c r="O87" s="27">
        <v>357.36</v>
      </c>
      <c r="P87" s="27">
        <v>417.88</v>
      </c>
      <c r="Q87" s="29">
        <v>0.04</v>
      </c>
      <c r="R87" s="240">
        <f t="shared" si="19"/>
        <v>77.998229233741142</v>
      </c>
      <c r="S87" s="29"/>
      <c r="T87" s="27">
        <v>358.86</v>
      </c>
      <c r="U87" s="27">
        <v>329.48</v>
      </c>
      <c r="V87" s="27">
        <v>388.24</v>
      </c>
      <c r="W87" s="29">
        <v>4.2000000000000003E-2</v>
      </c>
      <c r="X87" s="240">
        <f t="shared" si="20"/>
        <v>72.211043142305215</v>
      </c>
      <c r="Y87" s="29"/>
      <c r="Z87" s="27">
        <v>256.10000000000002</v>
      </c>
      <c r="AA87" s="27">
        <v>231.83</v>
      </c>
      <c r="AB87" s="27">
        <v>280.37</v>
      </c>
      <c r="AC87" s="29">
        <v>4.8000000000000001E-2</v>
      </c>
      <c r="AD87" s="240">
        <f t="shared" si="21"/>
        <v>51.533322601416621</v>
      </c>
      <c r="AE87" s="29"/>
      <c r="AF87" s="27">
        <v>214.2</v>
      </c>
      <c r="AG87" s="27">
        <v>192.3</v>
      </c>
      <c r="AH87" s="27">
        <v>236.09</v>
      </c>
      <c r="AI87" s="29">
        <v>5.1999999999999998E-2</v>
      </c>
      <c r="AJ87" s="240">
        <f t="shared" si="22"/>
        <v>43.102060528010298</v>
      </c>
      <c r="AK87" s="29"/>
      <c r="AL87" s="27">
        <v>240.64</v>
      </c>
      <c r="AM87" s="27">
        <v>216.96</v>
      </c>
      <c r="AN87" s="27">
        <v>264.32</v>
      </c>
      <c r="AO87" s="29">
        <v>0.05</v>
      </c>
      <c r="AP87" s="240">
        <f t="shared" si="23"/>
        <v>48.422408242112041</v>
      </c>
      <c r="AQ87" s="29"/>
      <c r="AR87" s="27">
        <v>265.11</v>
      </c>
      <c r="AS87" s="27">
        <v>237.63</v>
      </c>
      <c r="AT87" s="27">
        <v>292.60000000000002</v>
      </c>
      <c r="AU87" s="29">
        <v>5.2999999999999999E-2</v>
      </c>
      <c r="AV87" s="240">
        <f t="shared" si="24"/>
        <v>53.346345782356728</v>
      </c>
      <c r="AW87" s="29"/>
      <c r="AX87" s="27">
        <v>109.98</v>
      </c>
      <c r="AY87" s="27">
        <v>94.95</v>
      </c>
      <c r="AZ87" s="27">
        <v>125.02</v>
      </c>
      <c r="BA87" s="29">
        <v>7.0000000000000007E-2</v>
      </c>
      <c r="BB87" s="240">
        <f t="shared" si="25"/>
        <v>22.130553766902771</v>
      </c>
      <c r="BC87" s="29"/>
      <c r="BD87" s="27">
        <v>22.78</v>
      </c>
      <c r="BE87" s="27">
        <v>17.52</v>
      </c>
      <c r="BF87" s="27">
        <v>28.03</v>
      </c>
      <c r="BG87" s="29">
        <v>0.11799999999999999</v>
      </c>
      <c r="BH87" s="250">
        <f t="shared" si="26"/>
        <v>4.5838699291693503</v>
      </c>
    </row>
    <row r="88" spans="1:60" s="116" customFormat="1" ht="12" customHeight="1" x14ac:dyDescent="0.25">
      <c r="A88" s="409"/>
      <c r="B88" s="315" t="s">
        <v>2</v>
      </c>
      <c r="C88" s="31">
        <v>439.35</v>
      </c>
      <c r="D88" s="31">
        <v>407.26</v>
      </c>
      <c r="E88" s="31">
        <v>471.43</v>
      </c>
      <c r="F88" s="33">
        <v>3.6999999999999998E-2</v>
      </c>
      <c r="G88" s="32"/>
      <c r="H88" s="31">
        <v>365.27</v>
      </c>
      <c r="I88" s="31">
        <v>335.12</v>
      </c>
      <c r="J88" s="31">
        <v>395.41</v>
      </c>
      <c r="K88" s="33">
        <v>4.2000000000000003E-2</v>
      </c>
      <c r="L88" s="241">
        <f t="shared" si="18"/>
        <v>83.138727665870022</v>
      </c>
      <c r="M88" s="33"/>
      <c r="N88" s="31">
        <v>353.01</v>
      </c>
      <c r="O88" s="31">
        <v>323</v>
      </c>
      <c r="P88" s="31">
        <v>383.03</v>
      </c>
      <c r="Q88" s="33">
        <v>4.2999999999999997E-2</v>
      </c>
      <c r="R88" s="241">
        <f t="shared" si="19"/>
        <v>80.348241720723792</v>
      </c>
      <c r="S88" s="33"/>
      <c r="T88" s="31">
        <v>333.87</v>
      </c>
      <c r="U88" s="31">
        <v>304.58999999999997</v>
      </c>
      <c r="V88" s="31">
        <v>363.14</v>
      </c>
      <c r="W88" s="33">
        <v>4.4999999999999998E-2</v>
      </c>
      <c r="X88" s="241">
        <f t="shared" si="20"/>
        <v>75.991806077159438</v>
      </c>
      <c r="Y88" s="33"/>
      <c r="Z88" s="31">
        <v>241.62</v>
      </c>
      <c r="AA88" s="31">
        <v>217.44</v>
      </c>
      <c r="AB88" s="31">
        <v>265.81</v>
      </c>
      <c r="AC88" s="33">
        <v>5.0999999999999997E-2</v>
      </c>
      <c r="AD88" s="241">
        <f t="shared" si="21"/>
        <v>54.994878798224647</v>
      </c>
      <c r="AE88" s="33"/>
      <c r="AF88" s="31">
        <v>199.41</v>
      </c>
      <c r="AG88" s="31">
        <v>177.57</v>
      </c>
      <c r="AH88" s="31">
        <v>221.26</v>
      </c>
      <c r="AI88" s="33">
        <v>5.6000000000000001E-2</v>
      </c>
      <c r="AJ88" s="241">
        <f t="shared" si="22"/>
        <v>45.387504267668142</v>
      </c>
      <c r="AK88" s="33"/>
      <c r="AL88" s="31">
        <v>223.34</v>
      </c>
      <c r="AM88" s="31">
        <v>199.73</v>
      </c>
      <c r="AN88" s="31">
        <v>246.96</v>
      </c>
      <c r="AO88" s="33">
        <v>5.3999999999999999E-2</v>
      </c>
      <c r="AP88" s="241">
        <f t="shared" si="23"/>
        <v>50.834186866962561</v>
      </c>
      <c r="AQ88" s="33"/>
      <c r="AR88" s="31">
        <v>249.56</v>
      </c>
      <c r="AS88" s="31">
        <v>222.14</v>
      </c>
      <c r="AT88" s="31">
        <v>276.97000000000003</v>
      </c>
      <c r="AU88" s="33">
        <v>5.6000000000000001E-2</v>
      </c>
      <c r="AV88" s="241">
        <f t="shared" si="24"/>
        <v>56.802094002503701</v>
      </c>
      <c r="AW88" s="33"/>
      <c r="AX88" s="31">
        <v>105.55</v>
      </c>
      <c r="AY88" s="31">
        <v>90.55</v>
      </c>
      <c r="AZ88" s="31">
        <v>120.54</v>
      </c>
      <c r="BA88" s="33">
        <v>7.1999999999999995E-2</v>
      </c>
      <c r="BB88" s="241">
        <f t="shared" si="25"/>
        <v>24.024126550586093</v>
      </c>
      <c r="BC88" s="33"/>
      <c r="BD88" s="31">
        <v>22.45</v>
      </c>
      <c r="BE88" s="31">
        <v>17.23</v>
      </c>
      <c r="BF88" s="31">
        <v>27.67</v>
      </c>
      <c r="BG88" s="33">
        <v>0.11899999999999999</v>
      </c>
      <c r="BH88" s="251">
        <f t="shared" si="26"/>
        <v>5.1098213269602812</v>
      </c>
    </row>
    <row r="89" spans="1:60" s="116" customFormat="1" ht="12" customHeight="1" x14ac:dyDescent="0.25">
      <c r="A89" s="409"/>
      <c r="B89" s="320" t="s">
        <v>111</v>
      </c>
      <c r="C89" s="34">
        <v>57.61</v>
      </c>
      <c r="D89" s="34">
        <v>53.75</v>
      </c>
      <c r="E89" s="34">
        <v>61.47</v>
      </c>
      <c r="F89" s="36">
        <v>3.4000000000000002E-2</v>
      </c>
      <c r="G89" s="35"/>
      <c r="H89" s="34">
        <v>46.27</v>
      </c>
      <c r="I89" s="34">
        <v>42.98</v>
      </c>
      <c r="J89" s="34">
        <v>49.55</v>
      </c>
      <c r="K89" s="36">
        <v>3.5999999999999997E-2</v>
      </c>
      <c r="L89" s="242">
        <f t="shared" si="18"/>
        <v>80.315917375455655</v>
      </c>
      <c r="M89" s="36"/>
      <c r="N89" s="34">
        <v>34.61</v>
      </c>
      <c r="O89" s="34">
        <v>31.41</v>
      </c>
      <c r="P89" s="34">
        <v>37.81</v>
      </c>
      <c r="Q89" s="36">
        <v>4.7E-2</v>
      </c>
      <c r="R89" s="242">
        <f t="shared" si="19"/>
        <v>60.076375629231038</v>
      </c>
      <c r="S89" s="36"/>
      <c r="T89" s="34">
        <v>24.99</v>
      </c>
      <c r="U89" s="34">
        <v>21.99</v>
      </c>
      <c r="V89" s="34">
        <v>27.99</v>
      </c>
      <c r="W89" s="36">
        <v>6.0999999999999999E-2</v>
      </c>
      <c r="X89" s="242">
        <f t="shared" si="20"/>
        <v>43.377885783718099</v>
      </c>
      <c r="Y89" s="36"/>
      <c r="Z89" s="34">
        <v>14.48</v>
      </c>
      <c r="AA89" s="34">
        <v>12.28</v>
      </c>
      <c r="AB89" s="34">
        <v>16.68</v>
      </c>
      <c r="AC89" s="36">
        <v>7.6999999999999999E-2</v>
      </c>
      <c r="AD89" s="242">
        <f t="shared" si="21"/>
        <v>25.134525256031942</v>
      </c>
      <c r="AE89" s="36"/>
      <c r="AF89" s="34">
        <v>14.78</v>
      </c>
      <c r="AG89" s="34">
        <v>12.75</v>
      </c>
      <c r="AH89" s="34">
        <v>16.809999999999999</v>
      </c>
      <c r="AI89" s="36">
        <v>7.0000000000000007E-2</v>
      </c>
      <c r="AJ89" s="242">
        <f t="shared" si="22"/>
        <v>25.655268182607184</v>
      </c>
      <c r="AK89" s="36"/>
      <c r="AL89" s="34">
        <v>17.3</v>
      </c>
      <c r="AM89" s="34">
        <v>14.99</v>
      </c>
      <c r="AN89" s="34">
        <v>19.600000000000001</v>
      </c>
      <c r="AO89" s="36">
        <v>6.8000000000000005E-2</v>
      </c>
      <c r="AP89" s="242">
        <f t="shared" si="23"/>
        <v>30.029508765839264</v>
      </c>
      <c r="AQ89" s="36"/>
      <c r="AR89" s="34">
        <v>15.56</v>
      </c>
      <c r="AS89" s="34">
        <v>13.17</v>
      </c>
      <c r="AT89" s="34">
        <v>17.940000000000001</v>
      </c>
      <c r="AU89" s="36">
        <v>7.8E-2</v>
      </c>
      <c r="AV89" s="242">
        <f t="shared" si="24"/>
        <v>27.00919979170283</v>
      </c>
      <c r="AW89" s="36"/>
      <c r="AX89" s="34">
        <v>4.4400000000000004</v>
      </c>
      <c r="AY89" s="34">
        <v>3.29</v>
      </c>
      <c r="AZ89" s="34">
        <v>5.59</v>
      </c>
      <c r="BA89" s="36">
        <v>0.13200000000000001</v>
      </c>
      <c r="BB89" s="242">
        <f t="shared" si="25"/>
        <v>7.7069953133136613</v>
      </c>
      <c r="BC89" s="36"/>
      <c r="BD89" s="34">
        <v>0.33</v>
      </c>
      <c r="BE89" s="34">
        <v>0.06</v>
      </c>
      <c r="BF89" s="34">
        <v>0.6</v>
      </c>
      <c r="BG89" s="36">
        <v>0.42099999999999999</v>
      </c>
      <c r="BH89" s="252">
        <f t="shared" si="26"/>
        <v>0.57281721923277218</v>
      </c>
    </row>
    <row r="90" spans="1:60" s="116" customFormat="1" ht="12" customHeight="1" x14ac:dyDescent="0.25">
      <c r="A90" s="405" t="s">
        <v>243</v>
      </c>
      <c r="B90" s="318" t="s">
        <v>200</v>
      </c>
      <c r="C90" s="27">
        <v>109.58</v>
      </c>
      <c r="D90" s="27">
        <v>103.81</v>
      </c>
      <c r="E90" s="27">
        <v>115.36</v>
      </c>
      <c r="F90" s="29">
        <v>2.7E-2</v>
      </c>
      <c r="G90" s="28"/>
      <c r="H90" s="27">
        <v>86.8</v>
      </c>
      <c r="I90" s="27">
        <v>81.680000000000007</v>
      </c>
      <c r="J90" s="27">
        <v>91.93</v>
      </c>
      <c r="K90" s="29">
        <v>0.03</v>
      </c>
      <c r="L90" s="240">
        <f t="shared" si="18"/>
        <v>79.21153495163351</v>
      </c>
      <c r="M90" s="29"/>
      <c r="N90" s="27">
        <v>79.819999999999993</v>
      </c>
      <c r="O90" s="27">
        <v>75</v>
      </c>
      <c r="P90" s="27">
        <v>84.63</v>
      </c>
      <c r="Q90" s="29">
        <v>3.1E-2</v>
      </c>
      <c r="R90" s="240">
        <f t="shared" si="19"/>
        <v>72.841759445154224</v>
      </c>
      <c r="S90" s="29"/>
      <c r="T90" s="27">
        <v>69.760000000000005</v>
      </c>
      <c r="U90" s="27">
        <v>65.05</v>
      </c>
      <c r="V90" s="27">
        <v>74.459999999999994</v>
      </c>
      <c r="W90" s="29">
        <v>3.4000000000000002E-2</v>
      </c>
      <c r="X90" s="240">
        <f t="shared" si="20"/>
        <v>63.661252053294405</v>
      </c>
      <c r="Y90" s="29"/>
      <c r="Z90" s="27">
        <v>55.72</v>
      </c>
      <c r="AA90" s="27">
        <v>51.36</v>
      </c>
      <c r="AB90" s="27">
        <v>60.08</v>
      </c>
      <c r="AC90" s="29">
        <v>0.04</v>
      </c>
      <c r="AD90" s="240">
        <f t="shared" si="21"/>
        <v>50.848695017338926</v>
      </c>
      <c r="AE90" s="29"/>
      <c r="AF90" s="27">
        <v>45.39</v>
      </c>
      <c r="AG90" s="27">
        <v>41.05</v>
      </c>
      <c r="AH90" s="27">
        <v>49.74</v>
      </c>
      <c r="AI90" s="29">
        <v>4.9000000000000002E-2</v>
      </c>
      <c r="AJ90" s="240">
        <f t="shared" si="22"/>
        <v>41.42179229786457</v>
      </c>
      <c r="AK90" s="29"/>
      <c r="AL90" s="27">
        <v>53.63</v>
      </c>
      <c r="AM90" s="27">
        <v>49.2</v>
      </c>
      <c r="AN90" s="27">
        <v>58.07</v>
      </c>
      <c r="AO90" s="29">
        <v>4.2000000000000003E-2</v>
      </c>
      <c r="AP90" s="240">
        <f t="shared" si="23"/>
        <v>48.941412666544991</v>
      </c>
      <c r="AQ90" s="29"/>
      <c r="AR90" s="27">
        <v>54.13</v>
      </c>
      <c r="AS90" s="27">
        <v>49.86</v>
      </c>
      <c r="AT90" s="27">
        <v>58.41</v>
      </c>
      <c r="AU90" s="29">
        <v>0.04</v>
      </c>
      <c r="AV90" s="240">
        <f t="shared" si="24"/>
        <v>49.397700310275603</v>
      </c>
      <c r="AW90" s="29"/>
      <c r="AX90" s="27">
        <v>19.260000000000002</v>
      </c>
      <c r="AY90" s="27">
        <v>16.760000000000002</v>
      </c>
      <c r="AZ90" s="27">
        <v>21.76</v>
      </c>
      <c r="BA90" s="29">
        <v>6.6000000000000003E-2</v>
      </c>
      <c r="BB90" s="240">
        <f t="shared" si="25"/>
        <v>17.57620003650301</v>
      </c>
      <c r="BC90" s="29"/>
      <c r="BD90" s="27">
        <v>10.130000000000001</v>
      </c>
      <c r="BE90" s="27">
        <v>8.4600000000000009</v>
      </c>
      <c r="BF90" s="27">
        <v>11.8</v>
      </c>
      <c r="BG90" s="29">
        <v>8.4000000000000005E-2</v>
      </c>
      <c r="BH90" s="250">
        <f t="shared" si="26"/>
        <v>9.244387661982115</v>
      </c>
    </row>
    <row r="91" spans="1:60" s="116" customFormat="1" ht="12" customHeight="1" x14ac:dyDescent="0.25">
      <c r="A91" s="406"/>
      <c r="B91" s="315" t="s">
        <v>2</v>
      </c>
      <c r="C91" s="31">
        <v>69.97</v>
      </c>
      <c r="D91" s="31">
        <v>65.7</v>
      </c>
      <c r="E91" s="31">
        <v>74.239999999999995</v>
      </c>
      <c r="F91" s="33">
        <v>3.1E-2</v>
      </c>
      <c r="G91" s="32"/>
      <c r="H91" s="31">
        <v>57.99</v>
      </c>
      <c r="I91" s="31">
        <v>53.96</v>
      </c>
      <c r="J91" s="31">
        <v>62.03</v>
      </c>
      <c r="K91" s="33">
        <v>3.5999999999999997E-2</v>
      </c>
      <c r="L91" s="241">
        <f t="shared" si="18"/>
        <v>82.878376447048737</v>
      </c>
      <c r="M91" s="33"/>
      <c r="N91" s="31">
        <v>54.73</v>
      </c>
      <c r="O91" s="31">
        <v>50.88</v>
      </c>
      <c r="P91" s="31">
        <v>58.57</v>
      </c>
      <c r="Q91" s="33">
        <v>3.5999999999999997E-2</v>
      </c>
      <c r="R91" s="241">
        <f t="shared" si="19"/>
        <v>78.219236815778189</v>
      </c>
      <c r="S91" s="33"/>
      <c r="T91" s="31">
        <v>48.94</v>
      </c>
      <c r="U91" s="31">
        <v>45.24</v>
      </c>
      <c r="V91" s="31">
        <v>52.64</v>
      </c>
      <c r="W91" s="33">
        <v>3.9E-2</v>
      </c>
      <c r="X91" s="241">
        <f t="shared" si="20"/>
        <v>69.944261826497069</v>
      </c>
      <c r="Y91" s="33"/>
      <c r="Z91" s="31">
        <v>40.1</v>
      </c>
      <c r="AA91" s="31">
        <v>36.68</v>
      </c>
      <c r="AB91" s="31">
        <v>43.51</v>
      </c>
      <c r="AC91" s="33">
        <v>4.2999999999999997E-2</v>
      </c>
      <c r="AD91" s="241">
        <f t="shared" si="21"/>
        <v>57.310275832499649</v>
      </c>
      <c r="AE91" s="33"/>
      <c r="AF91" s="31">
        <v>33.51</v>
      </c>
      <c r="AG91" s="31">
        <v>29.79</v>
      </c>
      <c r="AH91" s="31">
        <v>37.22</v>
      </c>
      <c r="AI91" s="33">
        <v>5.7000000000000002E-2</v>
      </c>
      <c r="AJ91" s="241">
        <f t="shared" si="22"/>
        <v>47.891953694440467</v>
      </c>
      <c r="AK91" s="33"/>
      <c r="AL91" s="31">
        <v>37.83</v>
      </c>
      <c r="AM91" s="31">
        <v>34.24</v>
      </c>
      <c r="AN91" s="31">
        <v>41.42</v>
      </c>
      <c r="AO91" s="33">
        <v>4.8000000000000001E-2</v>
      </c>
      <c r="AP91" s="241">
        <f t="shared" si="23"/>
        <v>54.066028297841925</v>
      </c>
      <c r="AQ91" s="33"/>
      <c r="AR91" s="31">
        <v>40.99</v>
      </c>
      <c r="AS91" s="31">
        <v>37.44</v>
      </c>
      <c r="AT91" s="31">
        <v>44.55</v>
      </c>
      <c r="AU91" s="33">
        <v>4.3999999999999997E-2</v>
      </c>
      <c r="AV91" s="241">
        <f t="shared" si="24"/>
        <v>58.582249535515231</v>
      </c>
      <c r="AW91" s="33"/>
      <c r="AX91" s="31">
        <v>15.01</v>
      </c>
      <c r="AY91" s="31">
        <v>13.04</v>
      </c>
      <c r="AZ91" s="31">
        <v>16.989999999999998</v>
      </c>
      <c r="BA91" s="33">
        <v>6.7000000000000004E-2</v>
      </c>
      <c r="BB91" s="241">
        <f t="shared" si="25"/>
        <v>21.452050878948121</v>
      </c>
      <c r="BC91" s="33"/>
      <c r="BD91" s="31">
        <v>7.56</v>
      </c>
      <c r="BE91" s="31">
        <v>6.14</v>
      </c>
      <c r="BF91" s="31">
        <v>8.98</v>
      </c>
      <c r="BG91" s="33">
        <v>9.6000000000000002E-2</v>
      </c>
      <c r="BH91" s="251">
        <f t="shared" si="26"/>
        <v>10.804630555952551</v>
      </c>
    </row>
    <row r="92" spans="1:60" s="116" customFormat="1" ht="12" customHeight="1" x14ac:dyDescent="0.25">
      <c r="A92" s="407"/>
      <c r="B92" s="320" t="s">
        <v>111</v>
      </c>
      <c r="C92" s="34">
        <v>39.61</v>
      </c>
      <c r="D92" s="34">
        <v>35.729999999999997</v>
      </c>
      <c r="E92" s="34">
        <v>43.5</v>
      </c>
      <c r="F92" s="36">
        <v>0.05</v>
      </c>
      <c r="G92" s="35"/>
      <c r="H92" s="34">
        <v>28.81</v>
      </c>
      <c r="I92" s="34">
        <v>25.76</v>
      </c>
      <c r="J92" s="34">
        <v>31.86</v>
      </c>
      <c r="K92" s="36">
        <v>5.3999999999999999E-2</v>
      </c>
      <c r="L92" s="242">
        <f t="shared" si="18"/>
        <v>72.734158040898762</v>
      </c>
      <c r="M92" s="36"/>
      <c r="N92" s="34">
        <v>25.09</v>
      </c>
      <c r="O92" s="34">
        <v>22.22</v>
      </c>
      <c r="P92" s="34">
        <v>27.96</v>
      </c>
      <c r="Q92" s="36">
        <v>5.8000000000000003E-2</v>
      </c>
      <c r="R92" s="242">
        <f t="shared" si="19"/>
        <v>63.342590254986121</v>
      </c>
      <c r="S92" s="36"/>
      <c r="T92" s="34">
        <v>20.82</v>
      </c>
      <c r="U92" s="34">
        <v>17.98</v>
      </c>
      <c r="V92" s="34">
        <v>23.66</v>
      </c>
      <c r="W92" s="36">
        <v>7.0000000000000007E-2</v>
      </c>
      <c r="X92" s="242">
        <f t="shared" si="20"/>
        <v>52.562484221156282</v>
      </c>
      <c r="Y92" s="36"/>
      <c r="Z92" s="34">
        <v>15.62</v>
      </c>
      <c r="AA92" s="34">
        <v>12.92</v>
      </c>
      <c r="AB92" s="34">
        <v>18.329999999999998</v>
      </c>
      <c r="AC92" s="36">
        <v>8.7999999999999995E-2</v>
      </c>
      <c r="AD92" s="242">
        <f t="shared" si="21"/>
        <v>39.434486240848273</v>
      </c>
      <c r="AE92" s="36"/>
      <c r="AF92" s="34">
        <v>11.89</v>
      </c>
      <c r="AG92" s="34">
        <v>9.68</v>
      </c>
      <c r="AH92" s="34">
        <v>14.09</v>
      </c>
      <c r="AI92" s="36">
        <v>9.5000000000000001E-2</v>
      </c>
      <c r="AJ92" s="242">
        <f t="shared" si="22"/>
        <v>30.017672304973491</v>
      </c>
      <c r="AK92" s="36"/>
      <c r="AL92" s="34">
        <v>15.8</v>
      </c>
      <c r="AM92" s="34">
        <v>13.4</v>
      </c>
      <c r="AN92" s="34">
        <v>18.21</v>
      </c>
      <c r="AO92" s="36">
        <v>7.8E-2</v>
      </c>
      <c r="AP92" s="242">
        <f t="shared" si="23"/>
        <v>39.888916940166624</v>
      </c>
      <c r="AQ92" s="36"/>
      <c r="AR92" s="34">
        <v>13.14</v>
      </c>
      <c r="AS92" s="34">
        <v>10.95</v>
      </c>
      <c r="AT92" s="34">
        <v>15.34</v>
      </c>
      <c r="AU92" s="36">
        <v>8.5000000000000006E-2</v>
      </c>
      <c r="AV92" s="242">
        <f t="shared" si="24"/>
        <v>33.173441050239838</v>
      </c>
      <c r="AW92" s="36"/>
      <c r="AX92" s="34">
        <v>4.25</v>
      </c>
      <c r="AY92" s="34">
        <v>2.89</v>
      </c>
      <c r="AZ92" s="34">
        <v>5.6</v>
      </c>
      <c r="BA92" s="36">
        <v>0.16300000000000001</v>
      </c>
      <c r="BB92" s="242">
        <f t="shared" si="25"/>
        <v>10.72961373390558</v>
      </c>
      <c r="BC92" s="36"/>
      <c r="BD92" s="34">
        <v>2.57</v>
      </c>
      <c r="BE92" s="34">
        <v>1.75</v>
      </c>
      <c r="BF92" s="34">
        <v>3.38</v>
      </c>
      <c r="BG92" s="36">
        <v>0.16200000000000001</v>
      </c>
      <c r="BH92" s="252">
        <f t="shared" si="26"/>
        <v>6.4882605402676079</v>
      </c>
    </row>
    <row r="93" spans="1:60" s="116" customFormat="1" ht="12" customHeight="1" x14ac:dyDescent="0.25">
      <c r="A93" s="408" t="s">
        <v>244</v>
      </c>
      <c r="B93" s="318" t="s">
        <v>200</v>
      </c>
      <c r="C93" s="27">
        <v>224.28</v>
      </c>
      <c r="D93" s="27">
        <v>211.3</v>
      </c>
      <c r="E93" s="27">
        <v>237.27</v>
      </c>
      <c r="F93" s="29">
        <v>0.03</v>
      </c>
      <c r="G93" s="28"/>
      <c r="H93" s="27">
        <v>194.04</v>
      </c>
      <c r="I93" s="27">
        <v>181.99</v>
      </c>
      <c r="J93" s="27">
        <v>206.1</v>
      </c>
      <c r="K93" s="29">
        <v>3.2000000000000001E-2</v>
      </c>
      <c r="L93" s="240">
        <f t="shared" si="18"/>
        <v>86.516853932584269</v>
      </c>
      <c r="M93" s="29"/>
      <c r="N93" s="27">
        <v>183.41</v>
      </c>
      <c r="O93" s="27">
        <v>171.63</v>
      </c>
      <c r="P93" s="27">
        <v>195.2</v>
      </c>
      <c r="Q93" s="29">
        <v>3.3000000000000002E-2</v>
      </c>
      <c r="R93" s="240">
        <f t="shared" si="19"/>
        <v>81.777242732298902</v>
      </c>
      <c r="S93" s="29"/>
      <c r="T93" s="27">
        <v>174.31</v>
      </c>
      <c r="U93" s="27">
        <v>161.72</v>
      </c>
      <c r="V93" s="27">
        <v>186.89</v>
      </c>
      <c r="W93" s="29">
        <v>3.6999999999999998E-2</v>
      </c>
      <c r="X93" s="240">
        <f t="shared" si="20"/>
        <v>77.719814517567329</v>
      </c>
      <c r="Y93" s="29"/>
      <c r="Z93" s="27">
        <v>144.5</v>
      </c>
      <c r="AA93" s="27">
        <v>131.94999999999999</v>
      </c>
      <c r="AB93" s="27">
        <v>157.05000000000001</v>
      </c>
      <c r="AC93" s="29">
        <v>4.3999999999999997E-2</v>
      </c>
      <c r="AD93" s="240">
        <f t="shared" si="21"/>
        <v>64.428393080078479</v>
      </c>
      <c r="AE93" s="29"/>
      <c r="AF93" s="27">
        <v>130.56</v>
      </c>
      <c r="AG93" s="27">
        <v>119.01</v>
      </c>
      <c r="AH93" s="27">
        <v>142.1</v>
      </c>
      <c r="AI93" s="29">
        <v>4.4999999999999998E-2</v>
      </c>
      <c r="AJ93" s="240">
        <f t="shared" si="22"/>
        <v>58.212948100588548</v>
      </c>
      <c r="AK93" s="29"/>
      <c r="AL93" s="27">
        <v>130.4</v>
      </c>
      <c r="AM93" s="27">
        <v>119.07</v>
      </c>
      <c r="AN93" s="27">
        <v>141.72999999999999</v>
      </c>
      <c r="AO93" s="29">
        <v>4.3999999999999997E-2</v>
      </c>
      <c r="AP93" s="240">
        <f t="shared" si="23"/>
        <v>58.141608703406455</v>
      </c>
      <c r="AQ93" s="29"/>
      <c r="AR93" s="27">
        <v>141.94999999999999</v>
      </c>
      <c r="AS93" s="27">
        <v>130.41999999999999</v>
      </c>
      <c r="AT93" s="27">
        <v>153.47999999999999</v>
      </c>
      <c r="AU93" s="29">
        <v>4.1000000000000002E-2</v>
      </c>
      <c r="AV93" s="240">
        <f t="shared" si="24"/>
        <v>63.29142143748885</v>
      </c>
      <c r="AW93" s="29"/>
      <c r="AX93" s="27">
        <v>78.37</v>
      </c>
      <c r="AY93" s="27">
        <v>67.760000000000005</v>
      </c>
      <c r="AZ93" s="27">
        <v>88.99</v>
      </c>
      <c r="BA93" s="29">
        <v>6.9000000000000006E-2</v>
      </c>
      <c r="BB93" s="240">
        <f t="shared" si="25"/>
        <v>34.942928482254324</v>
      </c>
      <c r="BC93" s="29"/>
      <c r="BD93" s="27">
        <v>33.49</v>
      </c>
      <c r="BE93" s="27">
        <v>26.26</v>
      </c>
      <c r="BF93" s="27">
        <v>40.729999999999997</v>
      </c>
      <c r="BG93" s="29">
        <v>0.11</v>
      </c>
      <c r="BH93" s="250">
        <f t="shared" si="26"/>
        <v>14.932227572677013</v>
      </c>
    </row>
    <row r="94" spans="1:60" s="116" customFormat="1" ht="12" customHeight="1" x14ac:dyDescent="0.25">
      <c r="A94" s="409"/>
      <c r="B94" s="315" t="s">
        <v>2</v>
      </c>
      <c r="C94" s="31">
        <v>208</v>
      </c>
      <c r="D94" s="31">
        <v>195.38</v>
      </c>
      <c r="E94" s="31">
        <v>220.62</v>
      </c>
      <c r="F94" s="33">
        <v>3.1E-2</v>
      </c>
      <c r="G94" s="32"/>
      <c r="H94" s="31">
        <v>182.04</v>
      </c>
      <c r="I94" s="31">
        <v>170.54</v>
      </c>
      <c r="J94" s="31">
        <v>193.55</v>
      </c>
      <c r="K94" s="33">
        <v>3.2000000000000001E-2</v>
      </c>
      <c r="L94" s="241">
        <f t="shared" si="18"/>
        <v>87.519230769230759</v>
      </c>
      <c r="M94" s="33"/>
      <c r="N94" s="31">
        <v>172.16</v>
      </c>
      <c r="O94" s="31">
        <v>160.9</v>
      </c>
      <c r="P94" s="31">
        <v>183.42</v>
      </c>
      <c r="Q94" s="33">
        <v>3.3000000000000002E-2</v>
      </c>
      <c r="R94" s="241">
        <f t="shared" si="19"/>
        <v>82.769230769230774</v>
      </c>
      <c r="S94" s="33"/>
      <c r="T94" s="31">
        <v>164.8</v>
      </c>
      <c r="U94" s="31">
        <v>152.66</v>
      </c>
      <c r="V94" s="31">
        <v>176.94</v>
      </c>
      <c r="W94" s="33">
        <v>3.7999999999999999E-2</v>
      </c>
      <c r="X94" s="241">
        <f t="shared" si="20"/>
        <v>79.230769230769241</v>
      </c>
      <c r="Y94" s="33"/>
      <c r="Z94" s="31">
        <v>137.06</v>
      </c>
      <c r="AA94" s="31">
        <v>124.8</v>
      </c>
      <c r="AB94" s="31">
        <v>149.32</v>
      </c>
      <c r="AC94" s="33">
        <v>4.5999999999999999E-2</v>
      </c>
      <c r="AD94" s="241">
        <f t="shared" si="21"/>
        <v>65.894230769230759</v>
      </c>
      <c r="AE94" s="33"/>
      <c r="AF94" s="31">
        <v>124.67</v>
      </c>
      <c r="AG94" s="31">
        <v>113.31</v>
      </c>
      <c r="AH94" s="31">
        <v>136.02000000000001</v>
      </c>
      <c r="AI94" s="33">
        <v>4.5999999999999999E-2</v>
      </c>
      <c r="AJ94" s="241">
        <f t="shared" si="22"/>
        <v>59.9375</v>
      </c>
      <c r="AK94" s="33"/>
      <c r="AL94" s="31">
        <v>123.35</v>
      </c>
      <c r="AM94" s="31">
        <v>112.3</v>
      </c>
      <c r="AN94" s="31">
        <v>134.4</v>
      </c>
      <c r="AO94" s="33">
        <v>4.5999999999999999E-2</v>
      </c>
      <c r="AP94" s="241">
        <f t="shared" si="23"/>
        <v>59.302884615384613</v>
      </c>
      <c r="AQ94" s="33"/>
      <c r="AR94" s="31">
        <v>134.55000000000001</v>
      </c>
      <c r="AS94" s="31">
        <v>123.26</v>
      </c>
      <c r="AT94" s="31">
        <v>145.84</v>
      </c>
      <c r="AU94" s="33">
        <v>4.2999999999999997E-2</v>
      </c>
      <c r="AV94" s="241">
        <f t="shared" si="24"/>
        <v>64.687500000000014</v>
      </c>
      <c r="AW94" s="33"/>
      <c r="AX94" s="31">
        <v>74.37</v>
      </c>
      <c r="AY94" s="31">
        <v>63.95</v>
      </c>
      <c r="AZ94" s="31">
        <v>84.78</v>
      </c>
      <c r="BA94" s="33">
        <v>7.0999999999999994E-2</v>
      </c>
      <c r="BB94" s="241">
        <f t="shared" si="25"/>
        <v>35.754807692307693</v>
      </c>
      <c r="BC94" s="33"/>
      <c r="BD94" s="31">
        <v>32.590000000000003</v>
      </c>
      <c r="BE94" s="31">
        <v>25.58</v>
      </c>
      <c r="BF94" s="31">
        <v>39.6</v>
      </c>
      <c r="BG94" s="33">
        <v>0.11</v>
      </c>
      <c r="BH94" s="251">
        <f t="shared" si="26"/>
        <v>15.668269230769234</v>
      </c>
    </row>
    <row r="95" spans="1:60" s="116" customFormat="1" ht="12" customHeight="1" x14ac:dyDescent="0.25">
      <c r="A95" s="409"/>
      <c r="B95" s="320" t="s">
        <v>111</v>
      </c>
      <c r="C95" s="34">
        <v>16.28</v>
      </c>
      <c r="D95" s="34">
        <v>15.15</v>
      </c>
      <c r="E95" s="34">
        <v>17.420000000000002</v>
      </c>
      <c r="F95" s="36">
        <v>3.5999999999999997E-2</v>
      </c>
      <c r="G95" s="35"/>
      <c r="H95" s="34">
        <v>12</v>
      </c>
      <c r="I95" s="34">
        <v>10.94</v>
      </c>
      <c r="J95" s="34">
        <v>13.05</v>
      </c>
      <c r="K95" s="36">
        <v>4.4999999999999998E-2</v>
      </c>
      <c r="L95" s="242">
        <f t="shared" si="18"/>
        <v>73.710073710073715</v>
      </c>
      <c r="M95" s="36"/>
      <c r="N95" s="34">
        <v>11.26</v>
      </c>
      <c r="O95" s="34">
        <v>10.26</v>
      </c>
      <c r="P95" s="34">
        <v>12.26</v>
      </c>
      <c r="Q95" s="36">
        <v>4.4999999999999998E-2</v>
      </c>
      <c r="R95" s="242">
        <f t="shared" si="19"/>
        <v>69.164619164619154</v>
      </c>
      <c r="S95" s="36"/>
      <c r="T95" s="34">
        <v>9.51</v>
      </c>
      <c r="U95" s="34">
        <v>8.5399999999999991</v>
      </c>
      <c r="V95" s="34">
        <v>10.47</v>
      </c>
      <c r="W95" s="36">
        <v>5.1999999999999998E-2</v>
      </c>
      <c r="X95" s="242">
        <f t="shared" si="20"/>
        <v>58.415233415233416</v>
      </c>
      <c r="Y95" s="36"/>
      <c r="Z95" s="34">
        <v>7.44</v>
      </c>
      <c r="AA95" s="34">
        <v>6.56</v>
      </c>
      <c r="AB95" s="34">
        <v>8.32</v>
      </c>
      <c r="AC95" s="36">
        <v>0.06</v>
      </c>
      <c r="AD95" s="242">
        <f t="shared" si="21"/>
        <v>45.700245700245702</v>
      </c>
      <c r="AE95" s="36"/>
      <c r="AF95" s="34">
        <v>5.89</v>
      </c>
      <c r="AG95" s="34">
        <v>5.0599999999999996</v>
      </c>
      <c r="AH95" s="34">
        <v>6.72</v>
      </c>
      <c r="AI95" s="36">
        <v>7.1999999999999995E-2</v>
      </c>
      <c r="AJ95" s="242">
        <f t="shared" si="22"/>
        <v>36.179361179361173</v>
      </c>
      <c r="AK95" s="36"/>
      <c r="AL95" s="34">
        <v>7.05</v>
      </c>
      <c r="AM95" s="34">
        <v>6.25</v>
      </c>
      <c r="AN95" s="34">
        <v>7.85</v>
      </c>
      <c r="AO95" s="36">
        <v>5.8000000000000003E-2</v>
      </c>
      <c r="AP95" s="242">
        <f t="shared" si="23"/>
        <v>43.304668304668297</v>
      </c>
      <c r="AQ95" s="36"/>
      <c r="AR95" s="34">
        <v>7.4</v>
      </c>
      <c r="AS95" s="34">
        <v>6.59</v>
      </c>
      <c r="AT95" s="34">
        <v>8.2100000000000009</v>
      </c>
      <c r="AU95" s="36">
        <v>5.6000000000000001E-2</v>
      </c>
      <c r="AV95" s="242">
        <f t="shared" si="24"/>
        <v>45.454545454545453</v>
      </c>
      <c r="AW95" s="36"/>
      <c r="AX95" s="34">
        <v>4.01</v>
      </c>
      <c r="AY95" s="34">
        <v>3.36</v>
      </c>
      <c r="AZ95" s="34">
        <v>4.66</v>
      </c>
      <c r="BA95" s="36">
        <v>8.3000000000000004E-2</v>
      </c>
      <c r="BB95" s="242">
        <f t="shared" si="25"/>
        <v>24.631449631449627</v>
      </c>
      <c r="BC95" s="36"/>
      <c r="BD95" s="34">
        <v>0.91</v>
      </c>
      <c r="BE95" s="34">
        <v>0.6</v>
      </c>
      <c r="BF95" s="34">
        <v>1.21</v>
      </c>
      <c r="BG95" s="36">
        <v>0.17</v>
      </c>
      <c r="BH95" s="252">
        <f t="shared" si="26"/>
        <v>5.5896805896805892</v>
      </c>
    </row>
    <row r="96" spans="1:60" s="116" customFormat="1" ht="12" customHeight="1" x14ac:dyDescent="0.25">
      <c r="A96" s="405" t="s">
        <v>245</v>
      </c>
      <c r="B96" s="318" t="s">
        <v>200</v>
      </c>
      <c r="C96" s="27">
        <v>401.73</v>
      </c>
      <c r="D96" s="27">
        <v>382.24</v>
      </c>
      <c r="E96" s="27">
        <v>421.22</v>
      </c>
      <c r="F96" s="29">
        <v>2.5000000000000001E-2</v>
      </c>
      <c r="G96" s="28"/>
      <c r="H96" s="27">
        <v>336.1</v>
      </c>
      <c r="I96" s="27">
        <v>317.18</v>
      </c>
      <c r="J96" s="27">
        <v>355.02</v>
      </c>
      <c r="K96" s="29">
        <v>2.9000000000000001E-2</v>
      </c>
      <c r="L96" s="240">
        <f t="shared" si="18"/>
        <v>83.663156846638287</v>
      </c>
      <c r="M96" s="29"/>
      <c r="N96" s="27">
        <v>315.19</v>
      </c>
      <c r="O96" s="27">
        <v>296.63</v>
      </c>
      <c r="P96" s="27">
        <v>333.76</v>
      </c>
      <c r="Q96" s="29">
        <v>0.03</v>
      </c>
      <c r="R96" s="240">
        <f t="shared" si="19"/>
        <v>78.458168421576673</v>
      </c>
      <c r="S96" s="29"/>
      <c r="T96" s="27">
        <v>310.77</v>
      </c>
      <c r="U96" s="27">
        <v>292.2</v>
      </c>
      <c r="V96" s="27">
        <v>329.34</v>
      </c>
      <c r="W96" s="29">
        <v>0.03</v>
      </c>
      <c r="X96" s="240">
        <f t="shared" si="20"/>
        <v>77.357926965872593</v>
      </c>
      <c r="Y96" s="29"/>
      <c r="Z96" s="27">
        <v>260.89999999999998</v>
      </c>
      <c r="AA96" s="27">
        <v>242.91</v>
      </c>
      <c r="AB96" s="27">
        <v>278.89</v>
      </c>
      <c r="AC96" s="29">
        <v>3.5000000000000003E-2</v>
      </c>
      <c r="AD96" s="240">
        <f t="shared" si="21"/>
        <v>64.944116695292848</v>
      </c>
      <c r="AE96" s="29"/>
      <c r="AF96" s="27">
        <v>216.66</v>
      </c>
      <c r="AG96" s="27">
        <v>199.18</v>
      </c>
      <c r="AH96" s="27">
        <v>234.14</v>
      </c>
      <c r="AI96" s="29">
        <v>4.1000000000000002E-2</v>
      </c>
      <c r="AJ96" s="240">
        <f t="shared" si="22"/>
        <v>53.931745202001338</v>
      </c>
      <c r="AK96" s="29"/>
      <c r="AL96" s="27">
        <v>206.83</v>
      </c>
      <c r="AM96" s="27">
        <v>188.66</v>
      </c>
      <c r="AN96" s="27">
        <v>225</v>
      </c>
      <c r="AO96" s="29">
        <v>4.4999999999999998E-2</v>
      </c>
      <c r="AP96" s="240">
        <f t="shared" si="23"/>
        <v>51.484828118387973</v>
      </c>
      <c r="AQ96" s="29"/>
      <c r="AR96" s="27">
        <v>239.07</v>
      </c>
      <c r="AS96" s="27">
        <v>220.04</v>
      </c>
      <c r="AT96" s="27">
        <v>258.08999999999997</v>
      </c>
      <c r="AU96" s="29">
        <v>4.1000000000000002E-2</v>
      </c>
      <c r="AV96" s="240">
        <f t="shared" si="24"/>
        <v>59.51011873646479</v>
      </c>
      <c r="AW96" s="29"/>
      <c r="AX96" s="27">
        <v>177.47</v>
      </c>
      <c r="AY96" s="27">
        <v>158.30000000000001</v>
      </c>
      <c r="AZ96" s="27">
        <v>196.64</v>
      </c>
      <c r="BA96" s="29">
        <v>5.5E-2</v>
      </c>
      <c r="BB96" s="240">
        <f t="shared" si="25"/>
        <v>44.176436910362675</v>
      </c>
      <c r="BC96" s="29"/>
      <c r="BD96" s="27">
        <v>77.33</v>
      </c>
      <c r="BE96" s="27">
        <v>65.150000000000006</v>
      </c>
      <c r="BF96" s="27">
        <v>89.5</v>
      </c>
      <c r="BG96" s="29">
        <v>0.08</v>
      </c>
      <c r="BH96" s="250">
        <f t="shared" si="26"/>
        <v>19.249247006696038</v>
      </c>
    </row>
    <row r="97" spans="1:60" s="116" customFormat="1" ht="12" customHeight="1" x14ac:dyDescent="0.25">
      <c r="A97" s="406"/>
      <c r="B97" s="315" t="s">
        <v>2</v>
      </c>
      <c r="C97" s="31">
        <v>351.1</v>
      </c>
      <c r="D97" s="31">
        <v>332.11</v>
      </c>
      <c r="E97" s="31">
        <v>370.09</v>
      </c>
      <c r="F97" s="33">
        <v>2.8000000000000001E-2</v>
      </c>
      <c r="G97" s="32"/>
      <c r="H97" s="31">
        <v>295.36</v>
      </c>
      <c r="I97" s="31">
        <v>276.88</v>
      </c>
      <c r="J97" s="31">
        <v>313.85000000000002</v>
      </c>
      <c r="K97" s="33">
        <v>3.2000000000000001E-2</v>
      </c>
      <c r="L97" s="241">
        <f t="shared" si="18"/>
        <v>84.124181144972937</v>
      </c>
      <c r="M97" s="33"/>
      <c r="N97" s="31">
        <v>276.67</v>
      </c>
      <c r="O97" s="31">
        <v>258.52</v>
      </c>
      <c r="P97" s="31">
        <v>294.83</v>
      </c>
      <c r="Q97" s="33">
        <v>3.3000000000000002E-2</v>
      </c>
      <c r="R97" s="241">
        <f t="shared" si="19"/>
        <v>78.800911421247505</v>
      </c>
      <c r="S97" s="33"/>
      <c r="T97" s="31">
        <v>276.5</v>
      </c>
      <c r="U97" s="31">
        <v>258.29000000000002</v>
      </c>
      <c r="V97" s="31">
        <v>294.72000000000003</v>
      </c>
      <c r="W97" s="33">
        <v>3.4000000000000002E-2</v>
      </c>
      <c r="X97" s="241">
        <f t="shared" si="20"/>
        <v>78.752492167473648</v>
      </c>
      <c r="Y97" s="33"/>
      <c r="Z97" s="31">
        <v>234.25</v>
      </c>
      <c r="AA97" s="31">
        <v>216.56</v>
      </c>
      <c r="AB97" s="31">
        <v>251.95</v>
      </c>
      <c r="AC97" s="33">
        <v>3.9E-2</v>
      </c>
      <c r="AD97" s="241">
        <f t="shared" si="21"/>
        <v>66.7188835089718</v>
      </c>
      <c r="AE97" s="33"/>
      <c r="AF97" s="31">
        <v>197.65</v>
      </c>
      <c r="AG97" s="31">
        <v>180.41</v>
      </c>
      <c r="AH97" s="31">
        <v>214.89</v>
      </c>
      <c r="AI97" s="33">
        <v>4.3999999999999997E-2</v>
      </c>
      <c r="AJ97" s="241">
        <f t="shared" si="22"/>
        <v>56.294502990600968</v>
      </c>
      <c r="AK97" s="33"/>
      <c r="AL97" s="31">
        <v>184.63</v>
      </c>
      <c r="AM97" s="31">
        <v>166.78</v>
      </c>
      <c r="AN97" s="31">
        <v>202.48</v>
      </c>
      <c r="AO97" s="33">
        <v>4.9000000000000002E-2</v>
      </c>
      <c r="AP97" s="241">
        <f t="shared" si="23"/>
        <v>52.586157789803465</v>
      </c>
      <c r="AQ97" s="33"/>
      <c r="AR97" s="31">
        <v>214</v>
      </c>
      <c r="AS97" s="31">
        <v>195.26</v>
      </c>
      <c r="AT97" s="31">
        <v>232.73</v>
      </c>
      <c r="AU97" s="33">
        <v>4.4999999999999998E-2</v>
      </c>
      <c r="AV97" s="241">
        <f t="shared" si="24"/>
        <v>60.951295927086292</v>
      </c>
      <c r="AW97" s="33"/>
      <c r="AX97" s="31">
        <v>162.61000000000001</v>
      </c>
      <c r="AY97" s="31">
        <v>143.6</v>
      </c>
      <c r="AZ97" s="31">
        <v>181.63</v>
      </c>
      <c r="BA97" s="33">
        <v>0.06</v>
      </c>
      <c r="BB97" s="241">
        <f t="shared" si="25"/>
        <v>46.314440330390205</v>
      </c>
      <c r="BC97" s="33"/>
      <c r="BD97" s="31">
        <v>74.489999999999995</v>
      </c>
      <c r="BE97" s="31">
        <v>62.45</v>
      </c>
      <c r="BF97" s="31">
        <v>86.53</v>
      </c>
      <c r="BG97" s="33">
        <v>8.2000000000000003E-2</v>
      </c>
      <c r="BH97" s="251">
        <f t="shared" si="26"/>
        <v>21.216177727143261</v>
      </c>
    </row>
    <row r="98" spans="1:60" s="116" customFormat="1" ht="12" customHeight="1" x14ac:dyDescent="0.25">
      <c r="A98" s="407"/>
      <c r="B98" s="320" t="s">
        <v>111</v>
      </c>
      <c r="C98" s="34">
        <v>50.63</v>
      </c>
      <c r="D98" s="34">
        <v>45.94</v>
      </c>
      <c r="E98" s="34">
        <v>55.32</v>
      </c>
      <c r="F98" s="36">
        <v>4.7E-2</v>
      </c>
      <c r="G98" s="35"/>
      <c r="H98" s="34">
        <v>40.74</v>
      </c>
      <c r="I98" s="34">
        <v>36.46</v>
      </c>
      <c r="J98" s="34">
        <v>45.01</v>
      </c>
      <c r="K98" s="36">
        <v>5.3999999999999999E-2</v>
      </c>
      <c r="L98" s="242">
        <f t="shared" si="18"/>
        <v>80.466126802291129</v>
      </c>
      <c r="M98" s="36"/>
      <c r="N98" s="34">
        <v>38.520000000000003</v>
      </c>
      <c r="O98" s="34">
        <v>34.340000000000003</v>
      </c>
      <c r="P98" s="34">
        <v>42.7</v>
      </c>
      <c r="Q98" s="36">
        <v>5.5E-2</v>
      </c>
      <c r="R98" s="242">
        <f t="shared" si="19"/>
        <v>76.081374679044046</v>
      </c>
      <c r="S98" s="36"/>
      <c r="T98" s="34">
        <v>34.270000000000003</v>
      </c>
      <c r="U98" s="34">
        <v>30.3</v>
      </c>
      <c r="V98" s="34">
        <v>38.25</v>
      </c>
      <c r="W98" s="36">
        <v>5.8999999999999997E-2</v>
      </c>
      <c r="X98" s="242">
        <f t="shared" si="20"/>
        <v>67.68714201066561</v>
      </c>
      <c r="Y98" s="36"/>
      <c r="Z98" s="34">
        <v>26.65</v>
      </c>
      <c r="AA98" s="34">
        <v>23.13</v>
      </c>
      <c r="AB98" s="34">
        <v>30.17</v>
      </c>
      <c r="AC98" s="36">
        <v>6.7000000000000004E-2</v>
      </c>
      <c r="AD98" s="242">
        <f t="shared" si="21"/>
        <v>52.636776614655332</v>
      </c>
      <c r="AE98" s="36"/>
      <c r="AF98" s="34">
        <v>19.010000000000002</v>
      </c>
      <c r="AG98" s="34">
        <v>15.99</v>
      </c>
      <c r="AH98" s="34">
        <v>22.03</v>
      </c>
      <c r="AI98" s="36">
        <v>8.1000000000000003E-2</v>
      </c>
      <c r="AJ98" s="242">
        <f t="shared" si="22"/>
        <v>37.54690894726447</v>
      </c>
      <c r="AK98" s="36"/>
      <c r="AL98" s="34">
        <v>22.2</v>
      </c>
      <c r="AM98" s="34">
        <v>18.93</v>
      </c>
      <c r="AN98" s="34">
        <v>25.47</v>
      </c>
      <c r="AO98" s="36">
        <v>7.4999999999999997E-2</v>
      </c>
      <c r="AP98" s="242">
        <f t="shared" si="23"/>
        <v>43.847521232470868</v>
      </c>
      <c r="AQ98" s="36"/>
      <c r="AR98" s="34">
        <v>25.07</v>
      </c>
      <c r="AS98" s="34">
        <v>21.91</v>
      </c>
      <c r="AT98" s="34">
        <v>28.23</v>
      </c>
      <c r="AU98" s="36">
        <v>6.4000000000000001E-2</v>
      </c>
      <c r="AV98" s="242">
        <f t="shared" si="24"/>
        <v>49.516097175587589</v>
      </c>
      <c r="AW98" s="36"/>
      <c r="AX98" s="34">
        <v>14.86</v>
      </c>
      <c r="AY98" s="34">
        <v>12.24</v>
      </c>
      <c r="AZ98" s="34">
        <v>17.47</v>
      </c>
      <c r="BA98" s="36">
        <v>0.09</v>
      </c>
      <c r="BB98" s="242">
        <f t="shared" si="25"/>
        <v>29.350187635789055</v>
      </c>
      <c r="BC98" s="36"/>
      <c r="BD98" s="34">
        <v>2.84</v>
      </c>
      <c r="BE98" s="34">
        <v>1.67</v>
      </c>
      <c r="BF98" s="34">
        <v>4</v>
      </c>
      <c r="BG98" s="36">
        <v>0.21</v>
      </c>
      <c r="BH98" s="252">
        <f t="shared" si="26"/>
        <v>5.6093225360458225</v>
      </c>
    </row>
    <row r="99" spans="1:60" s="116" customFormat="1" ht="12" customHeight="1" x14ac:dyDescent="0.25">
      <c r="A99" s="408" t="s">
        <v>252</v>
      </c>
      <c r="B99" s="318" t="s">
        <v>200</v>
      </c>
      <c r="C99" s="125">
        <v>24.87</v>
      </c>
      <c r="D99" s="125">
        <v>23</v>
      </c>
      <c r="E99" s="125">
        <v>27</v>
      </c>
      <c r="F99" s="128">
        <v>3.9E-2</v>
      </c>
      <c r="G99" s="41"/>
      <c r="H99" s="125">
        <v>22.21</v>
      </c>
      <c r="I99" s="125">
        <v>20.28</v>
      </c>
      <c r="J99" s="125">
        <v>24.15</v>
      </c>
      <c r="K99" s="128">
        <v>4.4499999999999998E-2</v>
      </c>
      <c r="L99" s="270">
        <f t="shared" si="18"/>
        <v>89.304382790510644</v>
      </c>
      <c r="M99" s="128"/>
      <c r="N99" s="125">
        <v>21.45</v>
      </c>
      <c r="O99" s="125">
        <v>19.649999999999999</v>
      </c>
      <c r="P99" s="125">
        <v>23.25</v>
      </c>
      <c r="Q99" s="128">
        <v>4.2900000000000001E-2</v>
      </c>
      <c r="R99" s="270">
        <f t="shared" si="19"/>
        <v>86.248492159227979</v>
      </c>
      <c r="S99" s="128"/>
      <c r="T99" s="125">
        <v>20.149999999999999</v>
      </c>
      <c r="U99" s="125">
        <v>18.420000000000002</v>
      </c>
      <c r="V99" s="125">
        <v>21.89</v>
      </c>
      <c r="W99" s="128">
        <v>4.3900000000000002E-2</v>
      </c>
      <c r="X99" s="270">
        <f t="shared" si="20"/>
        <v>81.021310816244466</v>
      </c>
      <c r="Y99" s="128"/>
      <c r="Z99" s="125">
        <v>16.03</v>
      </c>
      <c r="AA99" s="125">
        <v>14.15</v>
      </c>
      <c r="AB99" s="125">
        <v>17.920000000000002</v>
      </c>
      <c r="AC99" s="128">
        <v>6.0100000000000001E-2</v>
      </c>
      <c r="AD99" s="270">
        <f t="shared" si="21"/>
        <v>64.455166867712109</v>
      </c>
      <c r="AE99" s="128"/>
      <c r="AF99" s="125">
        <v>12.53</v>
      </c>
      <c r="AG99" s="125">
        <v>10.94</v>
      </c>
      <c r="AH99" s="125">
        <v>14.12</v>
      </c>
      <c r="AI99" s="128">
        <v>6.4799999999999996E-2</v>
      </c>
      <c r="AJ99" s="270">
        <f t="shared" si="22"/>
        <v>50.38198632891033</v>
      </c>
      <c r="AK99" s="128"/>
      <c r="AL99" s="125">
        <v>12.26</v>
      </c>
      <c r="AM99" s="125">
        <v>10.56</v>
      </c>
      <c r="AN99" s="125">
        <v>13.97</v>
      </c>
      <c r="AO99" s="128">
        <v>7.0900000000000005E-2</v>
      </c>
      <c r="AP99" s="270">
        <f t="shared" si="23"/>
        <v>49.296340973059912</v>
      </c>
      <c r="AQ99" s="128"/>
      <c r="AR99" s="125">
        <v>14.85</v>
      </c>
      <c r="AS99" s="125">
        <v>13.21</v>
      </c>
      <c r="AT99" s="125">
        <v>16.489999999999998</v>
      </c>
      <c r="AU99" s="128">
        <v>5.6399999999999999E-2</v>
      </c>
      <c r="AV99" s="270">
        <f t="shared" si="24"/>
        <v>59.710494571773218</v>
      </c>
      <c r="AW99" s="128"/>
      <c r="AX99" s="125">
        <v>9.6199999999999992</v>
      </c>
      <c r="AY99" s="125">
        <v>8.02</v>
      </c>
      <c r="AZ99" s="125">
        <v>11.22</v>
      </c>
      <c r="BA99" s="128">
        <v>8.48E-2</v>
      </c>
      <c r="BB99" s="270">
        <f t="shared" si="25"/>
        <v>38.681141938077999</v>
      </c>
      <c r="BC99" s="128"/>
      <c r="BD99" s="125">
        <v>7.4</v>
      </c>
      <c r="BE99" s="125">
        <v>6.25</v>
      </c>
      <c r="BF99" s="125">
        <v>8.5500000000000007</v>
      </c>
      <c r="BG99" s="128">
        <v>7.9299999999999995E-2</v>
      </c>
      <c r="BH99" s="272">
        <f t="shared" si="26"/>
        <v>29.754724567752312</v>
      </c>
    </row>
    <row r="100" spans="1:60" s="116" customFormat="1" ht="12" customHeight="1" x14ac:dyDescent="0.25">
      <c r="A100" s="410"/>
      <c r="B100" s="316" t="s">
        <v>2</v>
      </c>
      <c r="C100" s="103">
        <v>24.87</v>
      </c>
      <c r="D100" s="103">
        <v>23</v>
      </c>
      <c r="E100" s="103">
        <v>27</v>
      </c>
      <c r="F100" s="104">
        <v>3.9E-2</v>
      </c>
      <c r="G100" s="105"/>
      <c r="H100" s="103">
        <v>22.21</v>
      </c>
      <c r="I100" s="103">
        <v>20.28</v>
      </c>
      <c r="J100" s="103">
        <v>24.15</v>
      </c>
      <c r="K100" s="104">
        <v>4.4499999999999998E-2</v>
      </c>
      <c r="L100" s="243">
        <f t="shared" si="18"/>
        <v>89.304382790510644</v>
      </c>
      <c r="M100" s="104"/>
      <c r="N100" s="103">
        <v>21.45</v>
      </c>
      <c r="O100" s="103">
        <v>19.649999999999999</v>
      </c>
      <c r="P100" s="103">
        <v>23.25</v>
      </c>
      <c r="Q100" s="104">
        <v>4.2900000000000001E-2</v>
      </c>
      <c r="R100" s="243">
        <f t="shared" si="19"/>
        <v>86.248492159227979</v>
      </c>
      <c r="S100" s="104"/>
      <c r="T100" s="103">
        <v>20.149999999999999</v>
      </c>
      <c r="U100" s="103">
        <v>18.420000000000002</v>
      </c>
      <c r="V100" s="103">
        <v>21.89</v>
      </c>
      <c r="W100" s="104">
        <v>4.3900000000000002E-2</v>
      </c>
      <c r="X100" s="243">
        <f t="shared" si="20"/>
        <v>81.021310816244466</v>
      </c>
      <c r="Y100" s="104"/>
      <c r="Z100" s="103">
        <v>16.03</v>
      </c>
      <c r="AA100" s="103">
        <v>14.15</v>
      </c>
      <c r="AB100" s="103">
        <v>17.920000000000002</v>
      </c>
      <c r="AC100" s="104">
        <v>6.0100000000000001E-2</v>
      </c>
      <c r="AD100" s="243">
        <f t="shared" si="21"/>
        <v>64.455166867712109</v>
      </c>
      <c r="AE100" s="104"/>
      <c r="AF100" s="103">
        <v>12.53</v>
      </c>
      <c r="AG100" s="103">
        <v>10.94</v>
      </c>
      <c r="AH100" s="103">
        <v>14.12</v>
      </c>
      <c r="AI100" s="104">
        <v>6.4799999999999996E-2</v>
      </c>
      <c r="AJ100" s="243">
        <f t="shared" si="22"/>
        <v>50.38198632891033</v>
      </c>
      <c r="AK100" s="104"/>
      <c r="AL100" s="103">
        <v>12.26</v>
      </c>
      <c r="AM100" s="103">
        <v>10.56</v>
      </c>
      <c r="AN100" s="103">
        <v>13.97</v>
      </c>
      <c r="AO100" s="104">
        <v>7.0900000000000005E-2</v>
      </c>
      <c r="AP100" s="243">
        <f t="shared" si="23"/>
        <v>49.296340973059912</v>
      </c>
      <c r="AQ100" s="104"/>
      <c r="AR100" s="103">
        <v>14.85</v>
      </c>
      <c r="AS100" s="103">
        <v>13.21</v>
      </c>
      <c r="AT100" s="103">
        <v>16.489999999999998</v>
      </c>
      <c r="AU100" s="104">
        <v>5.6399999999999999E-2</v>
      </c>
      <c r="AV100" s="243">
        <f t="shared" si="24"/>
        <v>59.710494571773218</v>
      </c>
      <c r="AW100" s="104"/>
      <c r="AX100" s="103">
        <v>9.6199999999999992</v>
      </c>
      <c r="AY100" s="103">
        <v>8.02</v>
      </c>
      <c r="AZ100" s="103">
        <v>11.22</v>
      </c>
      <c r="BA100" s="104">
        <v>8.48E-2</v>
      </c>
      <c r="BB100" s="243">
        <f t="shared" si="25"/>
        <v>38.681141938077999</v>
      </c>
      <c r="BC100" s="104"/>
      <c r="BD100" s="103">
        <v>7.4</v>
      </c>
      <c r="BE100" s="103">
        <v>6.25</v>
      </c>
      <c r="BF100" s="103">
        <v>8.5500000000000007</v>
      </c>
      <c r="BG100" s="104">
        <v>7.9299999999999995E-2</v>
      </c>
      <c r="BH100" s="253">
        <f t="shared" si="26"/>
        <v>29.754724567752312</v>
      </c>
    </row>
    <row r="101" spans="1:60" s="116" customFormat="1" ht="12" customHeight="1" x14ac:dyDescent="0.25">
      <c r="A101" s="406" t="s">
        <v>246</v>
      </c>
      <c r="B101" s="319" t="s">
        <v>200</v>
      </c>
      <c r="C101" s="27">
        <v>870.55</v>
      </c>
      <c r="D101" s="27">
        <v>828.53</v>
      </c>
      <c r="E101" s="27">
        <v>912.57</v>
      </c>
      <c r="F101" s="29">
        <v>2.5000000000000001E-2</v>
      </c>
      <c r="G101" s="28"/>
      <c r="H101" s="27">
        <v>734.16</v>
      </c>
      <c r="I101" s="27">
        <v>692.1</v>
      </c>
      <c r="J101" s="27">
        <v>776.23</v>
      </c>
      <c r="K101" s="29">
        <v>2.9000000000000001E-2</v>
      </c>
      <c r="L101" s="240">
        <f t="shared" si="18"/>
        <v>84.332892998679</v>
      </c>
      <c r="M101" s="29"/>
      <c r="N101" s="27">
        <v>698.92</v>
      </c>
      <c r="O101" s="27">
        <v>656.67</v>
      </c>
      <c r="P101" s="27">
        <v>741.17</v>
      </c>
      <c r="Q101" s="29">
        <v>3.1E-2</v>
      </c>
      <c r="R101" s="240">
        <f t="shared" si="19"/>
        <v>80.284877376371256</v>
      </c>
      <c r="S101" s="29"/>
      <c r="T101" s="27">
        <v>667.28</v>
      </c>
      <c r="U101" s="27">
        <v>626.83000000000004</v>
      </c>
      <c r="V101" s="27">
        <v>707.73</v>
      </c>
      <c r="W101" s="29">
        <v>3.1E-2</v>
      </c>
      <c r="X101" s="240">
        <f t="shared" si="20"/>
        <v>76.650393429441152</v>
      </c>
      <c r="Y101" s="29"/>
      <c r="Z101" s="27">
        <v>528.80999999999995</v>
      </c>
      <c r="AA101" s="27">
        <v>486.8</v>
      </c>
      <c r="AB101" s="27">
        <v>570.82000000000005</v>
      </c>
      <c r="AC101" s="29">
        <v>4.1000000000000002E-2</v>
      </c>
      <c r="AD101" s="240">
        <f t="shared" si="21"/>
        <v>60.744357015679739</v>
      </c>
      <c r="AE101" s="29"/>
      <c r="AF101" s="27">
        <v>513.73</v>
      </c>
      <c r="AG101" s="27">
        <v>473.86</v>
      </c>
      <c r="AH101" s="27">
        <v>553.6</v>
      </c>
      <c r="AI101" s="29">
        <v>0.04</v>
      </c>
      <c r="AJ101" s="240">
        <f t="shared" si="22"/>
        <v>59.012118775486769</v>
      </c>
      <c r="AK101" s="29"/>
      <c r="AL101" s="27">
        <v>517.02</v>
      </c>
      <c r="AM101" s="27">
        <v>478.29</v>
      </c>
      <c r="AN101" s="27">
        <v>555.75</v>
      </c>
      <c r="AO101" s="29">
        <v>3.7999999999999999E-2</v>
      </c>
      <c r="AP101" s="240">
        <f t="shared" si="23"/>
        <v>59.39004077881799</v>
      </c>
      <c r="AQ101" s="29"/>
      <c r="AR101" s="27">
        <v>527.73</v>
      </c>
      <c r="AS101" s="27">
        <v>488.1</v>
      </c>
      <c r="AT101" s="27">
        <v>567.37</v>
      </c>
      <c r="AU101" s="29">
        <v>3.7999999999999999E-2</v>
      </c>
      <c r="AV101" s="240">
        <f t="shared" si="24"/>
        <v>60.620297513066454</v>
      </c>
      <c r="AW101" s="29"/>
      <c r="AX101" s="27">
        <v>321.69</v>
      </c>
      <c r="AY101" s="27">
        <v>290.41000000000003</v>
      </c>
      <c r="AZ101" s="27">
        <v>352.97</v>
      </c>
      <c r="BA101" s="29">
        <v>0.05</v>
      </c>
      <c r="BB101" s="240">
        <f t="shared" si="25"/>
        <v>36.952501292286485</v>
      </c>
      <c r="BC101" s="29"/>
      <c r="BD101" s="27">
        <v>103.48</v>
      </c>
      <c r="BE101" s="27">
        <v>84.1</v>
      </c>
      <c r="BF101" s="27">
        <v>122.86</v>
      </c>
      <c r="BG101" s="29">
        <v>9.6000000000000002E-2</v>
      </c>
      <c r="BH101" s="250">
        <f t="shared" si="26"/>
        <v>11.886738268910459</v>
      </c>
    </row>
    <row r="102" spans="1:60" s="116" customFormat="1" ht="12" customHeight="1" x14ac:dyDescent="0.25">
      <c r="A102" s="406"/>
      <c r="B102" s="315" t="s">
        <v>2</v>
      </c>
      <c r="C102" s="31">
        <v>777.71</v>
      </c>
      <c r="D102" s="31">
        <v>736.44</v>
      </c>
      <c r="E102" s="31">
        <v>818.98</v>
      </c>
      <c r="F102" s="33">
        <v>2.7E-2</v>
      </c>
      <c r="G102" s="32"/>
      <c r="H102" s="31">
        <v>656.33</v>
      </c>
      <c r="I102" s="31">
        <v>614.99</v>
      </c>
      <c r="J102" s="31">
        <v>697.68</v>
      </c>
      <c r="K102" s="33">
        <v>3.2000000000000001E-2</v>
      </c>
      <c r="L102" s="241">
        <f t="shared" si="18"/>
        <v>84.392639930051047</v>
      </c>
      <c r="M102" s="33"/>
      <c r="N102" s="31">
        <v>628.84</v>
      </c>
      <c r="O102" s="31">
        <v>587.26</v>
      </c>
      <c r="P102" s="31">
        <v>670.43</v>
      </c>
      <c r="Q102" s="33">
        <v>3.4000000000000002E-2</v>
      </c>
      <c r="R102" s="241">
        <f t="shared" si="19"/>
        <v>80.85790333157604</v>
      </c>
      <c r="S102" s="33"/>
      <c r="T102" s="31">
        <v>615.14</v>
      </c>
      <c r="U102" s="31">
        <v>575.05999999999995</v>
      </c>
      <c r="V102" s="31">
        <v>655.22</v>
      </c>
      <c r="W102" s="33">
        <v>3.3000000000000002E-2</v>
      </c>
      <c r="X102" s="241">
        <f t="shared" si="20"/>
        <v>79.096321250851858</v>
      </c>
      <c r="Y102" s="33"/>
      <c r="Z102" s="31">
        <v>493.96</v>
      </c>
      <c r="AA102" s="31">
        <v>452.26</v>
      </c>
      <c r="AB102" s="31">
        <v>535.66999999999996</v>
      </c>
      <c r="AC102" s="33">
        <v>4.2999999999999997E-2</v>
      </c>
      <c r="AD102" s="241">
        <f t="shared" si="21"/>
        <v>63.514677707628799</v>
      </c>
      <c r="AE102" s="33"/>
      <c r="AF102" s="31">
        <v>484</v>
      </c>
      <c r="AG102" s="31">
        <v>444.48</v>
      </c>
      <c r="AH102" s="31">
        <v>523.53</v>
      </c>
      <c r="AI102" s="33">
        <v>4.2000000000000003E-2</v>
      </c>
      <c r="AJ102" s="241">
        <f t="shared" si="22"/>
        <v>62.233994676678961</v>
      </c>
      <c r="AK102" s="33"/>
      <c r="AL102" s="31">
        <v>475.02</v>
      </c>
      <c r="AM102" s="31">
        <v>436.74</v>
      </c>
      <c r="AN102" s="31">
        <v>513.29999999999995</v>
      </c>
      <c r="AO102" s="33">
        <v>4.1000000000000002E-2</v>
      </c>
      <c r="AP102" s="241">
        <f t="shared" si="23"/>
        <v>61.079322626686036</v>
      </c>
      <c r="AQ102" s="33"/>
      <c r="AR102" s="31">
        <v>487.75</v>
      </c>
      <c r="AS102" s="31">
        <v>448.51</v>
      </c>
      <c r="AT102" s="31">
        <v>526.99</v>
      </c>
      <c r="AU102" s="33">
        <v>4.1000000000000002E-2</v>
      </c>
      <c r="AV102" s="241">
        <f t="shared" si="24"/>
        <v>62.716179552789598</v>
      </c>
      <c r="AW102" s="33"/>
      <c r="AX102" s="31">
        <v>311.99</v>
      </c>
      <c r="AY102" s="31">
        <v>281</v>
      </c>
      <c r="AZ102" s="31">
        <v>342.98</v>
      </c>
      <c r="BA102" s="33">
        <v>5.0999999999999997E-2</v>
      </c>
      <c r="BB102" s="241">
        <f t="shared" si="25"/>
        <v>40.116495866068327</v>
      </c>
      <c r="BC102" s="33"/>
      <c r="BD102" s="31">
        <v>101.78</v>
      </c>
      <c r="BE102" s="31">
        <v>82.61</v>
      </c>
      <c r="BF102" s="31">
        <v>120.95</v>
      </c>
      <c r="BG102" s="33">
        <v>9.6000000000000002E-2</v>
      </c>
      <c r="BH102" s="251">
        <f t="shared" si="26"/>
        <v>13.087140450810713</v>
      </c>
    </row>
    <row r="103" spans="1:60" s="116" customFormat="1" ht="12" customHeight="1" x14ac:dyDescent="0.25">
      <c r="A103" s="407"/>
      <c r="B103" s="320" t="s">
        <v>111</v>
      </c>
      <c r="C103" s="34">
        <v>92.84</v>
      </c>
      <c r="D103" s="34">
        <v>85.69</v>
      </c>
      <c r="E103" s="34">
        <v>99.99</v>
      </c>
      <c r="F103" s="36">
        <v>3.9E-2</v>
      </c>
      <c r="G103" s="35"/>
      <c r="H103" s="34">
        <v>77.83</v>
      </c>
      <c r="I103" s="34">
        <v>71.260000000000005</v>
      </c>
      <c r="J103" s="34">
        <v>84.4</v>
      </c>
      <c r="K103" s="36">
        <v>4.2999999999999997E-2</v>
      </c>
      <c r="L103" s="242">
        <f t="shared" si="18"/>
        <v>83.832399827660481</v>
      </c>
      <c r="M103" s="36"/>
      <c r="N103" s="34">
        <v>70.08</v>
      </c>
      <c r="O103" s="34">
        <v>63.59</v>
      </c>
      <c r="P103" s="34">
        <v>76.56</v>
      </c>
      <c r="Q103" s="36">
        <v>4.7E-2</v>
      </c>
      <c r="R103" s="242">
        <f t="shared" si="19"/>
        <v>75.484704868591123</v>
      </c>
      <c r="S103" s="36"/>
      <c r="T103" s="34">
        <v>52.14</v>
      </c>
      <c r="U103" s="34">
        <v>46.86</v>
      </c>
      <c r="V103" s="34">
        <v>57.42</v>
      </c>
      <c r="W103" s="36">
        <v>5.1999999999999998E-2</v>
      </c>
      <c r="X103" s="242">
        <f t="shared" si="20"/>
        <v>56.161137440758289</v>
      </c>
      <c r="Y103" s="36"/>
      <c r="Z103" s="34">
        <v>34.85</v>
      </c>
      <c r="AA103" s="34">
        <v>30.19</v>
      </c>
      <c r="AB103" s="34">
        <v>39.51</v>
      </c>
      <c r="AC103" s="36">
        <v>6.8000000000000005E-2</v>
      </c>
      <c r="AD103" s="242">
        <f t="shared" si="21"/>
        <v>37.537699267557088</v>
      </c>
      <c r="AE103" s="36"/>
      <c r="AF103" s="34">
        <v>29.73</v>
      </c>
      <c r="AG103" s="34">
        <v>25.83</v>
      </c>
      <c r="AH103" s="34">
        <v>33.619999999999997</v>
      </c>
      <c r="AI103" s="36">
        <v>6.7000000000000004E-2</v>
      </c>
      <c r="AJ103" s="242">
        <f t="shared" si="22"/>
        <v>32.022834984920287</v>
      </c>
      <c r="AK103" s="36"/>
      <c r="AL103" s="34">
        <v>42</v>
      </c>
      <c r="AM103" s="34">
        <v>37.39</v>
      </c>
      <c r="AN103" s="34">
        <v>46.61</v>
      </c>
      <c r="AO103" s="36">
        <v>5.6000000000000001E-2</v>
      </c>
      <c r="AP103" s="242">
        <f t="shared" si="23"/>
        <v>45.23912106850495</v>
      </c>
      <c r="AQ103" s="36"/>
      <c r="AR103" s="34">
        <v>39.979999999999997</v>
      </c>
      <c r="AS103" s="34">
        <v>35.22</v>
      </c>
      <c r="AT103" s="34">
        <v>44.74</v>
      </c>
      <c r="AU103" s="36">
        <v>6.0999999999999999E-2</v>
      </c>
      <c r="AV103" s="242">
        <f t="shared" si="24"/>
        <v>43.063334769495903</v>
      </c>
      <c r="AW103" s="36"/>
      <c r="AX103" s="34">
        <v>9.6999999999999993</v>
      </c>
      <c r="AY103" s="34">
        <v>7.73</v>
      </c>
      <c r="AZ103" s="34">
        <v>11.66</v>
      </c>
      <c r="BA103" s="36">
        <v>0.10299999999999999</v>
      </c>
      <c r="BB103" s="242">
        <f t="shared" si="25"/>
        <v>10.448082722964239</v>
      </c>
      <c r="BC103" s="36"/>
      <c r="BD103" s="34">
        <v>1.7</v>
      </c>
      <c r="BE103" s="34">
        <v>0.83</v>
      </c>
      <c r="BF103" s="34">
        <v>2.57</v>
      </c>
      <c r="BG103" s="36">
        <v>0.26100000000000001</v>
      </c>
      <c r="BH103" s="252">
        <f t="shared" si="26"/>
        <v>1.8311072813442482</v>
      </c>
    </row>
    <row r="104" spans="1:60" s="116" customFormat="1" ht="12" customHeight="1" x14ac:dyDescent="0.25">
      <c r="A104" s="408" t="s">
        <v>247</v>
      </c>
      <c r="B104" s="318" t="s">
        <v>200</v>
      </c>
      <c r="C104" s="27">
        <v>293.73</v>
      </c>
      <c r="D104" s="27">
        <v>280.95</v>
      </c>
      <c r="E104" s="27">
        <v>306.51</v>
      </c>
      <c r="F104" s="29">
        <v>2.1999999999999999E-2</v>
      </c>
      <c r="G104" s="28"/>
      <c r="H104" s="27">
        <v>241.91</v>
      </c>
      <c r="I104" s="27">
        <v>229.89</v>
      </c>
      <c r="J104" s="27">
        <v>253.92</v>
      </c>
      <c r="K104" s="29">
        <v>2.5000000000000001E-2</v>
      </c>
      <c r="L104" s="240">
        <f t="shared" si="18"/>
        <v>82.357947775167659</v>
      </c>
      <c r="M104" s="29"/>
      <c r="N104" s="27">
        <v>222.2</v>
      </c>
      <c r="O104" s="27">
        <v>209.91</v>
      </c>
      <c r="P104" s="27">
        <v>234.5</v>
      </c>
      <c r="Q104" s="29">
        <v>2.8000000000000001E-2</v>
      </c>
      <c r="R104" s="240">
        <f t="shared" si="19"/>
        <v>75.647703673441598</v>
      </c>
      <c r="S104" s="29"/>
      <c r="T104" s="27">
        <v>185.58</v>
      </c>
      <c r="U104" s="27">
        <v>172.83</v>
      </c>
      <c r="V104" s="27">
        <v>198.33</v>
      </c>
      <c r="W104" s="29">
        <v>3.5000000000000003E-2</v>
      </c>
      <c r="X104" s="240">
        <f t="shared" si="20"/>
        <v>63.180471861914</v>
      </c>
      <c r="Y104" s="29"/>
      <c r="Z104" s="27">
        <v>147.79</v>
      </c>
      <c r="AA104" s="27">
        <v>136.19</v>
      </c>
      <c r="AB104" s="27">
        <v>159.38999999999999</v>
      </c>
      <c r="AC104" s="29">
        <v>0.04</v>
      </c>
      <c r="AD104" s="240">
        <f t="shared" si="21"/>
        <v>50.314915058046495</v>
      </c>
      <c r="AE104" s="29"/>
      <c r="AF104" s="27">
        <v>128.78</v>
      </c>
      <c r="AG104" s="27">
        <v>118.29</v>
      </c>
      <c r="AH104" s="27">
        <v>139.28</v>
      </c>
      <c r="AI104" s="29">
        <v>4.2000000000000003E-2</v>
      </c>
      <c r="AJ104" s="240">
        <f t="shared" si="22"/>
        <v>43.842985054301572</v>
      </c>
      <c r="AK104" s="29"/>
      <c r="AL104" s="27">
        <v>139.66999999999999</v>
      </c>
      <c r="AM104" s="27">
        <v>129.06</v>
      </c>
      <c r="AN104" s="27">
        <v>150.27000000000001</v>
      </c>
      <c r="AO104" s="29">
        <v>3.9E-2</v>
      </c>
      <c r="AP104" s="240">
        <f t="shared" si="23"/>
        <v>47.550471521465283</v>
      </c>
      <c r="AQ104" s="29"/>
      <c r="AR104" s="27">
        <v>157.75</v>
      </c>
      <c r="AS104" s="27">
        <v>146.34</v>
      </c>
      <c r="AT104" s="27">
        <v>169.16</v>
      </c>
      <c r="AU104" s="29">
        <v>3.6999999999999998E-2</v>
      </c>
      <c r="AV104" s="240">
        <f t="shared" si="24"/>
        <v>53.705784223606713</v>
      </c>
      <c r="AW104" s="29"/>
      <c r="AX104" s="27">
        <v>79.53</v>
      </c>
      <c r="AY104" s="27">
        <v>71.31</v>
      </c>
      <c r="AZ104" s="27">
        <v>87.75</v>
      </c>
      <c r="BA104" s="29">
        <v>5.2999999999999999E-2</v>
      </c>
      <c r="BB104" s="240">
        <f t="shared" si="25"/>
        <v>27.075886017771424</v>
      </c>
      <c r="BC104" s="29"/>
      <c r="BD104" s="27">
        <v>20.59</v>
      </c>
      <c r="BE104" s="27">
        <v>16.02</v>
      </c>
      <c r="BF104" s="27">
        <v>25.15</v>
      </c>
      <c r="BG104" s="29">
        <v>0.113</v>
      </c>
      <c r="BH104" s="250">
        <f t="shared" si="26"/>
        <v>7.0098389677595057</v>
      </c>
    </row>
    <row r="105" spans="1:60" s="116" customFormat="1" ht="12" customHeight="1" x14ac:dyDescent="0.25">
      <c r="A105" s="409"/>
      <c r="B105" s="315" t="s">
        <v>2</v>
      </c>
      <c r="C105" s="31">
        <v>231.91</v>
      </c>
      <c r="D105" s="31">
        <v>219.61</v>
      </c>
      <c r="E105" s="31">
        <v>244.21</v>
      </c>
      <c r="F105" s="33">
        <v>2.7E-2</v>
      </c>
      <c r="G105" s="32"/>
      <c r="H105" s="31">
        <v>195.11</v>
      </c>
      <c r="I105" s="31">
        <v>183.62</v>
      </c>
      <c r="J105" s="31">
        <v>206.59</v>
      </c>
      <c r="K105" s="33">
        <v>0.03</v>
      </c>
      <c r="L105" s="241">
        <f t="shared" si="18"/>
        <v>84.131775257643056</v>
      </c>
      <c r="M105" s="33"/>
      <c r="N105" s="31">
        <v>183.36</v>
      </c>
      <c r="O105" s="31">
        <v>171.54</v>
      </c>
      <c r="P105" s="31">
        <v>195.18</v>
      </c>
      <c r="Q105" s="33">
        <v>3.3000000000000002E-2</v>
      </c>
      <c r="R105" s="241">
        <f t="shared" si="19"/>
        <v>79.065154585830726</v>
      </c>
      <c r="S105" s="33"/>
      <c r="T105" s="31">
        <v>157.75</v>
      </c>
      <c r="U105" s="31">
        <v>145.37</v>
      </c>
      <c r="V105" s="31">
        <v>170.13</v>
      </c>
      <c r="W105" s="33">
        <v>0.04</v>
      </c>
      <c r="X105" s="241">
        <f t="shared" si="20"/>
        <v>68.022077530076317</v>
      </c>
      <c r="Y105" s="33"/>
      <c r="Z105" s="31">
        <v>126.88</v>
      </c>
      <c r="AA105" s="31">
        <v>115.78</v>
      </c>
      <c r="AB105" s="31">
        <v>137.99</v>
      </c>
      <c r="AC105" s="33">
        <v>4.4999999999999998E-2</v>
      </c>
      <c r="AD105" s="241">
        <f t="shared" si="21"/>
        <v>54.71087922038722</v>
      </c>
      <c r="AE105" s="33"/>
      <c r="AF105" s="31">
        <v>114.24</v>
      </c>
      <c r="AG105" s="31">
        <v>104.13</v>
      </c>
      <c r="AH105" s="31">
        <v>124.35</v>
      </c>
      <c r="AI105" s="33">
        <v>4.4999999999999998E-2</v>
      </c>
      <c r="AJ105" s="241">
        <f t="shared" si="22"/>
        <v>49.260488982795046</v>
      </c>
      <c r="AK105" s="33"/>
      <c r="AL105" s="31">
        <v>121.02</v>
      </c>
      <c r="AM105" s="31">
        <v>110.82</v>
      </c>
      <c r="AN105" s="31">
        <v>131.21</v>
      </c>
      <c r="AO105" s="33">
        <v>4.2999999999999997E-2</v>
      </c>
      <c r="AP105" s="241">
        <f t="shared" si="23"/>
        <v>52.184036910870589</v>
      </c>
      <c r="AQ105" s="33"/>
      <c r="AR105" s="31">
        <v>136.97</v>
      </c>
      <c r="AS105" s="31">
        <v>126.05</v>
      </c>
      <c r="AT105" s="31">
        <v>147.88</v>
      </c>
      <c r="AU105" s="33">
        <v>4.1000000000000002E-2</v>
      </c>
      <c r="AV105" s="241">
        <f t="shared" si="24"/>
        <v>59.061704971756292</v>
      </c>
      <c r="AW105" s="33"/>
      <c r="AX105" s="31">
        <v>69.88</v>
      </c>
      <c r="AY105" s="31">
        <v>61.87</v>
      </c>
      <c r="AZ105" s="31">
        <v>77.89</v>
      </c>
      <c r="BA105" s="33">
        <v>5.8999999999999997E-2</v>
      </c>
      <c r="BB105" s="241">
        <f t="shared" si="25"/>
        <v>30.132378940106076</v>
      </c>
      <c r="BC105" s="33"/>
      <c r="BD105" s="31">
        <v>18.260000000000002</v>
      </c>
      <c r="BE105" s="31">
        <v>13.74</v>
      </c>
      <c r="BF105" s="31">
        <v>22.79</v>
      </c>
      <c r="BG105" s="33">
        <v>0.126</v>
      </c>
      <c r="BH105" s="251">
        <f t="shared" si="26"/>
        <v>7.8737441248760307</v>
      </c>
    </row>
    <row r="106" spans="1:60" s="116" customFormat="1" ht="12" customHeight="1" x14ac:dyDescent="0.25">
      <c r="A106" s="410"/>
      <c r="B106" s="320" t="s">
        <v>111</v>
      </c>
      <c r="C106" s="34">
        <v>61.82</v>
      </c>
      <c r="D106" s="34">
        <v>58.05</v>
      </c>
      <c r="E106" s="34">
        <v>65.59</v>
      </c>
      <c r="F106" s="36">
        <v>3.1E-2</v>
      </c>
      <c r="G106" s="35"/>
      <c r="H106" s="34">
        <v>46.8</v>
      </c>
      <c r="I106" s="34">
        <v>43.47</v>
      </c>
      <c r="J106" s="34">
        <v>50.13</v>
      </c>
      <c r="K106" s="36">
        <v>3.5999999999999997E-2</v>
      </c>
      <c r="L106" s="242">
        <f t="shared" si="18"/>
        <v>75.703655774830153</v>
      </c>
      <c r="M106" s="36"/>
      <c r="N106" s="34">
        <v>38.840000000000003</v>
      </c>
      <c r="O106" s="34">
        <v>35.299999999999997</v>
      </c>
      <c r="P106" s="34">
        <v>42.39</v>
      </c>
      <c r="Q106" s="36">
        <v>4.7E-2</v>
      </c>
      <c r="R106" s="242">
        <f t="shared" si="19"/>
        <v>62.827563895179559</v>
      </c>
      <c r="S106" s="36"/>
      <c r="T106" s="34">
        <v>27.83</v>
      </c>
      <c r="U106" s="34">
        <v>24.71</v>
      </c>
      <c r="V106" s="34">
        <v>30.96</v>
      </c>
      <c r="W106" s="36">
        <v>5.7000000000000002E-2</v>
      </c>
      <c r="X106" s="242">
        <f t="shared" si="20"/>
        <v>45.017793594306049</v>
      </c>
      <c r="Y106" s="36"/>
      <c r="Z106" s="34">
        <v>20.91</v>
      </c>
      <c r="AA106" s="34">
        <v>18.27</v>
      </c>
      <c r="AB106" s="34">
        <v>23.54</v>
      </c>
      <c r="AC106" s="36">
        <v>6.4000000000000001E-2</v>
      </c>
      <c r="AD106" s="242">
        <f t="shared" si="21"/>
        <v>33.824005176318344</v>
      </c>
      <c r="AE106" s="36"/>
      <c r="AF106" s="34">
        <v>14.55</v>
      </c>
      <c r="AG106" s="34">
        <v>12.46</v>
      </c>
      <c r="AH106" s="34">
        <v>16.63</v>
      </c>
      <c r="AI106" s="36">
        <v>7.2999999999999995E-2</v>
      </c>
      <c r="AJ106" s="242">
        <f t="shared" si="22"/>
        <v>23.536072468456812</v>
      </c>
      <c r="AK106" s="36"/>
      <c r="AL106" s="34">
        <v>18.649999999999999</v>
      </c>
      <c r="AM106" s="34">
        <v>16.100000000000001</v>
      </c>
      <c r="AN106" s="34">
        <v>21.2</v>
      </c>
      <c r="AO106" s="36">
        <v>7.0000000000000007E-2</v>
      </c>
      <c r="AP106" s="242">
        <f t="shared" si="23"/>
        <v>30.168230346166286</v>
      </c>
      <c r="AQ106" s="36"/>
      <c r="AR106" s="34">
        <v>20.78</v>
      </c>
      <c r="AS106" s="34">
        <v>18.16</v>
      </c>
      <c r="AT106" s="34">
        <v>23.41</v>
      </c>
      <c r="AU106" s="36">
        <v>6.4000000000000001E-2</v>
      </c>
      <c r="AV106" s="242">
        <f t="shared" si="24"/>
        <v>33.613717243610488</v>
      </c>
      <c r="AW106" s="36"/>
      <c r="AX106" s="34">
        <v>9.65</v>
      </c>
      <c r="AY106" s="34">
        <v>7.72</v>
      </c>
      <c r="AZ106" s="34">
        <v>11.57</v>
      </c>
      <c r="BA106" s="36">
        <v>0.10199999999999999</v>
      </c>
      <c r="BB106" s="242">
        <f t="shared" si="25"/>
        <v>15.609835004852798</v>
      </c>
      <c r="BC106" s="36"/>
      <c r="BD106" s="34">
        <v>2.3199999999999998</v>
      </c>
      <c r="BE106" s="34">
        <v>1.68</v>
      </c>
      <c r="BF106" s="34">
        <v>2.96</v>
      </c>
      <c r="BG106" s="36">
        <v>0.14000000000000001</v>
      </c>
      <c r="BH106" s="252">
        <f t="shared" si="26"/>
        <v>3.7528307990941436</v>
      </c>
    </row>
    <row r="107" spans="1:60" s="116" customFormat="1" ht="12" customHeight="1" x14ac:dyDescent="0.25">
      <c r="A107" s="405" t="s">
        <v>248</v>
      </c>
      <c r="B107" s="318" t="s">
        <v>200</v>
      </c>
      <c r="C107" s="27">
        <v>551.36</v>
      </c>
      <c r="D107" s="27">
        <v>523.82000000000005</v>
      </c>
      <c r="E107" s="27">
        <v>578.9</v>
      </c>
      <c r="F107" s="29">
        <v>2.5000000000000001E-2</v>
      </c>
      <c r="G107" s="28"/>
      <c r="H107" s="27">
        <v>461.77</v>
      </c>
      <c r="I107" s="27">
        <v>435.86</v>
      </c>
      <c r="J107" s="27">
        <v>487.69</v>
      </c>
      <c r="K107" s="29">
        <v>2.9000000000000001E-2</v>
      </c>
      <c r="L107" s="240">
        <f t="shared" si="18"/>
        <v>83.751088218224027</v>
      </c>
      <c r="M107" s="29"/>
      <c r="N107" s="27">
        <v>443.32</v>
      </c>
      <c r="O107" s="27">
        <v>416.82</v>
      </c>
      <c r="P107" s="27">
        <v>469.82</v>
      </c>
      <c r="Q107" s="29">
        <v>0.03</v>
      </c>
      <c r="R107" s="240">
        <f t="shared" si="19"/>
        <v>80.404817179338366</v>
      </c>
      <c r="S107" s="29"/>
      <c r="T107" s="27">
        <v>418.75</v>
      </c>
      <c r="U107" s="27">
        <v>392.71</v>
      </c>
      <c r="V107" s="27">
        <v>444.8</v>
      </c>
      <c r="W107" s="29">
        <v>3.2000000000000001E-2</v>
      </c>
      <c r="X107" s="240">
        <f t="shared" si="20"/>
        <v>75.948563551944275</v>
      </c>
      <c r="Y107" s="29"/>
      <c r="Z107" s="27">
        <v>351.72</v>
      </c>
      <c r="AA107" s="27">
        <v>325.70999999999998</v>
      </c>
      <c r="AB107" s="27">
        <v>377.73</v>
      </c>
      <c r="AC107" s="29">
        <v>3.7999999999999999E-2</v>
      </c>
      <c r="AD107" s="240">
        <f t="shared" si="21"/>
        <v>63.791352292513061</v>
      </c>
      <c r="AE107" s="29"/>
      <c r="AF107" s="27">
        <v>334.59</v>
      </c>
      <c r="AG107" s="27">
        <v>309.10000000000002</v>
      </c>
      <c r="AH107" s="27">
        <v>360.08</v>
      </c>
      <c r="AI107" s="29">
        <v>3.9E-2</v>
      </c>
      <c r="AJ107" s="240">
        <f t="shared" si="22"/>
        <v>60.684489262913523</v>
      </c>
      <c r="AK107" s="29"/>
      <c r="AL107" s="27">
        <v>347.45</v>
      </c>
      <c r="AM107" s="27">
        <v>321.98</v>
      </c>
      <c r="AN107" s="27">
        <v>372.91</v>
      </c>
      <c r="AO107" s="29">
        <v>3.6999999999999998E-2</v>
      </c>
      <c r="AP107" s="240">
        <f t="shared" si="23"/>
        <v>63.016903656413227</v>
      </c>
      <c r="AQ107" s="29"/>
      <c r="AR107" s="27">
        <v>351.54</v>
      </c>
      <c r="AS107" s="27">
        <v>326.14</v>
      </c>
      <c r="AT107" s="27">
        <v>376.95</v>
      </c>
      <c r="AU107" s="29">
        <v>3.6999999999999998E-2</v>
      </c>
      <c r="AV107" s="240">
        <f t="shared" si="24"/>
        <v>63.75870574579222</v>
      </c>
      <c r="AW107" s="29"/>
      <c r="AX107" s="27">
        <v>227.21</v>
      </c>
      <c r="AY107" s="27">
        <v>203.59</v>
      </c>
      <c r="AZ107" s="27">
        <v>250.84</v>
      </c>
      <c r="BA107" s="29">
        <v>5.2999999999999999E-2</v>
      </c>
      <c r="BB107" s="240">
        <f t="shared" si="25"/>
        <v>41.209010446894951</v>
      </c>
      <c r="BC107" s="29"/>
      <c r="BD107" s="27">
        <v>31.07</v>
      </c>
      <c r="BE107" s="27">
        <v>24.34</v>
      </c>
      <c r="BF107" s="27">
        <v>37.81</v>
      </c>
      <c r="BG107" s="29">
        <v>0.111</v>
      </c>
      <c r="BH107" s="250">
        <f t="shared" si="26"/>
        <v>5.6351567034242596</v>
      </c>
    </row>
    <row r="108" spans="1:60" s="116" customFormat="1" ht="12" customHeight="1" x14ac:dyDescent="0.25">
      <c r="A108" s="406"/>
      <c r="B108" s="315" t="s">
        <v>2</v>
      </c>
      <c r="C108" s="31">
        <v>435.94</v>
      </c>
      <c r="D108" s="31">
        <v>409.46</v>
      </c>
      <c r="E108" s="31">
        <v>462.41</v>
      </c>
      <c r="F108" s="33">
        <v>3.1E-2</v>
      </c>
      <c r="G108" s="32"/>
      <c r="H108" s="31">
        <v>373.21</v>
      </c>
      <c r="I108" s="31">
        <v>348.42</v>
      </c>
      <c r="J108" s="31">
        <v>398</v>
      </c>
      <c r="K108" s="33">
        <v>3.4000000000000002E-2</v>
      </c>
      <c r="L108" s="241">
        <f t="shared" si="18"/>
        <v>85.610405101619477</v>
      </c>
      <c r="M108" s="33"/>
      <c r="N108" s="31">
        <v>360.55</v>
      </c>
      <c r="O108" s="31">
        <v>335.37</v>
      </c>
      <c r="P108" s="31">
        <v>385.73</v>
      </c>
      <c r="Q108" s="33">
        <v>3.5999999999999997E-2</v>
      </c>
      <c r="R108" s="241">
        <f t="shared" si="19"/>
        <v>82.706335734275356</v>
      </c>
      <c r="S108" s="33"/>
      <c r="T108" s="31">
        <v>356.55</v>
      </c>
      <c r="U108" s="31">
        <v>331.43</v>
      </c>
      <c r="V108" s="31">
        <v>381.68</v>
      </c>
      <c r="W108" s="33">
        <v>3.5999999999999997E-2</v>
      </c>
      <c r="X108" s="241">
        <f t="shared" si="20"/>
        <v>81.788778272239298</v>
      </c>
      <c r="Y108" s="33"/>
      <c r="Z108" s="31">
        <v>304.88</v>
      </c>
      <c r="AA108" s="31">
        <v>279.89999999999998</v>
      </c>
      <c r="AB108" s="31">
        <v>329.87</v>
      </c>
      <c r="AC108" s="33">
        <v>4.2000000000000003E-2</v>
      </c>
      <c r="AD108" s="241">
        <f t="shared" si="21"/>
        <v>69.936229756388485</v>
      </c>
      <c r="AE108" s="33"/>
      <c r="AF108" s="31">
        <v>292.39</v>
      </c>
      <c r="AG108" s="31">
        <v>267.76</v>
      </c>
      <c r="AH108" s="31">
        <v>317.02999999999997</v>
      </c>
      <c r="AI108" s="33">
        <v>4.2999999999999997E-2</v>
      </c>
      <c r="AJ108" s="241">
        <f t="shared" si="22"/>
        <v>67.071156581180887</v>
      </c>
      <c r="AK108" s="33"/>
      <c r="AL108" s="31">
        <v>300.02</v>
      </c>
      <c r="AM108" s="31">
        <v>275.89</v>
      </c>
      <c r="AN108" s="31">
        <v>324.16000000000003</v>
      </c>
      <c r="AO108" s="33">
        <v>4.1000000000000002E-2</v>
      </c>
      <c r="AP108" s="241">
        <f t="shared" si="23"/>
        <v>68.821397440014678</v>
      </c>
      <c r="AQ108" s="33"/>
      <c r="AR108" s="31">
        <v>296.77999999999997</v>
      </c>
      <c r="AS108" s="31">
        <v>272.8</v>
      </c>
      <c r="AT108" s="31">
        <v>320.76</v>
      </c>
      <c r="AU108" s="33">
        <v>4.1000000000000002E-2</v>
      </c>
      <c r="AV108" s="241">
        <f t="shared" si="24"/>
        <v>68.078175895765469</v>
      </c>
      <c r="AW108" s="33"/>
      <c r="AX108" s="31">
        <v>208.96</v>
      </c>
      <c r="AY108" s="31">
        <v>186.03</v>
      </c>
      <c r="AZ108" s="31">
        <v>231.9</v>
      </c>
      <c r="BA108" s="33">
        <v>5.6000000000000001E-2</v>
      </c>
      <c r="BB108" s="241">
        <f t="shared" si="25"/>
        <v>47.933201816763777</v>
      </c>
      <c r="BC108" s="33"/>
      <c r="BD108" s="31">
        <v>26.73</v>
      </c>
      <c r="BE108" s="31">
        <v>20.25</v>
      </c>
      <c r="BF108" s="31">
        <v>33.21</v>
      </c>
      <c r="BG108" s="33">
        <v>0.124</v>
      </c>
      <c r="BH108" s="251">
        <f t="shared" si="26"/>
        <v>6.1315777400559712</v>
      </c>
    </row>
    <row r="109" spans="1:60" s="116" customFormat="1" ht="12" customHeight="1" x14ac:dyDescent="0.25">
      <c r="A109" s="407"/>
      <c r="B109" s="320" t="s">
        <v>111</v>
      </c>
      <c r="C109" s="34">
        <v>115.42</v>
      </c>
      <c r="D109" s="34">
        <v>108.76</v>
      </c>
      <c r="E109" s="34">
        <v>122.09</v>
      </c>
      <c r="F109" s="36">
        <v>2.9000000000000001E-2</v>
      </c>
      <c r="G109" s="35"/>
      <c r="H109" s="34">
        <v>88.56</v>
      </c>
      <c r="I109" s="34">
        <v>82.48</v>
      </c>
      <c r="J109" s="34">
        <v>94.64</v>
      </c>
      <c r="K109" s="36">
        <v>3.5000000000000003E-2</v>
      </c>
      <c r="L109" s="242">
        <f t="shared" si="18"/>
        <v>76.728469935886338</v>
      </c>
      <c r="M109" s="36"/>
      <c r="N109" s="34">
        <v>82.77</v>
      </c>
      <c r="O109" s="34">
        <v>76.83</v>
      </c>
      <c r="P109" s="34">
        <v>88.72</v>
      </c>
      <c r="Q109" s="36">
        <v>3.6999999999999998E-2</v>
      </c>
      <c r="R109" s="242">
        <f t="shared" si="19"/>
        <v>71.712008317449317</v>
      </c>
      <c r="S109" s="36"/>
      <c r="T109" s="34">
        <v>62.2</v>
      </c>
      <c r="U109" s="34">
        <v>56.73</v>
      </c>
      <c r="V109" s="34">
        <v>67.66</v>
      </c>
      <c r="W109" s="36">
        <v>4.4999999999999998E-2</v>
      </c>
      <c r="X109" s="242">
        <f t="shared" si="20"/>
        <v>53.890140356957204</v>
      </c>
      <c r="Y109" s="36"/>
      <c r="Z109" s="34">
        <v>46.84</v>
      </c>
      <c r="AA109" s="34">
        <v>42.11</v>
      </c>
      <c r="AB109" s="34">
        <v>51.57</v>
      </c>
      <c r="AC109" s="36">
        <v>5.1999999999999998E-2</v>
      </c>
      <c r="AD109" s="242">
        <f t="shared" si="21"/>
        <v>40.582221452088028</v>
      </c>
      <c r="AE109" s="36"/>
      <c r="AF109" s="34">
        <v>42.2</v>
      </c>
      <c r="AG109" s="34">
        <v>37.93</v>
      </c>
      <c r="AH109" s="34">
        <v>46.46</v>
      </c>
      <c r="AI109" s="36">
        <v>5.1999999999999998E-2</v>
      </c>
      <c r="AJ109" s="242">
        <f t="shared" si="22"/>
        <v>36.562120949575466</v>
      </c>
      <c r="AK109" s="36"/>
      <c r="AL109" s="34">
        <v>47.42</v>
      </c>
      <c r="AM109" s="34">
        <v>42.88</v>
      </c>
      <c r="AN109" s="34">
        <v>51.97</v>
      </c>
      <c r="AO109" s="36">
        <v>4.9000000000000002E-2</v>
      </c>
      <c r="AP109" s="242">
        <f t="shared" si="23"/>
        <v>41.084734014902097</v>
      </c>
      <c r="AQ109" s="36"/>
      <c r="AR109" s="34">
        <v>54.76</v>
      </c>
      <c r="AS109" s="34">
        <v>49.7</v>
      </c>
      <c r="AT109" s="34">
        <v>59.82</v>
      </c>
      <c r="AU109" s="36">
        <v>4.7E-2</v>
      </c>
      <c r="AV109" s="242">
        <f t="shared" si="24"/>
        <v>47.44411713741119</v>
      </c>
      <c r="AW109" s="36"/>
      <c r="AX109" s="34">
        <v>18.25</v>
      </c>
      <c r="AY109" s="34">
        <v>14.97</v>
      </c>
      <c r="AZ109" s="34">
        <v>21.53</v>
      </c>
      <c r="BA109" s="36">
        <v>9.1999999999999998E-2</v>
      </c>
      <c r="BB109" s="242">
        <f t="shared" si="25"/>
        <v>15.811817709235834</v>
      </c>
      <c r="BC109" s="36"/>
      <c r="BD109" s="34">
        <v>4.3499999999999996</v>
      </c>
      <c r="BE109" s="34">
        <v>2.67</v>
      </c>
      <c r="BF109" s="34">
        <v>6.02</v>
      </c>
      <c r="BG109" s="36">
        <v>0.19600000000000001</v>
      </c>
      <c r="BH109" s="252">
        <f t="shared" si="26"/>
        <v>3.7688442211055273</v>
      </c>
    </row>
    <row r="110" spans="1:60" s="116" customFormat="1" ht="12" customHeight="1" x14ac:dyDescent="0.25">
      <c r="A110" s="408" t="s">
        <v>199</v>
      </c>
      <c r="B110" s="318" t="s">
        <v>200</v>
      </c>
      <c r="C110" s="27">
        <v>2168.06</v>
      </c>
      <c r="D110" s="27">
        <v>2041</v>
      </c>
      <c r="E110" s="27">
        <v>2295</v>
      </c>
      <c r="F110" s="29">
        <v>2.98E-2</v>
      </c>
      <c r="G110" s="28"/>
      <c r="H110" s="27">
        <v>1870.08</v>
      </c>
      <c r="I110" s="27">
        <v>1748.62</v>
      </c>
      <c r="J110" s="27">
        <v>1991.54</v>
      </c>
      <c r="K110" s="29">
        <v>3.3099999999999997E-2</v>
      </c>
      <c r="L110" s="240">
        <f t="shared" si="18"/>
        <v>86.255915426694827</v>
      </c>
      <c r="M110" s="29"/>
      <c r="N110" s="27">
        <v>1801.69</v>
      </c>
      <c r="O110" s="27">
        <v>1682.51</v>
      </c>
      <c r="P110" s="27">
        <v>1920.87</v>
      </c>
      <c r="Q110" s="29">
        <v>3.3700000000000001E-2</v>
      </c>
      <c r="R110" s="240">
        <f t="shared" si="19"/>
        <v>83.101482431298038</v>
      </c>
      <c r="S110" s="29"/>
      <c r="T110" s="27">
        <v>1730.44</v>
      </c>
      <c r="U110" s="27">
        <v>1608.13</v>
      </c>
      <c r="V110" s="27">
        <v>1852.74</v>
      </c>
      <c r="W110" s="29">
        <v>3.61E-2</v>
      </c>
      <c r="X110" s="240">
        <f t="shared" si="20"/>
        <v>79.815134267501833</v>
      </c>
      <c r="Y110" s="29"/>
      <c r="Z110" s="27">
        <v>1466.77</v>
      </c>
      <c r="AA110" s="27">
        <v>1347.94</v>
      </c>
      <c r="AB110" s="27">
        <v>1585.6</v>
      </c>
      <c r="AC110" s="29">
        <v>4.1300000000000003E-2</v>
      </c>
      <c r="AD110" s="240">
        <f t="shared" si="21"/>
        <v>67.653570473141883</v>
      </c>
      <c r="AE110" s="29"/>
      <c r="AF110" s="27">
        <v>1220</v>
      </c>
      <c r="AG110" s="27">
        <v>1106.01</v>
      </c>
      <c r="AH110" s="27">
        <v>1334</v>
      </c>
      <c r="AI110" s="29">
        <v>4.7699999999999999E-2</v>
      </c>
      <c r="AJ110" s="240">
        <f t="shared" si="22"/>
        <v>56.271505401142043</v>
      </c>
      <c r="AK110" s="29"/>
      <c r="AL110" s="27">
        <v>1272.67</v>
      </c>
      <c r="AM110" s="27">
        <v>1160.53</v>
      </c>
      <c r="AN110" s="27">
        <v>1384.81</v>
      </c>
      <c r="AO110" s="29">
        <v>4.4999999999999998E-2</v>
      </c>
      <c r="AP110" s="240">
        <f t="shared" si="23"/>
        <v>58.700866212189709</v>
      </c>
      <c r="AQ110" s="29"/>
      <c r="AR110" s="27">
        <v>1388.73</v>
      </c>
      <c r="AS110" s="27">
        <v>1275.76</v>
      </c>
      <c r="AT110" s="27">
        <v>1501.69</v>
      </c>
      <c r="AU110" s="29">
        <v>4.1500000000000002E-2</v>
      </c>
      <c r="AV110" s="240">
        <f t="shared" si="24"/>
        <v>64.054039094859007</v>
      </c>
      <c r="AW110" s="29"/>
      <c r="AX110" s="27">
        <v>942.19</v>
      </c>
      <c r="AY110" s="27">
        <v>835.23</v>
      </c>
      <c r="AZ110" s="27">
        <v>1049.1500000000001</v>
      </c>
      <c r="BA110" s="29">
        <v>5.79E-2</v>
      </c>
      <c r="BB110" s="240">
        <f t="shared" si="25"/>
        <v>43.457745634345919</v>
      </c>
      <c r="BC110" s="29"/>
      <c r="BD110" s="27">
        <v>287.26</v>
      </c>
      <c r="BE110" s="27">
        <v>231.98</v>
      </c>
      <c r="BF110" s="27">
        <v>342.53</v>
      </c>
      <c r="BG110" s="29">
        <v>9.8199999999999996E-2</v>
      </c>
      <c r="BH110" s="250">
        <f t="shared" si="26"/>
        <v>13.249633312731197</v>
      </c>
    </row>
    <row r="111" spans="1:60" s="116" customFormat="1" ht="12" customHeight="1" x14ac:dyDescent="0.25">
      <c r="A111" s="409"/>
      <c r="B111" s="315" t="s">
        <v>2</v>
      </c>
      <c r="C111" s="31">
        <v>1993.23</v>
      </c>
      <c r="D111" s="31">
        <v>1872</v>
      </c>
      <c r="E111" s="31">
        <v>2115</v>
      </c>
      <c r="F111" s="33">
        <v>3.1099999999999999E-2</v>
      </c>
      <c r="G111" s="32"/>
      <c r="H111" s="31">
        <v>1728.98</v>
      </c>
      <c r="I111" s="31">
        <v>1608.67</v>
      </c>
      <c r="J111" s="31">
        <v>1849.29</v>
      </c>
      <c r="K111" s="33">
        <v>3.5499999999999997E-2</v>
      </c>
      <c r="L111" s="241">
        <f t="shared" si="18"/>
        <v>86.742623781500384</v>
      </c>
      <c r="M111" s="33"/>
      <c r="N111" s="31">
        <v>1668.21</v>
      </c>
      <c r="O111" s="31">
        <v>1550.04</v>
      </c>
      <c r="P111" s="31">
        <v>1786.37</v>
      </c>
      <c r="Q111" s="33">
        <v>3.61E-2</v>
      </c>
      <c r="R111" s="241">
        <f t="shared" si="19"/>
        <v>83.693803524931894</v>
      </c>
      <c r="S111" s="33"/>
      <c r="T111" s="31">
        <v>1618.81</v>
      </c>
      <c r="U111" s="31">
        <v>1497.86</v>
      </c>
      <c r="V111" s="31">
        <v>1739.76</v>
      </c>
      <c r="W111" s="33">
        <v>3.8100000000000002E-2</v>
      </c>
      <c r="X111" s="241">
        <f t="shared" si="20"/>
        <v>81.215414176989114</v>
      </c>
      <c r="Y111" s="33"/>
      <c r="Z111" s="31">
        <v>1378.24</v>
      </c>
      <c r="AA111" s="31">
        <v>1260</v>
      </c>
      <c r="AB111" s="31">
        <v>1496.49</v>
      </c>
      <c r="AC111" s="33">
        <v>4.3799999999999999E-2</v>
      </c>
      <c r="AD111" s="241">
        <f t="shared" si="21"/>
        <v>69.146059411106592</v>
      </c>
      <c r="AE111" s="33"/>
      <c r="AF111" s="31">
        <v>1150.1400000000001</v>
      </c>
      <c r="AG111" s="31">
        <v>1037.21</v>
      </c>
      <c r="AH111" s="31">
        <v>1263.06</v>
      </c>
      <c r="AI111" s="33">
        <v>5.0099999999999999E-2</v>
      </c>
      <c r="AJ111" s="241">
        <f t="shared" si="22"/>
        <v>57.702322361192635</v>
      </c>
      <c r="AK111" s="33"/>
      <c r="AL111" s="31">
        <v>1201.79</v>
      </c>
      <c r="AM111" s="31">
        <v>1090.53</v>
      </c>
      <c r="AN111" s="31">
        <v>1313.05</v>
      </c>
      <c r="AO111" s="33">
        <v>4.7199999999999999E-2</v>
      </c>
      <c r="AP111" s="241">
        <f t="shared" si="23"/>
        <v>60.293593815063986</v>
      </c>
      <c r="AQ111" s="33"/>
      <c r="AR111" s="31">
        <v>1306.68</v>
      </c>
      <c r="AS111" s="31">
        <v>1194.25</v>
      </c>
      <c r="AT111" s="31">
        <v>1419.1</v>
      </c>
      <c r="AU111" s="33">
        <v>4.3900000000000002E-2</v>
      </c>
      <c r="AV111" s="241">
        <f t="shared" si="24"/>
        <v>65.555906744329562</v>
      </c>
      <c r="AW111" s="33"/>
      <c r="AX111" s="31">
        <v>892.5</v>
      </c>
      <c r="AY111" s="31">
        <v>786.2</v>
      </c>
      <c r="AZ111" s="31">
        <v>998.8</v>
      </c>
      <c r="BA111" s="33">
        <v>6.08E-2</v>
      </c>
      <c r="BB111" s="241">
        <f t="shared" si="25"/>
        <v>44.776568684998722</v>
      </c>
      <c r="BC111" s="33"/>
      <c r="BD111" s="31">
        <v>279.98</v>
      </c>
      <c r="BE111" s="31">
        <v>224.87</v>
      </c>
      <c r="BF111" s="31">
        <v>335.1</v>
      </c>
      <c r="BG111" s="33">
        <v>0.1004</v>
      </c>
      <c r="BH111" s="251">
        <f t="shared" si="26"/>
        <v>14.046547563502457</v>
      </c>
    </row>
    <row r="112" spans="1:60" s="116" customFormat="1" ht="12" customHeight="1" x14ac:dyDescent="0.25">
      <c r="A112" s="409"/>
      <c r="B112" s="320" t="s">
        <v>111</v>
      </c>
      <c r="C112" s="34">
        <v>174.83</v>
      </c>
      <c r="D112" s="34">
        <v>165</v>
      </c>
      <c r="E112" s="34">
        <v>185</v>
      </c>
      <c r="F112" s="36">
        <v>2.93E-2</v>
      </c>
      <c r="G112" s="35"/>
      <c r="H112" s="34">
        <v>141.1</v>
      </c>
      <c r="I112" s="34">
        <v>132.13999999999999</v>
      </c>
      <c r="J112" s="34">
        <v>150.06</v>
      </c>
      <c r="K112" s="36">
        <v>3.2399999999999998E-2</v>
      </c>
      <c r="L112" s="242">
        <f t="shared" si="18"/>
        <v>80.706972487559341</v>
      </c>
      <c r="M112" s="36"/>
      <c r="N112" s="34">
        <v>133.47999999999999</v>
      </c>
      <c r="O112" s="34">
        <v>124.3</v>
      </c>
      <c r="P112" s="34">
        <v>142.66</v>
      </c>
      <c r="Q112" s="36">
        <v>3.5099999999999999E-2</v>
      </c>
      <c r="R112" s="242">
        <f t="shared" si="19"/>
        <v>76.348452782703191</v>
      </c>
      <c r="S112" s="36"/>
      <c r="T112" s="34">
        <v>111.63</v>
      </c>
      <c r="U112" s="34">
        <v>102.79</v>
      </c>
      <c r="V112" s="34">
        <v>120.47</v>
      </c>
      <c r="W112" s="36">
        <v>4.0399999999999998E-2</v>
      </c>
      <c r="X112" s="242">
        <f t="shared" si="20"/>
        <v>63.850597723502823</v>
      </c>
      <c r="Y112" s="36"/>
      <c r="Z112" s="34">
        <v>88.52</v>
      </c>
      <c r="AA112" s="34">
        <v>79.819999999999993</v>
      </c>
      <c r="AB112" s="34">
        <v>97.23</v>
      </c>
      <c r="AC112" s="36">
        <v>5.0200000000000002E-2</v>
      </c>
      <c r="AD112" s="242">
        <f t="shared" si="21"/>
        <v>50.632042555625453</v>
      </c>
      <c r="AE112" s="36"/>
      <c r="AF112" s="34">
        <v>69.86</v>
      </c>
      <c r="AG112" s="34">
        <v>61.93</v>
      </c>
      <c r="AH112" s="34">
        <v>77.8</v>
      </c>
      <c r="AI112" s="36">
        <v>5.79E-2</v>
      </c>
      <c r="AJ112" s="242">
        <f t="shared" si="22"/>
        <v>39.958817136647021</v>
      </c>
      <c r="AK112" s="36"/>
      <c r="AL112" s="34">
        <v>70.88</v>
      </c>
      <c r="AM112" s="34">
        <v>63.03</v>
      </c>
      <c r="AN112" s="34">
        <v>78.73</v>
      </c>
      <c r="AO112" s="36">
        <v>5.6500000000000002E-2</v>
      </c>
      <c r="AP112" s="242">
        <f t="shared" si="23"/>
        <v>40.542241034147452</v>
      </c>
      <c r="AQ112" s="36"/>
      <c r="AR112" s="34">
        <v>82.05</v>
      </c>
      <c r="AS112" s="34">
        <v>72.959999999999994</v>
      </c>
      <c r="AT112" s="34">
        <v>91.13</v>
      </c>
      <c r="AU112" s="36">
        <v>5.6500000000000002E-2</v>
      </c>
      <c r="AV112" s="242">
        <f t="shared" si="24"/>
        <v>46.931304695990384</v>
      </c>
      <c r="AW112" s="36"/>
      <c r="AX112" s="34">
        <v>49.69</v>
      </c>
      <c r="AY112" s="34">
        <v>43.13</v>
      </c>
      <c r="AZ112" s="34">
        <v>56.25</v>
      </c>
      <c r="BA112" s="36">
        <v>6.7299999999999999E-2</v>
      </c>
      <c r="BB112" s="242">
        <f t="shared" si="25"/>
        <v>28.421895555682656</v>
      </c>
      <c r="BC112" s="36"/>
      <c r="BD112" s="34">
        <v>7.27</v>
      </c>
      <c r="BE112" s="34">
        <v>5.22</v>
      </c>
      <c r="BF112" s="34">
        <v>9.32</v>
      </c>
      <c r="BG112" s="36">
        <v>0.14399999999999999</v>
      </c>
      <c r="BH112" s="252">
        <f t="shared" si="26"/>
        <v>4.1583252302236451</v>
      </c>
    </row>
    <row r="113" spans="1:60" s="116" customFormat="1" ht="12" customHeight="1" x14ac:dyDescent="0.25">
      <c r="A113" s="405" t="s">
        <v>249</v>
      </c>
      <c r="B113" s="318" t="s">
        <v>200</v>
      </c>
      <c r="C113" s="27">
        <v>9.92</v>
      </c>
      <c r="D113" s="27">
        <v>9.02</v>
      </c>
      <c r="E113" s="27">
        <v>10.83</v>
      </c>
      <c r="F113" s="29">
        <v>4.5999999999999999E-2</v>
      </c>
      <c r="G113" s="28"/>
      <c r="H113" s="27">
        <v>9.2799999999999994</v>
      </c>
      <c r="I113" s="27">
        <v>8.44</v>
      </c>
      <c r="J113" s="27">
        <v>10.130000000000001</v>
      </c>
      <c r="K113" s="29">
        <v>4.7E-2</v>
      </c>
      <c r="L113" s="240">
        <f t="shared" si="18"/>
        <v>93.548387096774192</v>
      </c>
      <c r="M113" s="29"/>
      <c r="N113" s="27">
        <v>8.6300000000000008</v>
      </c>
      <c r="O113" s="27">
        <v>7.8</v>
      </c>
      <c r="P113" s="27">
        <v>9.4600000000000009</v>
      </c>
      <c r="Q113" s="29">
        <v>4.9000000000000002E-2</v>
      </c>
      <c r="R113" s="240">
        <f t="shared" si="19"/>
        <v>86.995967741935488</v>
      </c>
      <c r="S113" s="29"/>
      <c r="T113" s="27">
        <v>6.7</v>
      </c>
      <c r="U113" s="27">
        <v>6.09</v>
      </c>
      <c r="V113" s="27">
        <v>7.32</v>
      </c>
      <c r="W113" s="29">
        <v>4.7E-2</v>
      </c>
      <c r="X113" s="240">
        <f t="shared" si="20"/>
        <v>67.540322580645167</v>
      </c>
      <c r="Y113" s="29"/>
      <c r="Z113" s="27">
        <v>5.26</v>
      </c>
      <c r="AA113" s="27">
        <v>4.71</v>
      </c>
      <c r="AB113" s="27">
        <v>5.8</v>
      </c>
      <c r="AC113" s="29">
        <v>5.2999999999999999E-2</v>
      </c>
      <c r="AD113" s="240">
        <f t="shared" si="21"/>
        <v>53.024193548387103</v>
      </c>
      <c r="AE113" s="29"/>
      <c r="AF113" s="27">
        <v>5.08</v>
      </c>
      <c r="AG113" s="27">
        <v>4.55</v>
      </c>
      <c r="AH113" s="27">
        <v>5.61</v>
      </c>
      <c r="AI113" s="29">
        <v>5.2999999999999999E-2</v>
      </c>
      <c r="AJ113" s="240">
        <f t="shared" si="22"/>
        <v>51.20967741935484</v>
      </c>
      <c r="AK113" s="29"/>
      <c r="AL113" s="27">
        <v>5.81</v>
      </c>
      <c r="AM113" s="27">
        <v>5.24</v>
      </c>
      <c r="AN113" s="27">
        <v>6.38</v>
      </c>
      <c r="AO113" s="29">
        <v>0.05</v>
      </c>
      <c r="AP113" s="240">
        <f t="shared" si="23"/>
        <v>58.568548387096776</v>
      </c>
      <c r="AQ113" s="29"/>
      <c r="AR113" s="27">
        <v>6.45</v>
      </c>
      <c r="AS113" s="27">
        <v>5.84</v>
      </c>
      <c r="AT113" s="27">
        <v>7.06</v>
      </c>
      <c r="AU113" s="29">
        <v>4.8000000000000001E-2</v>
      </c>
      <c r="AV113" s="240">
        <f t="shared" si="24"/>
        <v>65.020161290322591</v>
      </c>
      <c r="AW113" s="29"/>
      <c r="AX113" s="27">
        <v>3.09</v>
      </c>
      <c r="AY113" s="27">
        <v>2.65</v>
      </c>
      <c r="AZ113" s="27">
        <v>3.53</v>
      </c>
      <c r="BA113" s="29">
        <v>7.2999999999999995E-2</v>
      </c>
      <c r="BB113" s="240">
        <f t="shared" si="25"/>
        <v>31.149193548387093</v>
      </c>
      <c r="BC113" s="29"/>
      <c r="BD113" s="27">
        <v>0.69</v>
      </c>
      <c r="BE113" s="27">
        <v>0.53</v>
      </c>
      <c r="BF113" s="27">
        <v>0.85</v>
      </c>
      <c r="BG113" s="29">
        <v>0.121</v>
      </c>
      <c r="BH113" s="250">
        <f t="shared" si="26"/>
        <v>6.9556451612903221</v>
      </c>
    </row>
    <row r="114" spans="1:60" s="116" customFormat="1" ht="12" customHeight="1" x14ac:dyDescent="0.25">
      <c r="A114" s="406"/>
      <c r="B114" s="315" t="s">
        <v>2</v>
      </c>
      <c r="C114" s="31">
        <v>7.68</v>
      </c>
      <c r="D114" s="31">
        <v>7.12</v>
      </c>
      <c r="E114" s="31">
        <v>8.23</v>
      </c>
      <c r="F114" s="33">
        <v>3.6999999999999998E-2</v>
      </c>
      <c r="G114" s="32"/>
      <c r="H114" s="31">
        <v>7.1</v>
      </c>
      <c r="I114" s="31">
        <v>6.61</v>
      </c>
      <c r="J114" s="31">
        <v>7.58</v>
      </c>
      <c r="K114" s="33">
        <v>3.5000000000000003E-2</v>
      </c>
      <c r="L114" s="241">
        <f t="shared" si="18"/>
        <v>92.447916666666657</v>
      </c>
      <c r="M114" s="33"/>
      <c r="N114" s="31">
        <v>6.66</v>
      </c>
      <c r="O114" s="31">
        <v>6.19</v>
      </c>
      <c r="P114" s="31">
        <v>7.14</v>
      </c>
      <c r="Q114" s="33">
        <v>3.5999999999999997E-2</v>
      </c>
      <c r="R114" s="241">
        <f t="shared" si="19"/>
        <v>86.71875</v>
      </c>
      <c r="S114" s="33"/>
      <c r="T114" s="31">
        <v>5.77</v>
      </c>
      <c r="U114" s="31">
        <v>5.34</v>
      </c>
      <c r="V114" s="31">
        <v>6.21</v>
      </c>
      <c r="W114" s="33">
        <v>3.7999999999999999E-2</v>
      </c>
      <c r="X114" s="241">
        <f t="shared" si="20"/>
        <v>75.130208333333329</v>
      </c>
      <c r="Y114" s="33"/>
      <c r="Z114" s="31">
        <v>4.34</v>
      </c>
      <c r="AA114" s="31">
        <v>3.99</v>
      </c>
      <c r="AB114" s="31">
        <v>4.7</v>
      </c>
      <c r="AC114" s="33">
        <v>4.1000000000000002E-2</v>
      </c>
      <c r="AD114" s="241">
        <f t="shared" si="21"/>
        <v>56.510416666666664</v>
      </c>
      <c r="AE114" s="33"/>
      <c r="AF114" s="31">
        <v>4.28</v>
      </c>
      <c r="AG114" s="31">
        <v>3.92</v>
      </c>
      <c r="AH114" s="31">
        <v>4.6500000000000004</v>
      </c>
      <c r="AI114" s="33">
        <v>4.3999999999999997E-2</v>
      </c>
      <c r="AJ114" s="241">
        <f t="shared" si="22"/>
        <v>55.729166666666671</v>
      </c>
      <c r="AK114" s="33"/>
      <c r="AL114" s="31">
        <v>4.7300000000000004</v>
      </c>
      <c r="AM114" s="31">
        <v>4.33</v>
      </c>
      <c r="AN114" s="31">
        <v>5.12</v>
      </c>
      <c r="AO114" s="33">
        <v>4.2999999999999997E-2</v>
      </c>
      <c r="AP114" s="241">
        <f t="shared" si="23"/>
        <v>61.588541666666671</v>
      </c>
      <c r="AQ114" s="33"/>
      <c r="AR114" s="31">
        <v>5.67</v>
      </c>
      <c r="AS114" s="31">
        <v>5.16</v>
      </c>
      <c r="AT114" s="31">
        <v>6.18</v>
      </c>
      <c r="AU114" s="33">
        <v>4.5999999999999999E-2</v>
      </c>
      <c r="AV114" s="241">
        <f t="shared" si="24"/>
        <v>73.828125</v>
      </c>
      <c r="AW114" s="33"/>
      <c r="AX114" s="31">
        <v>2.76</v>
      </c>
      <c r="AY114" s="31">
        <v>2.35</v>
      </c>
      <c r="AZ114" s="31">
        <v>3.17</v>
      </c>
      <c r="BA114" s="33">
        <v>7.4999999999999997E-2</v>
      </c>
      <c r="BB114" s="241">
        <f t="shared" si="25"/>
        <v>35.9375</v>
      </c>
      <c r="BC114" s="33"/>
      <c r="BD114" s="31">
        <v>0.57999999999999996</v>
      </c>
      <c r="BE114" s="31">
        <v>0.44</v>
      </c>
      <c r="BF114" s="31">
        <v>0.71</v>
      </c>
      <c r="BG114" s="33">
        <v>0.122</v>
      </c>
      <c r="BH114" s="251">
        <f t="shared" si="26"/>
        <v>7.552083333333333</v>
      </c>
    </row>
    <row r="115" spans="1:60" s="116" customFormat="1" ht="12" customHeight="1" x14ac:dyDescent="0.25">
      <c r="A115" s="407"/>
      <c r="B115" s="320" t="s">
        <v>111</v>
      </c>
      <c r="C115" s="34">
        <v>2.25</v>
      </c>
      <c r="D115" s="34">
        <v>1.55</v>
      </c>
      <c r="E115" s="34">
        <v>2.95</v>
      </c>
      <c r="F115" s="36">
        <v>0.159</v>
      </c>
      <c r="G115" s="35"/>
      <c r="H115" s="34">
        <v>2.19</v>
      </c>
      <c r="I115" s="34">
        <v>1.5</v>
      </c>
      <c r="J115" s="34">
        <v>2.88</v>
      </c>
      <c r="K115" s="36">
        <v>0.161</v>
      </c>
      <c r="L115" s="242">
        <f t="shared" si="18"/>
        <v>97.333333333333329</v>
      </c>
      <c r="M115" s="36"/>
      <c r="N115" s="34">
        <v>1.97</v>
      </c>
      <c r="O115" s="34">
        <v>1.29</v>
      </c>
      <c r="P115" s="34">
        <v>2.64</v>
      </c>
      <c r="Q115" s="36">
        <v>0.17499999999999999</v>
      </c>
      <c r="R115" s="242">
        <f t="shared" si="19"/>
        <v>87.555555555555557</v>
      </c>
      <c r="S115" s="36"/>
      <c r="T115" s="34">
        <v>0.93</v>
      </c>
      <c r="U115" s="34">
        <v>0.5</v>
      </c>
      <c r="V115" s="34">
        <v>1.36</v>
      </c>
      <c r="W115" s="36">
        <v>0.23499999999999999</v>
      </c>
      <c r="X115" s="242">
        <f t="shared" si="20"/>
        <v>41.333333333333336</v>
      </c>
      <c r="Y115" s="36"/>
      <c r="Z115" s="34">
        <v>0.91</v>
      </c>
      <c r="AA115" s="34">
        <v>0.5</v>
      </c>
      <c r="AB115" s="34">
        <v>1.32</v>
      </c>
      <c r="AC115" s="36">
        <v>0.22800000000000001</v>
      </c>
      <c r="AD115" s="242">
        <f t="shared" si="21"/>
        <v>40.444444444444443</v>
      </c>
      <c r="AE115" s="36"/>
      <c r="AF115" s="34">
        <v>0.8</v>
      </c>
      <c r="AG115" s="34">
        <v>0.43</v>
      </c>
      <c r="AH115" s="34">
        <v>1.17</v>
      </c>
      <c r="AI115" s="36">
        <v>0.23699999999999999</v>
      </c>
      <c r="AJ115" s="242">
        <f t="shared" si="22"/>
        <v>35.555555555555557</v>
      </c>
      <c r="AK115" s="36"/>
      <c r="AL115" s="34">
        <v>1.08</v>
      </c>
      <c r="AM115" s="34">
        <v>0.67</v>
      </c>
      <c r="AN115" s="34">
        <v>1.49</v>
      </c>
      <c r="AO115" s="36">
        <v>0.19400000000000001</v>
      </c>
      <c r="AP115" s="242">
        <f t="shared" si="23"/>
        <v>48.000000000000007</v>
      </c>
      <c r="AQ115" s="36"/>
      <c r="AR115" s="34">
        <v>0.78</v>
      </c>
      <c r="AS115" s="34">
        <v>0.44</v>
      </c>
      <c r="AT115" s="34">
        <v>1.1200000000000001</v>
      </c>
      <c r="AU115" s="36">
        <v>0.22</v>
      </c>
      <c r="AV115" s="242">
        <f t="shared" si="24"/>
        <v>34.666666666666671</v>
      </c>
      <c r="AW115" s="36"/>
      <c r="AX115" s="34">
        <v>0.33</v>
      </c>
      <c r="AY115" s="34">
        <v>0.15</v>
      </c>
      <c r="AZ115" s="34">
        <v>0.51</v>
      </c>
      <c r="BA115" s="36">
        <v>0.27800000000000002</v>
      </c>
      <c r="BB115" s="242">
        <f t="shared" si="25"/>
        <v>14.666666666666666</v>
      </c>
      <c r="BC115" s="36"/>
      <c r="BD115" s="34">
        <v>0.11</v>
      </c>
      <c r="BE115" s="34">
        <v>0.02</v>
      </c>
      <c r="BF115" s="34">
        <v>0.2</v>
      </c>
      <c r="BG115" s="36">
        <v>0.40200000000000002</v>
      </c>
      <c r="BH115" s="252">
        <f t="shared" si="26"/>
        <v>4.8888888888888893</v>
      </c>
    </row>
    <row r="116" spans="1:60" s="116" customFormat="1" ht="12" customHeight="1" x14ac:dyDescent="0.25">
      <c r="A116" s="408" t="s">
        <v>250</v>
      </c>
      <c r="B116" s="318" t="s">
        <v>200</v>
      </c>
      <c r="C116" s="27">
        <v>15.14</v>
      </c>
      <c r="D116" s="27">
        <v>13.73</v>
      </c>
      <c r="E116" s="27">
        <v>16.54</v>
      </c>
      <c r="F116" s="29">
        <v>4.7E-2</v>
      </c>
      <c r="G116" s="28"/>
      <c r="H116" s="27">
        <v>12.77</v>
      </c>
      <c r="I116" s="27">
        <v>11.54</v>
      </c>
      <c r="J116" s="27">
        <v>14.01</v>
      </c>
      <c r="K116" s="29">
        <v>4.9000000000000002E-2</v>
      </c>
      <c r="L116" s="240">
        <f t="shared" si="18"/>
        <v>84.34610303830911</v>
      </c>
      <c r="M116" s="29"/>
      <c r="N116" s="27">
        <v>11.46</v>
      </c>
      <c r="O116" s="27">
        <v>10.3</v>
      </c>
      <c r="P116" s="27">
        <v>12.61</v>
      </c>
      <c r="Q116" s="29">
        <v>5.1999999999999998E-2</v>
      </c>
      <c r="R116" s="240">
        <f t="shared" si="19"/>
        <v>75.693527080581248</v>
      </c>
      <c r="S116" s="29"/>
      <c r="T116" s="27">
        <v>9.4600000000000009</v>
      </c>
      <c r="U116" s="27">
        <v>8.44</v>
      </c>
      <c r="V116" s="27">
        <v>10.48</v>
      </c>
      <c r="W116" s="29">
        <v>5.5E-2</v>
      </c>
      <c r="X116" s="240">
        <f t="shared" si="20"/>
        <v>62.483487450462349</v>
      </c>
      <c r="Y116" s="29"/>
      <c r="Z116" s="27">
        <v>8.35</v>
      </c>
      <c r="AA116" s="27">
        <v>7.37</v>
      </c>
      <c r="AB116" s="27">
        <v>9.32</v>
      </c>
      <c r="AC116" s="29">
        <v>0.06</v>
      </c>
      <c r="AD116" s="240">
        <f t="shared" si="21"/>
        <v>55.151915455746362</v>
      </c>
      <c r="AE116" s="29"/>
      <c r="AF116" s="27">
        <v>7.21</v>
      </c>
      <c r="AG116" s="27">
        <v>6.38</v>
      </c>
      <c r="AH116" s="27">
        <v>8.0399999999999991</v>
      </c>
      <c r="AI116" s="29">
        <v>5.8999999999999997E-2</v>
      </c>
      <c r="AJ116" s="240">
        <f t="shared" si="22"/>
        <v>47.622192866578601</v>
      </c>
      <c r="AK116" s="29"/>
      <c r="AL116" s="27">
        <v>9.6</v>
      </c>
      <c r="AM116" s="27">
        <v>8.56</v>
      </c>
      <c r="AN116" s="27">
        <v>10.64</v>
      </c>
      <c r="AO116" s="29">
        <v>5.5E-2</v>
      </c>
      <c r="AP116" s="240">
        <f t="shared" si="23"/>
        <v>63.408190224570674</v>
      </c>
      <c r="AQ116" s="29"/>
      <c r="AR116" s="27">
        <v>8.9600000000000009</v>
      </c>
      <c r="AS116" s="27">
        <v>7.96</v>
      </c>
      <c r="AT116" s="27">
        <v>9.9700000000000006</v>
      </c>
      <c r="AU116" s="29">
        <v>5.7000000000000002E-2</v>
      </c>
      <c r="AV116" s="240">
        <f t="shared" si="24"/>
        <v>59.180977542932631</v>
      </c>
      <c r="AW116" s="29"/>
      <c r="AX116" s="27">
        <v>3.81</v>
      </c>
      <c r="AY116" s="27">
        <v>3.19</v>
      </c>
      <c r="AZ116" s="27">
        <v>4.43</v>
      </c>
      <c r="BA116" s="29">
        <v>8.3000000000000004E-2</v>
      </c>
      <c r="BB116" s="240">
        <f t="shared" si="25"/>
        <v>25.165125495376483</v>
      </c>
      <c r="BC116" s="29"/>
      <c r="BD116" s="27">
        <v>0.99</v>
      </c>
      <c r="BE116" s="27">
        <v>0.71</v>
      </c>
      <c r="BF116" s="27">
        <v>1.28</v>
      </c>
      <c r="BG116" s="29">
        <v>0.14599999999999999</v>
      </c>
      <c r="BH116" s="250">
        <f t="shared" si="26"/>
        <v>6.53896961690885</v>
      </c>
    </row>
    <row r="117" spans="1:60" s="116" customFormat="1" ht="12" customHeight="1" x14ac:dyDescent="0.25">
      <c r="A117" s="409"/>
      <c r="B117" s="315" t="s">
        <v>2</v>
      </c>
      <c r="C117" s="31">
        <v>9.6999999999999993</v>
      </c>
      <c r="D117" s="31">
        <v>8.7200000000000006</v>
      </c>
      <c r="E117" s="31">
        <v>10.68</v>
      </c>
      <c r="F117" s="33">
        <v>5.0999999999999997E-2</v>
      </c>
      <c r="G117" s="32"/>
      <c r="H117" s="31">
        <v>8.1199999999999992</v>
      </c>
      <c r="I117" s="31">
        <v>7.28</v>
      </c>
      <c r="J117" s="31">
        <v>8.9600000000000009</v>
      </c>
      <c r="K117" s="33">
        <v>5.2999999999999999E-2</v>
      </c>
      <c r="L117" s="241">
        <f t="shared" si="18"/>
        <v>83.711340206185568</v>
      </c>
      <c r="M117" s="33"/>
      <c r="N117" s="31">
        <v>7.7</v>
      </c>
      <c r="O117" s="31">
        <v>6.86</v>
      </c>
      <c r="P117" s="31">
        <v>8.5299999999999994</v>
      </c>
      <c r="Q117" s="33">
        <v>5.5E-2</v>
      </c>
      <c r="R117" s="241">
        <f t="shared" si="19"/>
        <v>79.381443298969074</v>
      </c>
      <c r="S117" s="33"/>
      <c r="T117" s="31">
        <v>6.66</v>
      </c>
      <c r="U117" s="31">
        <v>5.88</v>
      </c>
      <c r="V117" s="31">
        <v>7.44</v>
      </c>
      <c r="W117" s="33">
        <v>0.06</v>
      </c>
      <c r="X117" s="241">
        <f t="shared" si="20"/>
        <v>68.659793814433002</v>
      </c>
      <c r="Y117" s="33"/>
      <c r="Z117" s="31">
        <v>5.98</v>
      </c>
      <c r="AA117" s="31">
        <v>5.21</v>
      </c>
      <c r="AB117" s="31">
        <v>6.76</v>
      </c>
      <c r="AC117" s="33">
        <v>6.6000000000000003E-2</v>
      </c>
      <c r="AD117" s="241">
        <f t="shared" si="21"/>
        <v>61.64948453608249</v>
      </c>
      <c r="AE117" s="33"/>
      <c r="AF117" s="31">
        <v>5.29</v>
      </c>
      <c r="AG117" s="31">
        <v>4.63</v>
      </c>
      <c r="AH117" s="31">
        <v>5.94</v>
      </c>
      <c r="AI117" s="33">
        <v>6.3E-2</v>
      </c>
      <c r="AJ117" s="241">
        <f t="shared" si="22"/>
        <v>54.536082474226809</v>
      </c>
      <c r="AK117" s="33"/>
      <c r="AL117" s="31">
        <v>6.54</v>
      </c>
      <c r="AM117" s="31">
        <v>5.77</v>
      </c>
      <c r="AN117" s="31">
        <v>7.31</v>
      </c>
      <c r="AO117" s="33">
        <v>0.06</v>
      </c>
      <c r="AP117" s="241">
        <f t="shared" si="23"/>
        <v>67.422680412371136</v>
      </c>
      <c r="AQ117" s="33"/>
      <c r="AR117" s="31">
        <v>6.38</v>
      </c>
      <c r="AS117" s="31">
        <v>5.58</v>
      </c>
      <c r="AT117" s="31">
        <v>7.17</v>
      </c>
      <c r="AU117" s="33">
        <v>6.4000000000000001E-2</v>
      </c>
      <c r="AV117" s="241">
        <f t="shared" si="24"/>
        <v>65.773195876288653</v>
      </c>
      <c r="AW117" s="33"/>
      <c r="AX117" s="31">
        <v>2.82</v>
      </c>
      <c r="AY117" s="31">
        <v>2.27</v>
      </c>
      <c r="AZ117" s="31">
        <v>3.36</v>
      </c>
      <c r="BA117" s="33">
        <v>9.8000000000000004E-2</v>
      </c>
      <c r="BB117" s="241">
        <f t="shared" si="25"/>
        <v>29.072164948453612</v>
      </c>
      <c r="BC117" s="33"/>
      <c r="BD117" s="31">
        <v>0.59</v>
      </c>
      <c r="BE117" s="31">
        <v>0.39</v>
      </c>
      <c r="BF117" s="31">
        <v>0.78</v>
      </c>
      <c r="BG117" s="33">
        <v>0.16800000000000001</v>
      </c>
      <c r="BH117" s="251">
        <f t="shared" si="26"/>
        <v>6.0824742268041234</v>
      </c>
    </row>
    <row r="118" spans="1:60" s="116" customFormat="1" ht="12" customHeight="1" x14ac:dyDescent="0.25">
      <c r="A118" s="410"/>
      <c r="B118" s="320" t="s">
        <v>111</v>
      </c>
      <c r="C118" s="34">
        <v>5.44</v>
      </c>
      <c r="D118" s="34">
        <v>4.43</v>
      </c>
      <c r="E118" s="34">
        <v>6.45</v>
      </c>
      <c r="F118" s="36">
        <v>9.4E-2</v>
      </c>
      <c r="G118" s="35"/>
      <c r="H118" s="34">
        <v>4.66</v>
      </c>
      <c r="I118" s="34">
        <v>3.75</v>
      </c>
      <c r="J118" s="34">
        <v>5.56</v>
      </c>
      <c r="K118" s="36">
        <v>0.1</v>
      </c>
      <c r="L118" s="242">
        <f t="shared" si="18"/>
        <v>85.661764705882348</v>
      </c>
      <c r="M118" s="36"/>
      <c r="N118" s="34">
        <v>3.76</v>
      </c>
      <c r="O118" s="34">
        <v>2.95</v>
      </c>
      <c r="P118" s="34">
        <v>4.57</v>
      </c>
      <c r="Q118" s="36">
        <v>0.11</v>
      </c>
      <c r="R118" s="242">
        <f t="shared" si="19"/>
        <v>69.117647058823522</v>
      </c>
      <c r="S118" s="36"/>
      <c r="T118" s="34">
        <v>2.8</v>
      </c>
      <c r="U118" s="34">
        <v>2.15</v>
      </c>
      <c r="V118" s="34">
        <v>3.46</v>
      </c>
      <c r="W118" s="36">
        <v>0.12</v>
      </c>
      <c r="X118" s="242">
        <f t="shared" si="20"/>
        <v>51.470588235294116</v>
      </c>
      <c r="Y118" s="36"/>
      <c r="Z118" s="34">
        <v>2.36</v>
      </c>
      <c r="AA118" s="34">
        <v>1.78</v>
      </c>
      <c r="AB118" s="34">
        <v>2.95</v>
      </c>
      <c r="AC118" s="36">
        <v>0.127</v>
      </c>
      <c r="AD118" s="242">
        <f t="shared" si="21"/>
        <v>43.382352941176464</v>
      </c>
      <c r="AE118" s="36"/>
      <c r="AF118" s="34">
        <v>1.92</v>
      </c>
      <c r="AG118" s="34">
        <v>1.41</v>
      </c>
      <c r="AH118" s="34">
        <v>2.4300000000000002</v>
      </c>
      <c r="AI118" s="36">
        <v>0.13400000000000001</v>
      </c>
      <c r="AJ118" s="242">
        <f t="shared" si="22"/>
        <v>35.294117647058819</v>
      </c>
      <c r="AK118" s="36"/>
      <c r="AL118" s="34">
        <v>3.06</v>
      </c>
      <c r="AM118" s="34">
        <v>2.36</v>
      </c>
      <c r="AN118" s="34">
        <v>3.76</v>
      </c>
      <c r="AO118" s="36">
        <v>0.11700000000000001</v>
      </c>
      <c r="AP118" s="242">
        <f t="shared" si="23"/>
        <v>56.25</v>
      </c>
      <c r="AQ118" s="36"/>
      <c r="AR118" s="34">
        <v>2.59</v>
      </c>
      <c r="AS118" s="34">
        <v>1.97</v>
      </c>
      <c r="AT118" s="34">
        <v>3.21</v>
      </c>
      <c r="AU118" s="36">
        <v>0.122</v>
      </c>
      <c r="AV118" s="242">
        <f t="shared" si="24"/>
        <v>47.610294117647051</v>
      </c>
      <c r="AW118" s="36"/>
      <c r="AX118" s="34">
        <v>0.99</v>
      </c>
      <c r="AY118" s="34">
        <v>0.69</v>
      </c>
      <c r="AZ118" s="34">
        <v>1.3</v>
      </c>
      <c r="BA118" s="36">
        <v>0.158</v>
      </c>
      <c r="BB118" s="242">
        <f t="shared" si="25"/>
        <v>18.198529411764707</v>
      </c>
      <c r="BC118" s="36"/>
      <c r="BD118" s="34">
        <v>0.4</v>
      </c>
      <c r="BE118" s="34">
        <v>0.2</v>
      </c>
      <c r="BF118" s="34">
        <v>0.61</v>
      </c>
      <c r="BG118" s="36">
        <v>0.26</v>
      </c>
      <c r="BH118" s="252">
        <f t="shared" si="26"/>
        <v>7.3529411764705888</v>
      </c>
    </row>
    <row r="119" spans="1:60" s="116" customFormat="1" ht="12" customHeight="1" x14ac:dyDescent="0.25">
      <c r="F119" s="33"/>
      <c r="K119" s="33"/>
      <c r="L119" s="276"/>
      <c r="Q119" s="33"/>
      <c r="R119" s="276"/>
      <c r="W119" s="33"/>
      <c r="X119" s="276"/>
      <c r="AC119" s="33"/>
      <c r="AD119" s="276"/>
      <c r="AI119" s="33"/>
      <c r="AJ119" s="276"/>
      <c r="AO119" s="33"/>
      <c r="AP119" s="276"/>
      <c r="AR119" s="66"/>
      <c r="AS119" s="66"/>
      <c r="AT119" s="66"/>
      <c r="AU119" s="133"/>
      <c r="AV119" s="238"/>
      <c r="AW119" s="66"/>
      <c r="AX119" s="66"/>
      <c r="AY119" s="66"/>
      <c r="AZ119" s="66"/>
      <c r="BA119" s="133"/>
      <c r="BB119" s="238"/>
      <c r="BC119" s="66"/>
      <c r="BD119" s="66"/>
      <c r="BE119" s="66"/>
      <c r="BF119" s="66"/>
      <c r="BG119" s="133"/>
      <c r="BH119" s="238"/>
    </row>
    <row r="120" spans="1:60" s="46" customFormat="1" ht="12" customHeight="1" x14ac:dyDescent="0.25">
      <c r="A120" s="164"/>
      <c r="B120" s="168"/>
      <c r="C120" s="168"/>
      <c r="D120" s="168"/>
      <c r="E120" s="168"/>
      <c r="F120" s="298"/>
      <c r="K120" s="204"/>
      <c r="L120" s="244"/>
      <c r="Q120" s="204"/>
      <c r="R120" s="244"/>
      <c r="W120" s="204"/>
      <c r="X120" s="244"/>
      <c r="AC120" s="204"/>
      <c r="AD120" s="244"/>
      <c r="AI120" s="204"/>
      <c r="AJ120" s="244"/>
      <c r="AO120" s="204"/>
      <c r="AP120" s="244"/>
      <c r="AU120" s="204"/>
      <c r="AV120" s="244"/>
      <c r="BA120" s="204"/>
      <c r="BB120" s="244"/>
      <c r="BG120" s="204"/>
      <c r="BH120" s="244"/>
    </row>
    <row r="121" spans="1:60" s="46" customFormat="1" ht="12" customHeight="1" x14ac:dyDescent="0.25">
      <c r="A121" s="574" t="s">
        <v>195</v>
      </c>
      <c r="B121" s="575"/>
      <c r="C121" s="575"/>
      <c r="D121" s="575"/>
      <c r="E121" s="575"/>
      <c r="F121" s="576"/>
      <c r="K121" s="204"/>
      <c r="L121" s="244"/>
      <c r="Q121" s="204"/>
      <c r="R121" s="244"/>
      <c r="W121" s="204"/>
      <c r="X121" s="244"/>
      <c r="AC121" s="204"/>
      <c r="AD121" s="244"/>
      <c r="AI121" s="204"/>
      <c r="AJ121" s="244"/>
      <c r="AO121" s="204"/>
      <c r="AP121" s="244"/>
      <c r="AU121" s="204"/>
      <c r="AV121" s="244"/>
      <c r="BA121" s="204"/>
      <c r="BB121" s="244"/>
      <c r="BG121" s="204"/>
      <c r="BH121" s="244"/>
    </row>
    <row r="122" spans="1:60" s="46" customFormat="1" ht="12" customHeight="1" x14ac:dyDescent="0.25">
      <c r="A122" s="574" t="s">
        <v>133</v>
      </c>
      <c r="B122" s="575"/>
      <c r="C122" s="575"/>
      <c r="D122" s="575"/>
      <c r="E122" s="575"/>
      <c r="F122" s="576"/>
      <c r="G122" s="163"/>
      <c r="H122" s="163"/>
      <c r="I122" s="163"/>
      <c r="J122" s="163"/>
      <c r="K122" s="204"/>
      <c r="L122" s="244"/>
      <c r="Q122" s="204"/>
      <c r="R122" s="244"/>
      <c r="W122" s="204"/>
      <c r="X122" s="244"/>
      <c r="AC122" s="204"/>
      <c r="AD122" s="244"/>
      <c r="AI122" s="204"/>
      <c r="AJ122" s="244"/>
      <c r="AO122" s="204"/>
      <c r="AP122" s="244"/>
      <c r="AU122" s="204"/>
      <c r="AV122" s="244"/>
      <c r="BA122" s="204"/>
      <c r="BB122" s="244"/>
      <c r="BG122" s="204"/>
      <c r="BH122" s="244"/>
    </row>
    <row r="123" spans="1:60" s="46" customFormat="1" ht="12" customHeight="1" x14ac:dyDescent="0.25">
      <c r="A123" s="574" t="s">
        <v>29</v>
      </c>
      <c r="B123" s="575"/>
      <c r="C123" s="575"/>
      <c r="D123" s="575"/>
      <c r="E123" s="575"/>
      <c r="F123" s="576"/>
      <c r="K123" s="204"/>
      <c r="L123" s="244"/>
      <c r="Q123" s="204"/>
      <c r="R123" s="244"/>
      <c r="W123" s="204"/>
      <c r="X123" s="244"/>
      <c r="AC123" s="204"/>
      <c r="AD123" s="244"/>
      <c r="AI123" s="204"/>
      <c r="AJ123" s="244"/>
      <c r="AO123" s="204"/>
      <c r="AP123" s="244"/>
      <c r="AU123" s="204"/>
      <c r="AV123" s="244"/>
      <c r="BA123" s="204"/>
      <c r="BB123" s="244"/>
      <c r="BG123" s="204"/>
      <c r="BH123" s="244"/>
    </row>
    <row r="124" spans="1:60" s="46" customFormat="1" ht="10.5" x14ac:dyDescent="0.25">
      <c r="A124" s="574" t="s">
        <v>30</v>
      </c>
      <c r="B124" s="575"/>
      <c r="C124" s="575"/>
      <c r="D124" s="575"/>
      <c r="E124" s="575"/>
      <c r="F124" s="576"/>
      <c r="K124" s="204"/>
      <c r="L124" s="244"/>
      <c r="Q124" s="204"/>
      <c r="R124" s="244"/>
      <c r="W124" s="204"/>
      <c r="X124" s="244"/>
      <c r="AC124" s="204"/>
      <c r="AD124" s="244"/>
      <c r="AI124" s="204"/>
      <c r="AJ124" s="244"/>
      <c r="AO124" s="204"/>
      <c r="AP124" s="244"/>
      <c r="AU124" s="204"/>
      <c r="AV124" s="244"/>
      <c r="BA124" s="204"/>
      <c r="BB124" s="244"/>
      <c r="BG124" s="204"/>
      <c r="BH124" s="244"/>
    </row>
    <row r="125" spans="1:60" s="46" customFormat="1" ht="25.5" customHeight="1" x14ac:dyDescent="0.25">
      <c r="A125" s="439" t="s">
        <v>131</v>
      </c>
      <c r="B125" s="440"/>
      <c r="C125" s="440"/>
      <c r="D125" s="440"/>
      <c r="E125" s="440"/>
      <c r="F125" s="441"/>
      <c r="K125" s="204"/>
      <c r="L125" s="244"/>
      <c r="Q125" s="204"/>
      <c r="R125" s="244"/>
      <c r="W125" s="204"/>
      <c r="X125" s="244"/>
      <c r="AC125" s="204"/>
      <c r="AD125" s="244"/>
      <c r="AI125" s="204"/>
      <c r="AJ125" s="244"/>
      <c r="AO125" s="204"/>
      <c r="AP125" s="244"/>
      <c r="AU125" s="204"/>
      <c r="AV125" s="244"/>
      <c r="BA125" s="204"/>
      <c r="BB125" s="244"/>
      <c r="BG125" s="204"/>
      <c r="BH125" s="244"/>
    </row>
    <row r="126" spans="1:60" s="46" customFormat="1" ht="10.5" x14ac:dyDescent="0.25">
      <c r="A126" s="574" t="s">
        <v>203</v>
      </c>
      <c r="B126" s="575"/>
      <c r="C126" s="575"/>
      <c r="D126" s="575"/>
      <c r="E126" s="575"/>
      <c r="F126" s="576"/>
      <c r="K126" s="204"/>
      <c r="L126" s="244"/>
      <c r="Q126" s="204"/>
      <c r="R126" s="244"/>
      <c r="W126" s="204"/>
      <c r="X126" s="244"/>
      <c r="AC126" s="204"/>
      <c r="AD126" s="244"/>
      <c r="AI126" s="204"/>
      <c r="AJ126" s="244"/>
      <c r="AO126" s="204"/>
      <c r="AP126" s="244"/>
      <c r="AU126" s="204"/>
      <c r="AV126" s="244"/>
      <c r="BA126" s="204"/>
      <c r="BB126" s="244"/>
      <c r="BG126" s="204"/>
      <c r="BH126" s="244"/>
    </row>
    <row r="127" spans="1:60" s="46" customFormat="1" ht="12" customHeight="1" x14ac:dyDescent="0.25">
      <c r="A127" s="574" t="s">
        <v>124</v>
      </c>
      <c r="B127" s="575"/>
      <c r="C127" s="575"/>
      <c r="D127" s="575"/>
      <c r="E127" s="575"/>
      <c r="F127" s="576"/>
      <c r="G127" s="7"/>
      <c r="H127" s="7"/>
      <c r="I127" s="7"/>
      <c r="J127" s="7"/>
      <c r="K127" s="200"/>
      <c r="L127" s="235"/>
      <c r="M127" s="7"/>
      <c r="N127" s="7"/>
      <c r="O127" s="7"/>
      <c r="P127" s="7"/>
      <c r="Q127" s="200"/>
      <c r="R127" s="235"/>
      <c r="S127" s="7"/>
      <c r="T127" s="7"/>
      <c r="U127" s="7"/>
      <c r="V127" s="7"/>
      <c r="W127" s="200"/>
      <c r="X127" s="235"/>
      <c r="Y127" s="7"/>
      <c r="Z127" s="7"/>
      <c r="AA127" s="7"/>
      <c r="AB127" s="7"/>
      <c r="AC127" s="200"/>
      <c r="AD127" s="235"/>
      <c r="AE127" s="7"/>
      <c r="AF127" s="7"/>
      <c r="AG127" s="7"/>
      <c r="AH127" s="7"/>
      <c r="AI127" s="200"/>
      <c r="AJ127" s="235"/>
      <c r="AK127" s="7"/>
      <c r="AL127" s="7"/>
      <c r="AM127" s="7"/>
      <c r="AN127" s="7"/>
      <c r="AO127" s="200"/>
      <c r="AP127" s="235"/>
      <c r="AQ127" s="7"/>
      <c r="AR127" s="7"/>
      <c r="AS127" s="7"/>
      <c r="AT127" s="7"/>
      <c r="AU127" s="200"/>
      <c r="AV127" s="235"/>
      <c r="AW127" s="7"/>
      <c r="AX127" s="7"/>
      <c r="AY127" s="7"/>
      <c r="AZ127" s="7"/>
      <c r="BA127" s="200"/>
      <c r="BB127" s="235"/>
      <c r="BC127" s="7"/>
      <c r="BD127" s="7"/>
      <c r="BE127" s="7"/>
      <c r="BF127" s="7"/>
      <c r="BG127" s="200"/>
      <c r="BH127" s="235"/>
    </row>
    <row r="128" spans="1:60" s="46" customFormat="1" ht="12" customHeight="1" x14ac:dyDescent="0.25">
      <c r="A128" s="574" t="s">
        <v>191</v>
      </c>
      <c r="B128" s="575"/>
      <c r="C128" s="575"/>
      <c r="D128" s="575"/>
      <c r="E128" s="575"/>
      <c r="F128" s="576"/>
      <c r="G128" s="7"/>
      <c r="H128" s="7"/>
      <c r="I128" s="7"/>
      <c r="J128" s="7"/>
      <c r="K128" s="200"/>
      <c r="L128" s="235"/>
      <c r="M128" s="7"/>
      <c r="N128" s="7"/>
      <c r="O128" s="7"/>
      <c r="P128" s="7"/>
      <c r="Q128" s="200"/>
      <c r="R128" s="235"/>
      <c r="S128" s="7"/>
      <c r="T128" s="7"/>
      <c r="U128" s="7"/>
      <c r="V128" s="7"/>
      <c r="W128" s="200"/>
      <c r="X128" s="235"/>
      <c r="Y128" s="7"/>
      <c r="Z128" s="7"/>
      <c r="AA128" s="7"/>
      <c r="AB128" s="7"/>
      <c r="AC128" s="200"/>
      <c r="AD128" s="235"/>
      <c r="AE128" s="7"/>
      <c r="AF128" s="7"/>
      <c r="AG128" s="7"/>
      <c r="AH128" s="7"/>
      <c r="AI128" s="200"/>
      <c r="AJ128" s="235"/>
      <c r="AK128" s="7"/>
      <c r="AL128" s="7"/>
      <c r="AM128" s="7"/>
      <c r="AN128" s="7"/>
      <c r="AO128" s="200"/>
      <c r="AP128" s="235"/>
      <c r="AQ128" s="7"/>
      <c r="AR128" s="7"/>
      <c r="AS128" s="7"/>
      <c r="AT128" s="7"/>
      <c r="AU128" s="200"/>
      <c r="AV128" s="235"/>
      <c r="AW128" s="7"/>
      <c r="AX128" s="7"/>
      <c r="AY128" s="7"/>
      <c r="AZ128" s="7"/>
      <c r="BA128" s="200"/>
      <c r="BB128" s="235"/>
      <c r="BC128" s="7"/>
      <c r="BD128" s="7"/>
      <c r="BE128" s="7"/>
      <c r="BF128" s="7"/>
      <c r="BG128" s="200"/>
      <c r="BH128" s="235"/>
    </row>
    <row r="129" spans="1:6" ht="12" customHeight="1" x14ac:dyDescent="0.25">
      <c r="A129" s="108" t="s">
        <v>263</v>
      </c>
      <c r="F129" s="220"/>
    </row>
    <row r="130" spans="1:6" ht="12" customHeight="1" x14ac:dyDescent="0.25">
      <c r="A130" s="4"/>
      <c r="B130" s="142"/>
      <c r="C130" s="142"/>
      <c r="D130" s="142"/>
      <c r="E130" s="142"/>
      <c r="F130" s="221"/>
    </row>
  </sheetData>
  <mergeCells count="68">
    <mergeCell ref="A93:A95"/>
    <mergeCell ref="A96:A98"/>
    <mergeCell ref="A99:A100"/>
    <mergeCell ref="A116:A118"/>
    <mergeCell ref="A101:A103"/>
    <mergeCell ref="A104:A106"/>
    <mergeCell ref="A107:A109"/>
    <mergeCell ref="A110:A112"/>
    <mergeCell ref="A113:A115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A128:F128"/>
    <mergeCell ref="A123:F123"/>
    <mergeCell ref="A124:F124"/>
    <mergeCell ref="A125:F125"/>
    <mergeCell ref="A126:F126"/>
    <mergeCell ref="A127:F127"/>
    <mergeCell ref="A11:F11"/>
    <mergeCell ref="A12:F12"/>
    <mergeCell ref="A13:F13"/>
    <mergeCell ref="A121:F121"/>
    <mergeCell ref="A122:F122"/>
    <mergeCell ref="A15:A17"/>
    <mergeCell ref="A18:A20"/>
    <mergeCell ref="A21:A23"/>
    <mergeCell ref="A24:A26"/>
    <mergeCell ref="A30:A32"/>
    <mergeCell ref="A33:A35"/>
    <mergeCell ref="A36:A38"/>
    <mergeCell ref="A39:A41"/>
    <mergeCell ref="A27:A29"/>
    <mergeCell ref="A42:A44"/>
    <mergeCell ref="A45:A47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AX16:BB16"/>
    <mergeCell ref="B15:B17"/>
    <mergeCell ref="C15:F16"/>
    <mergeCell ref="BD16:BH16"/>
    <mergeCell ref="H15:BH15"/>
    <mergeCell ref="AF16:AJ16"/>
    <mergeCell ref="AL16:AP16"/>
    <mergeCell ref="AR16:AV16"/>
    <mergeCell ref="T16:X16"/>
    <mergeCell ref="Z16:AD16"/>
    <mergeCell ref="H16:L16"/>
    <mergeCell ref="N16:R16"/>
  </mergeCells>
  <hyperlinks>
    <hyperlink ref="BH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X133"/>
  <sheetViews>
    <sheetView zoomScaleNormal="100" workbookViewId="0">
      <pane xSplit="6" ySplit="16" topLeftCell="G97" activePane="bottomRight" state="frozen"/>
      <selection pane="topRight" activeCell="G1" sqref="G1"/>
      <selection pane="bottomLeft" activeCell="A17" sqref="A17"/>
      <selection pane="bottomRight" activeCell="A6" sqref="A6:F6"/>
    </sheetView>
  </sheetViews>
  <sheetFormatPr baseColWidth="10" defaultRowHeight="16.5" x14ac:dyDescent="0.25"/>
  <cols>
    <col min="1" max="2" width="40.7109375" style="7" customWidth="1"/>
    <col min="3" max="6" width="15.7109375" style="7" customWidth="1"/>
    <col min="7" max="7" width="2.7109375" style="7" customWidth="1"/>
    <col min="8" max="11" width="10.7109375" style="7" customWidth="1"/>
    <col min="12" max="12" width="10.7109375" style="235" customWidth="1"/>
    <col min="13" max="13" width="2.7109375" style="7" customWidth="1"/>
    <col min="14" max="17" width="10.7109375" style="7" customWidth="1"/>
    <col min="18" max="18" width="10.7109375" style="235" customWidth="1"/>
    <col min="19" max="19" width="2.7109375" style="7" customWidth="1"/>
    <col min="20" max="23" width="10.7109375" style="7" customWidth="1"/>
    <col min="24" max="24" width="10.7109375" style="235" customWidth="1"/>
    <col min="25" max="25" width="2.7109375" style="7" customWidth="1"/>
    <col min="26" max="29" width="10.7109375" style="7" customWidth="1"/>
    <col min="30" max="30" width="10.7109375" style="235" customWidth="1"/>
    <col min="31" max="31" width="2.7109375" style="7" customWidth="1"/>
    <col min="32" max="35" width="10.7109375" style="7" customWidth="1"/>
    <col min="36" max="36" width="10.7109375" style="235" customWidth="1"/>
    <col min="37" max="37" width="2.7109375" style="7" customWidth="1"/>
    <col min="38" max="41" width="10.7109375" style="7" customWidth="1"/>
    <col min="42" max="42" width="10.7109375" style="235" customWidth="1"/>
    <col min="43" max="43" width="2.7109375" style="7" customWidth="1"/>
    <col min="44" max="47" width="10.7109375" style="7" customWidth="1"/>
    <col min="48" max="48" width="10.7109375" style="235" customWidth="1"/>
    <col min="49" max="49" width="2.7109375" style="7" customWidth="1"/>
    <col min="50" max="53" width="10.7109375" style="7" customWidth="1"/>
    <col min="54" max="54" width="10.7109375" style="235" customWidth="1"/>
    <col min="55" max="55" width="2.7109375" style="7" customWidth="1"/>
    <col min="56" max="59" width="10.7109375" style="7" customWidth="1"/>
    <col min="60" max="60" width="10.7109375" style="235" customWidth="1"/>
    <col min="61" max="61" width="2.7109375" style="7" customWidth="1"/>
    <col min="62" max="65" width="10.7109375" style="7" customWidth="1"/>
    <col min="66" max="66" width="10.7109375" style="235" customWidth="1"/>
    <col min="67" max="67" width="2.7109375" style="7" customWidth="1"/>
    <col min="68" max="71" width="10.7109375" style="7" customWidth="1"/>
    <col min="72" max="72" width="11.85546875" style="235" customWidth="1"/>
    <col min="73" max="73" width="2.7109375" style="7" customWidth="1"/>
    <col min="74" max="77" width="10.7109375" style="7" customWidth="1"/>
    <col min="78" max="78" width="11.7109375" style="235" customWidth="1"/>
    <col min="79" max="79" width="2.7109375" style="7" customWidth="1"/>
    <col min="80" max="83" width="10.7109375" style="7" customWidth="1"/>
    <col min="84" max="84" width="11.42578125" style="235" customWidth="1"/>
    <col min="85" max="85" width="2.7109375" style="7" customWidth="1"/>
    <col min="86" max="89" width="10.7109375" style="7" customWidth="1"/>
    <col min="90" max="90" width="11.7109375" style="235" customWidth="1"/>
    <col min="91" max="91" width="2.7109375" style="7" customWidth="1"/>
    <col min="92" max="95" width="10.7109375" style="7" customWidth="1"/>
    <col min="96" max="96" width="11.85546875" style="235" customWidth="1"/>
    <col min="97" max="97" width="2.7109375" style="7" customWidth="1"/>
    <col min="98" max="101" width="10.7109375" style="7" customWidth="1"/>
    <col min="102" max="102" width="11.5703125" style="235" customWidth="1"/>
    <col min="103" max="16384" width="11.42578125" style="7"/>
  </cols>
  <sheetData>
    <row r="1" spans="1:102" ht="15" customHeight="1" x14ac:dyDescent="0.25">
      <c r="A1" s="421"/>
      <c r="B1" s="422"/>
      <c r="C1" s="422"/>
      <c r="D1" s="422"/>
      <c r="E1" s="422"/>
      <c r="F1" s="423"/>
      <c r="K1" s="12"/>
      <c r="L1" s="246"/>
      <c r="M1" s="12"/>
      <c r="N1" s="12"/>
      <c r="O1" s="12"/>
      <c r="P1" s="12"/>
      <c r="Q1" s="12"/>
      <c r="R1" s="246"/>
      <c r="S1" s="12"/>
      <c r="BX1" s="12"/>
      <c r="BY1" s="12"/>
      <c r="BZ1" s="246"/>
      <c r="CA1" s="12"/>
      <c r="CB1" s="12"/>
      <c r="CC1" s="12"/>
      <c r="CD1" s="12"/>
      <c r="CE1" s="12"/>
      <c r="CF1" s="246"/>
      <c r="CG1" s="12"/>
    </row>
    <row r="2" spans="1:102" ht="15" customHeight="1" x14ac:dyDescent="0.25">
      <c r="A2" s="424"/>
      <c r="B2" s="425"/>
      <c r="C2" s="425"/>
      <c r="D2" s="425"/>
      <c r="E2" s="425"/>
      <c r="F2" s="426"/>
      <c r="J2" s="12"/>
      <c r="K2" s="12"/>
      <c r="L2" s="246"/>
      <c r="M2" s="12"/>
      <c r="N2" s="12"/>
      <c r="O2" s="12"/>
      <c r="P2" s="12"/>
      <c r="Q2" s="12"/>
      <c r="R2" s="246"/>
      <c r="S2" s="12"/>
      <c r="BW2" s="12"/>
      <c r="BX2" s="12"/>
      <c r="BY2" s="12"/>
      <c r="BZ2" s="246"/>
      <c r="CA2" s="12"/>
      <c r="CB2" s="12"/>
      <c r="CC2" s="12"/>
      <c r="CD2" s="12"/>
      <c r="CE2" s="12"/>
      <c r="CF2" s="246"/>
      <c r="CG2" s="12"/>
    </row>
    <row r="3" spans="1:102" ht="15" customHeight="1" x14ac:dyDescent="0.25">
      <c r="A3" s="424"/>
      <c r="B3" s="425"/>
      <c r="C3" s="425"/>
      <c r="D3" s="425"/>
      <c r="E3" s="425"/>
      <c r="F3" s="426"/>
      <c r="J3" s="12"/>
      <c r="K3" s="12"/>
      <c r="L3" s="246"/>
      <c r="M3" s="12"/>
      <c r="N3" s="12"/>
      <c r="O3" s="12"/>
      <c r="P3" s="12"/>
      <c r="Q3" s="12"/>
      <c r="R3" s="246"/>
      <c r="S3" s="12"/>
      <c r="BW3" s="12"/>
      <c r="BX3" s="12"/>
      <c r="BY3" s="12"/>
      <c r="BZ3" s="246"/>
      <c r="CA3" s="12"/>
      <c r="CB3" s="12"/>
      <c r="CC3" s="12"/>
      <c r="CD3" s="12"/>
      <c r="CE3" s="12"/>
      <c r="CF3" s="246"/>
      <c r="CG3" s="12"/>
    </row>
    <row r="4" spans="1:102" ht="15" customHeight="1" x14ac:dyDescent="0.25">
      <c r="A4" s="424"/>
      <c r="B4" s="425"/>
      <c r="C4" s="425"/>
      <c r="D4" s="425"/>
      <c r="E4" s="425"/>
      <c r="F4" s="426"/>
      <c r="J4" s="12"/>
      <c r="K4" s="12"/>
      <c r="L4" s="246"/>
      <c r="M4" s="12"/>
      <c r="N4" s="12"/>
      <c r="O4" s="12"/>
      <c r="P4" s="12"/>
      <c r="Q4" s="12"/>
      <c r="R4" s="246"/>
      <c r="S4" s="12"/>
      <c r="BW4" s="12"/>
      <c r="BX4" s="12"/>
      <c r="BY4" s="12"/>
      <c r="BZ4" s="246"/>
      <c r="CA4" s="12"/>
      <c r="CB4" s="12"/>
      <c r="CC4" s="12"/>
      <c r="CD4" s="12"/>
      <c r="CE4" s="12"/>
      <c r="CF4" s="246"/>
      <c r="CG4" s="12"/>
    </row>
    <row r="5" spans="1:102" ht="15" customHeight="1" x14ac:dyDescent="0.25">
      <c r="A5" s="427"/>
      <c r="B5" s="428"/>
      <c r="C5" s="428"/>
      <c r="D5" s="428"/>
      <c r="E5" s="428"/>
      <c r="F5" s="429"/>
      <c r="J5" s="12"/>
      <c r="K5" s="12"/>
      <c r="L5" s="246"/>
      <c r="M5" s="12"/>
      <c r="N5" s="12"/>
      <c r="O5" s="12"/>
      <c r="P5" s="12"/>
      <c r="Q5" s="12"/>
      <c r="R5" s="246"/>
      <c r="S5" s="12"/>
      <c r="BW5" s="12"/>
      <c r="BX5" s="12"/>
      <c r="BY5" s="12"/>
      <c r="BZ5" s="246"/>
      <c r="CA5" s="12"/>
      <c r="CB5" s="12"/>
      <c r="CC5" s="12"/>
      <c r="CD5" s="12"/>
      <c r="CE5" s="12"/>
      <c r="CF5" s="246"/>
      <c r="CG5" s="12"/>
    </row>
    <row r="6" spans="1:102" ht="60.95" customHeight="1" x14ac:dyDescent="0.25">
      <c r="A6" s="433" t="s">
        <v>174</v>
      </c>
      <c r="B6" s="434"/>
      <c r="C6" s="434"/>
      <c r="D6" s="434"/>
      <c r="E6" s="434"/>
      <c r="F6" s="435"/>
      <c r="G6" s="13"/>
      <c r="H6" s="13"/>
      <c r="I6" s="13"/>
      <c r="J6" s="13"/>
      <c r="K6" s="13"/>
      <c r="L6" s="254"/>
      <c r="M6" s="13"/>
      <c r="N6" s="13"/>
      <c r="O6" s="13"/>
      <c r="P6" s="13"/>
      <c r="Q6" s="12"/>
      <c r="R6" s="246"/>
      <c r="S6" s="12"/>
      <c r="BW6" s="12"/>
      <c r="BX6" s="12"/>
      <c r="BY6" s="12"/>
      <c r="BZ6" s="246"/>
      <c r="CA6" s="12"/>
      <c r="CB6" s="12"/>
      <c r="CC6" s="12"/>
      <c r="CD6" s="12"/>
      <c r="CE6" s="12"/>
      <c r="CF6" s="246"/>
      <c r="CG6" s="12"/>
    </row>
    <row r="7" spans="1:102" s="167" customFormat="1" ht="12" customHeight="1" x14ac:dyDescent="0.25">
      <c r="A7" s="430"/>
      <c r="B7" s="431"/>
      <c r="C7" s="431"/>
      <c r="D7" s="431"/>
      <c r="E7" s="431"/>
      <c r="F7" s="432"/>
      <c r="L7" s="255"/>
      <c r="R7" s="255"/>
      <c r="X7" s="255"/>
      <c r="AD7" s="255"/>
      <c r="AJ7" s="255"/>
      <c r="AP7" s="255"/>
      <c r="AV7" s="255"/>
      <c r="BB7" s="255"/>
      <c r="BH7" s="255"/>
      <c r="BN7" s="255"/>
      <c r="BT7" s="255"/>
      <c r="BZ7" s="255"/>
      <c r="CF7" s="255"/>
      <c r="CL7" s="255"/>
      <c r="CR7" s="255"/>
      <c r="CX7" s="255"/>
    </row>
    <row r="8" spans="1:102" s="167" customFormat="1" ht="12" customHeight="1" x14ac:dyDescent="0.25">
      <c r="A8" s="430" t="s">
        <v>190</v>
      </c>
      <c r="B8" s="431"/>
      <c r="C8" s="431"/>
      <c r="D8" s="431"/>
      <c r="E8" s="431"/>
      <c r="F8" s="432"/>
      <c r="L8" s="255"/>
      <c r="R8" s="255"/>
      <c r="X8" s="255"/>
      <c r="AD8" s="255"/>
      <c r="AJ8" s="255"/>
      <c r="AP8" s="255"/>
      <c r="AV8" s="255"/>
      <c r="BB8" s="255"/>
      <c r="BH8" s="255"/>
      <c r="BN8" s="255"/>
      <c r="BT8" s="255"/>
      <c r="BZ8" s="255"/>
      <c r="CF8" s="255"/>
      <c r="CL8" s="255"/>
      <c r="CR8" s="255"/>
      <c r="CX8" s="255"/>
    </row>
    <row r="9" spans="1:102" s="167" customFormat="1" ht="12" customHeight="1" x14ac:dyDescent="0.25">
      <c r="A9" s="430" t="s">
        <v>31</v>
      </c>
      <c r="B9" s="431"/>
      <c r="C9" s="431"/>
      <c r="D9" s="431"/>
      <c r="E9" s="431"/>
      <c r="F9" s="432"/>
      <c r="K9" s="15"/>
      <c r="L9" s="256"/>
      <c r="M9" s="15"/>
      <c r="N9" s="15"/>
      <c r="O9" s="15"/>
      <c r="P9" s="15"/>
      <c r="Q9" s="15"/>
      <c r="R9" s="256"/>
      <c r="S9" s="15"/>
      <c r="T9" s="15"/>
      <c r="X9" s="255"/>
      <c r="AD9" s="255"/>
      <c r="AJ9" s="255"/>
      <c r="AP9" s="255"/>
      <c r="AV9" s="255"/>
      <c r="BB9" s="255"/>
      <c r="BH9" s="255"/>
      <c r="BN9" s="255"/>
      <c r="BT9" s="255"/>
      <c r="BZ9" s="255"/>
      <c r="CF9" s="255"/>
      <c r="CL9" s="255"/>
      <c r="CR9" s="255"/>
      <c r="CX9" s="255"/>
    </row>
    <row r="10" spans="1:102" s="167" customFormat="1" ht="12" customHeight="1" x14ac:dyDescent="0.25">
      <c r="A10" s="430" t="s">
        <v>205</v>
      </c>
      <c r="B10" s="431"/>
      <c r="C10" s="431"/>
      <c r="D10" s="431"/>
      <c r="E10" s="431"/>
      <c r="F10" s="432"/>
      <c r="G10" s="15"/>
      <c r="H10" s="15"/>
      <c r="I10" s="15"/>
      <c r="J10" s="15"/>
      <c r="L10" s="255"/>
      <c r="R10" s="255"/>
      <c r="X10" s="255"/>
      <c r="AD10" s="255"/>
      <c r="AJ10" s="255"/>
      <c r="AP10" s="255"/>
      <c r="AV10" s="255"/>
      <c r="BB10" s="255"/>
      <c r="BH10" s="255"/>
      <c r="BN10" s="255"/>
      <c r="BT10" s="255"/>
      <c r="BZ10" s="255"/>
      <c r="CF10" s="255"/>
      <c r="CL10" s="255"/>
      <c r="CR10" s="255"/>
      <c r="CX10" s="255"/>
    </row>
    <row r="11" spans="1:102" s="167" customFormat="1" ht="12" customHeight="1" x14ac:dyDescent="0.25">
      <c r="A11" s="430" t="s">
        <v>123</v>
      </c>
      <c r="B11" s="431"/>
      <c r="C11" s="431"/>
      <c r="D11" s="431"/>
      <c r="E11" s="431"/>
      <c r="F11" s="432"/>
      <c r="G11" s="15"/>
      <c r="H11" s="15"/>
      <c r="I11" s="15"/>
      <c r="J11" s="15"/>
      <c r="L11" s="255"/>
      <c r="R11" s="255"/>
      <c r="X11" s="255"/>
      <c r="AD11" s="255"/>
      <c r="AJ11" s="255"/>
      <c r="AP11" s="255"/>
      <c r="AV11" s="255"/>
      <c r="BB11" s="255"/>
      <c r="BH11" s="255"/>
      <c r="BN11" s="255"/>
      <c r="BT11" s="255"/>
      <c r="BZ11" s="255"/>
      <c r="CF11" s="255"/>
      <c r="CL11" s="255"/>
      <c r="CR11" s="255"/>
      <c r="CX11" s="255"/>
    </row>
    <row r="12" spans="1:102" ht="12" customHeight="1" x14ac:dyDescent="0.25">
      <c r="A12" s="436"/>
      <c r="B12" s="437"/>
      <c r="C12" s="437"/>
      <c r="D12" s="437"/>
      <c r="E12" s="437"/>
      <c r="F12" s="438"/>
    </row>
    <row r="13" spans="1:102" ht="12" customHeight="1" x14ac:dyDescent="0.25">
      <c r="A13" s="411"/>
      <c r="B13" s="411"/>
      <c r="C13" s="411"/>
      <c r="D13" s="411"/>
      <c r="E13" s="411"/>
      <c r="F13" s="411"/>
      <c r="CX13" s="248" t="s">
        <v>130</v>
      </c>
    </row>
    <row r="14" spans="1:102" s="66" customFormat="1" ht="12" customHeight="1" x14ac:dyDescent="0.25">
      <c r="A14" s="412" t="s">
        <v>251</v>
      </c>
      <c r="B14" s="329"/>
      <c r="C14" s="415" t="s">
        <v>44</v>
      </c>
      <c r="D14" s="415"/>
      <c r="E14" s="415"/>
      <c r="F14" s="415"/>
      <c r="G14" s="130"/>
      <c r="H14" s="415" t="s">
        <v>45</v>
      </c>
      <c r="I14" s="415"/>
      <c r="J14" s="415"/>
      <c r="K14" s="415"/>
      <c r="L14" s="415"/>
      <c r="M14" s="130"/>
      <c r="N14" s="415" t="s">
        <v>46</v>
      </c>
      <c r="O14" s="415"/>
      <c r="P14" s="415"/>
      <c r="Q14" s="415"/>
      <c r="R14" s="415"/>
      <c r="S14" s="130"/>
      <c r="T14" s="415" t="s">
        <v>47</v>
      </c>
      <c r="U14" s="415"/>
      <c r="V14" s="415"/>
      <c r="W14" s="415"/>
      <c r="X14" s="415"/>
      <c r="Y14" s="130"/>
      <c r="Z14" s="415" t="s">
        <v>126</v>
      </c>
      <c r="AA14" s="415"/>
      <c r="AB14" s="415"/>
      <c r="AC14" s="415"/>
      <c r="AD14" s="415"/>
      <c r="AE14" s="130"/>
      <c r="AF14" s="415" t="s">
        <v>76</v>
      </c>
      <c r="AG14" s="415"/>
      <c r="AH14" s="415"/>
      <c r="AI14" s="415"/>
      <c r="AJ14" s="415"/>
      <c r="AK14" s="130"/>
      <c r="AL14" s="415" t="s">
        <v>50</v>
      </c>
      <c r="AM14" s="415"/>
      <c r="AN14" s="415"/>
      <c r="AO14" s="415"/>
      <c r="AP14" s="415"/>
      <c r="AQ14" s="130"/>
      <c r="AR14" s="415" t="s">
        <v>51</v>
      </c>
      <c r="AS14" s="415"/>
      <c r="AT14" s="415"/>
      <c r="AU14" s="415"/>
      <c r="AV14" s="415"/>
      <c r="AW14" s="130"/>
      <c r="AX14" s="415" t="s">
        <v>52</v>
      </c>
      <c r="AY14" s="415"/>
      <c r="AZ14" s="415"/>
      <c r="BA14" s="415"/>
      <c r="BB14" s="415"/>
      <c r="BC14" s="130"/>
      <c r="BD14" s="415" t="s">
        <v>57</v>
      </c>
      <c r="BE14" s="415"/>
      <c r="BF14" s="415"/>
      <c r="BG14" s="415"/>
      <c r="BH14" s="415"/>
      <c r="BI14" s="130"/>
      <c r="BJ14" s="415" t="s">
        <v>53</v>
      </c>
      <c r="BK14" s="415"/>
      <c r="BL14" s="415"/>
      <c r="BM14" s="415"/>
      <c r="BN14" s="415"/>
      <c r="BO14" s="130"/>
      <c r="BP14" s="420" t="s">
        <v>54</v>
      </c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16"/>
      <c r="CH14" s="415" t="s">
        <v>159</v>
      </c>
      <c r="CI14" s="415"/>
      <c r="CJ14" s="415"/>
      <c r="CK14" s="415"/>
      <c r="CL14" s="415"/>
      <c r="CM14" s="130"/>
      <c r="CN14" s="415" t="s">
        <v>156</v>
      </c>
      <c r="CO14" s="415"/>
      <c r="CP14" s="415"/>
      <c r="CQ14" s="415"/>
      <c r="CR14" s="415"/>
      <c r="CS14" s="130"/>
      <c r="CT14" s="415" t="s">
        <v>157</v>
      </c>
      <c r="CU14" s="415"/>
      <c r="CV14" s="415"/>
      <c r="CW14" s="415"/>
      <c r="CX14" s="417"/>
    </row>
    <row r="15" spans="1:102" s="139" customFormat="1" ht="12" customHeight="1" x14ac:dyDescent="0.25">
      <c r="A15" s="413"/>
      <c r="B15" s="331" t="s">
        <v>136</v>
      </c>
      <c r="C15" s="416"/>
      <c r="D15" s="416"/>
      <c r="E15" s="416"/>
      <c r="F15" s="416"/>
      <c r="G15" s="317"/>
      <c r="H15" s="416"/>
      <c r="I15" s="416"/>
      <c r="J15" s="416"/>
      <c r="K15" s="416"/>
      <c r="L15" s="416"/>
      <c r="M15" s="317"/>
      <c r="N15" s="416"/>
      <c r="O15" s="416"/>
      <c r="P15" s="416"/>
      <c r="Q15" s="416"/>
      <c r="R15" s="416"/>
      <c r="S15" s="317"/>
      <c r="T15" s="416"/>
      <c r="U15" s="416"/>
      <c r="V15" s="416"/>
      <c r="W15" s="416"/>
      <c r="X15" s="416"/>
      <c r="Y15" s="317"/>
      <c r="Z15" s="416"/>
      <c r="AA15" s="416"/>
      <c r="AB15" s="416"/>
      <c r="AC15" s="416"/>
      <c r="AD15" s="416"/>
      <c r="AE15" s="317"/>
      <c r="AF15" s="416"/>
      <c r="AG15" s="416"/>
      <c r="AH15" s="416"/>
      <c r="AI15" s="416"/>
      <c r="AJ15" s="416"/>
      <c r="AK15" s="317"/>
      <c r="AL15" s="416"/>
      <c r="AM15" s="416"/>
      <c r="AN15" s="416"/>
      <c r="AO15" s="416"/>
      <c r="AP15" s="416"/>
      <c r="AQ15" s="317"/>
      <c r="AR15" s="416"/>
      <c r="AS15" s="416"/>
      <c r="AT15" s="416"/>
      <c r="AU15" s="416"/>
      <c r="AV15" s="416"/>
      <c r="AW15" s="317"/>
      <c r="AX15" s="416"/>
      <c r="AY15" s="416"/>
      <c r="AZ15" s="416"/>
      <c r="BA15" s="416"/>
      <c r="BB15" s="416"/>
      <c r="BC15" s="317"/>
      <c r="BD15" s="416"/>
      <c r="BE15" s="416"/>
      <c r="BF15" s="416"/>
      <c r="BG15" s="416"/>
      <c r="BH15" s="416"/>
      <c r="BI15" s="317"/>
      <c r="BJ15" s="416"/>
      <c r="BK15" s="416"/>
      <c r="BL15" s="416"/>
      <c r="BM15" s="416"/>
      <c r="BN15" s="416"/>
      <c r="BO15" s="317"/>
      <c r="BP15" s="419" t="s">
        <v>55</v>
      </c>
      <c r="BQ15" s="419"/>
      <c r="BR15" s="419"/>
      <c r="BS15" s="419"/>
      <c r="BT15" s="419"/>
      <c r="BU15" s="312"/>
      <c r="BV15" s="419" t="s">
        <v>56</v>
      </c>
      <c r="BW15" s="419"/>
      <c r="BX15" s="419"/>
      <c r="BY15" s="419"/>
      <c r="BZ15" s="419"/>
      <c r="CA15" s="312"/>
      <c r="CB15" s="419" t="s">
        <v>77</v>
      </c>
      <c r="CC15" s="419"/>
      <c r="CD15" s="419"/>
      <c r="CE15" s="419"/>
      <c r="CF15" s="419"/>
      <c r="CG15" s="317"/>
      <c r="CH15" s="416"/>
      <c r="CI15" s="416"/>
      <c r="CJ15" s="416"/>
      <c r="CK15" s="416"/>
      <c r="CL15" s="416"/>
      <c r="CM15" s="317"/>
      <c r="CN15" s="416"/>
      <c r="CO15" s="416"/>
      <c r="CP15" s="416"/>
      <c r="CQ15" s="416"/>
      <c r="CR15" s="416"/>
      <c r="CS15" s="317"/>
      <c r="CT15" s="416"/>
      <c r="CU15" s="416"/>
      <c r="CV15" s="416"/>
      <c r="CW15" s="416"/>
      <c r="CX15" s="418"/>
    </row>
    <row r="16" spans="1:102" s="176" customFormat="1" ht="12" customHeight="1" x14ac:dyDescent="0.25">
      <c r="A16" s="414"/>
      <c r="B16" s="330"/>
      <c r="C16" s="314" t="s">
        <v>0</v>
      </c>
      <c r="D16" s="314" t="s">
        <v>192</v>
      </c>
      <c r="E16" s="314" t="s">
        <v>193</v>
      </c>
      <c r="F16" s="314" t="s">
        <v>194</v>
      </c>
      <c r="G16" s="331"/>
      <c r="H16" s="314" t="s">
        <v>0</v>
      </c>
      <c r="I16" s="314" t="s">
        <v>23</v>
      </c>
      <c r="J16" s="314" t="s">
        <v>24</v>
      </c>
      <c r="K16" s="314" t="s">
        <v>25</v>
      </c>
      <c r="L16" s="257" t="s">
        <v>116</v>
      </c>
      <c r="M16" s="331"/>
      <c r="N16" s="330" t="s">
        <v>0</v>
      </c>
      <c r="O16" s="330" t="s">
        <v>23</v>
      </c>
      <c r="P16" s="330" t="s">
        <v>24</v>
      </c>
      <c r="Q16" s="330" t="s">
        <v>25</v>
      </c>
      <c r="R16" s="257" t="s">
        <v>116</v>
      </c>
      <c r="S16" s="331"/>
      <c r="T16" s="330" t="s">
        <v>0</v>
      </c>
      <c r="U16" s="330" t="s">
        <v>23</v>
      </c>
      <c r="V16" s="330" t="s">
        <v>24</v>
      </c>
      <c r="W16" s="330" t="s">
        <v>25</v>
      </c>
      <c r="X16" s="257" t="s">
        <v>116</v>
      </c>
      <c r="Y16" s="331"/>
      <c r="Z16" s="330" t="s">
        <v>0</v>
      </c>
      <c r="AA16" s="330" t="s">
        <v>23</v>
      </c>
      <c r="AB16" s="330" t="s">
        <v>24</v>
      </c>
      <c r="AC16" s="330" t="s">
        <v>25</v>
      </c>
      <c r="AD16" s="257" t="s">
        <v>116</v>
      </c>
      <c r="AE16" s="331"/>
      <c r="AF16" s="330" t="s">
        <v>0</v>
      </c>
      <c r="AG16" s="330" t="s">
        <v>23</v>
      </c>
      <c r="AH16" s="330" t="s">
        <v>24</v>
      </c>
      <c r="AI16" s="330" t="s">
        <v>25</v>
      </c>
      <c r="AJ16" s="257" t="s">
        <v>116</v>
      </c>
      <c r="AK16" s="331"/>
      <c r="AL16" s="330" t="s">
        <v>0</v>
      </c>
      <c r="AM16" s="330" t="s">
        <v>23</v>
      </c>
      <c r="AN16" s="330" t="s">
        <v>24</v>
      </c>
      <c r="AO16" s="330" t="s">
        <v>25</v>
      </c>
      <c r="AP16" s="257" t="s">
        <v>116</v>
      </c>
      <c r="AQ16" s="331"/>
      <c r="AR16" s="330" t="s">
        <v>0</v>
      </c>
      <c r="AS16" s="330" t="s">
        <v>23</v>
      </c>
      <c r="AT16" s="330" t="s">
        <v>24</v>
      </c>
      <c r="AU16" s="330" t="s">
        <v>25</v>
      </c>
      <c r="AV16" s="257" t="s">
        <v>116</v>
      </c>
      <c r="AW16" s="331"/>
      <c r="AX16" s="330" t="s">
        <v>0</v>
      </c>
      <c r="AY16" s="330" t="s">
        <v>23</v>
      </c>
      <c r="AZ16" s="330" t="s">
        <v>24</v>
      </c>
      <c r="BA16" s="330" t="s">
        <v>25</v>
      </c>
      <c r="BB16" s="257" t="s">
        <v>116</v>
      </c>
      <c r="BC16" s="331"/>
      <c r="BD16" s="330" t="s">
        <v>0</v>
      </c>
      <c r="BE16" s="330" t="s">
        <v>23</v>
      </c>
      <c r="BF16" s="330" t="s">
        <v>24</v>
      </c>
      <c r="BG16" s="330" t="s">
        <v>25</v>
      </c>
      <c r="BH16" s="257" t="s">
        <v>116</v>
      </c>
      <c r="BI16" s="331"/>
      <c r="BJ16" s="330" t="s">
        <v>0</v>
      </c>
      <c r="BK16" s="330" t="s">
        <v>23</v>
      </c>
      <c r="BL16" s="330" t="s">
        <v>24</v>
      </c>
      <c r="BM16" s="330" t="s">
        <v>25</v>
      </c>
      <c r="BN16" s="257" t="s">
        <v>116</v>
      </c>
      <c r="BO16" s="331"/>
      <c r="BP16" s="330" t="s">
        <v>0</v>
      </c>
      <c r="BQ16" s="330" t="s">
        <v>23</v>
      </c>
      <c r="BR16" s="330" t="s">
        <v>24</v>
      </c>
      <c r="BS16" s="330" t="s">
        <v>25</v>
      </c>
      <c r="BT16" s="257" t="s">
        <v>154</v>
      </c>
      <c r="BU16" s="331"/>
      <c r="BV16" s="330" t="s">
        <v>0</v>
      </c>
      <c r="BW16" s="330" t="s">
        <v>23</v>
      </c>
      <c r="BX16" s="330" t="s">
        <v>24</v>
      </c>
      <c r="BY16" s="330" t="s">
        <v>25</v>
      </c>
      <c r="BZ16" s="257" t="s">
        <v>154</v>
      </c>
      <c r="CA16" s="331"/>
      <c r="CB16" s="330" t="s">
        <v>0</v>
      </c>
      <c r="CC16" s="330" t="s">
        <v>23</v>
      </c>
      <c r="CD16" s="330" t="s">
        <v>24</v>
      </c>
      <c r="CE16" s="330" t="s">
        <v>25</v>
      </c>
      <c r="CF16" s="257" t="s">
        <v>154</v>
      </c>
      <c r="CG16" s="331"/>
      <c r="CH16" s="330" t="s">
        <v>0</v>
      </c>
      <c r="CI16" s="330" t="s">
        <v>23</v>
      </c>
      <c r="CJ16" s="330" t="s">
        <v>24</v>
      </c>
      <c r="CK16" s="330" t="s">
        <v>25</v>
      </c>
      <c r="CL16" s="258" t="s">
        <v>161</v>
      </c>
      <c r="CM16" s="331"/>
      <c r="CN16" s="330" t="s">
        <v>0</v>
      </c>
      <c r="CO16" s="330" t="s">
        <v>23</v>
      </c>
      <c r="CP16" s="330" t="s">
        <v>24</v>
      </c>
      <c r="CQ16" s="330" t="s">
        <v>25</v>
      </c>
      <c r="CR16" s="258" t="s">
        <v>161</v>
      </c>
      <c r="CS16" s="331"/>
      <c r="CT16" s="330" t="s">
        <v>0</v>
      </c>
      <c r="CU16" s="330" t="s">
        <v>23</v>
      </c>
      <c r="CV16" s="330" t="s">
        <v>24</v>
      </c>
      <c r="CW16" s="330" t="s">
        <v>25</v>
      </c>
      <c r="CX16" s="259" t="s">
        <v>161</v>
      </c>
    </row>
    <row r="17" spans="1:102" s="66" customFormat="1" ht="12" customHeight="1" x14ac:dyDescent="0.25">
      <c r="A17" s="405" t="s">
        <v>3</v>
      </c>
      <c r="B17" s="318" t="s">
        <v>200</v>
      </c>
      <c r="C17" s="207">
        <v>15493.441447069999</v>
      </c>
      <c r="D17" s="207">
        <v>15389</v>
      </c>
      <c r="E17" s="207">
        <v>15598</v>
      </c>
      <c r="F17" s="29">
        <v>3.3999999999999998E-3</v>
      </c>
      <c r="G17" s="131"/>
      <c r="H17" s="207">
        <v>14057.350108909999</v>
      </c>
      <c r="I17" s="207">
        <v>13953.263185989999</v>
      </c>
      <c r="J17" s="207">
        <v>14161.437031830001</v>
      </c>
      <c r="K17" s="29">
        <v>3.8E-3</v>
      </c>
      <c r="L17" s="240">
        <f>H17/$C17*100</f>
        <v>90.730972566255872</v>
      </c>
      <c r="M17" s="208"/>
      <c r="N17" s="207">
        <v>7558.6252332200002</v>
      </c>
      <c r="O17" s="207">
        <v>7410</v>
      </c>
      <c r="P17" s="207">
        <v>7708</v>
      </c>
      <c r="Q17" s="29">
        <v>1.01E-2</v>
      </c>
      <c r="R17" s="240">
        <f>N17/$C17*100</f>
        <v>48.785967010895625</v>
      </c>
      <c r="S17" s="131"/>
      <c r="T17" s="207">
        <v>8273.3710709000006</v>
      </c>
      <c r="U17" s="207">
        <v>8114.7262192999997</v>
      </c>
      <c r="V17" s="207">
        <v>8432.0159225000007</v>
      </c>
      <c r="W17" s="29">
        <v>9.7999999999999997E-3</v>
      </c>
      <c r="X17" s="240">
        <f>T17/$C17*100</f>
        <v>53.399182480949683</v>
      </c>
      <c r="Y17" s="131"/>
      <c r="Z17" s="207">
        <v>10257.057726290001</v>
      </c>
      <c r="AA17" s="207">
        <v>10128.115270390001</v>
      </c>
      <c r="AB17" s="207">
        <v>10386.00018219</v>
      </c>
      <c r="AC17" s="29">
        <v>6.4000000000000003E-3</v>
      </c>
      <c r="AD17" s="240">
        <f>Z17/$C17*100</f>
        <v>66.202578435081875</v>
      </c>
      <c r="AE17" s="131"/>
      <c r="AF17" s="207">
        <v>6446.5522045199996</v>
      </c>
      <c r="AG17" s="207">
        <v>6281.5219325799999</v>
      </c>
      <c r="AH17" s="207">
        <v>6611.5824764600002</v>
      </c>
      <c r="AI17" s="29">
        <v>1.3100000000000001E-2</v>
      </c>
      <c r="AJ17" s="240">
        <f>AF17/$C17*100</f>
        <v>41.608265191069748</v>
      </c>
      <c r="AK17" s="131"/>
      <c r="AL17" s="207">
        <v>3191.0779028699999</v>
      </c>
      <c r="AM17" s="207">
        <v>3077</v>
      </c>
      <c r="AN17" s="207">
        <v>3305</v>
      </c>
      <c r="AO17" s="29">
        <v>1.8200000000000001E-2</v>
      </c>
      <c r="AP17" s="240">
        <f>AL17/$C17*100</f>
        <v>20.596314342243645</v>
      </c>
      <c r="AQ17" s="131"/>
      <c r="AR17" s="207">
        <v>4455.0317221200003</v>
      </c>
      <c r="AS17" s="207">
        <v>4286</v>
      </c>
      <c r="AT17" s="207">
        <v>4624</v>
      </c>
      <c r="AU17" s="29">
        <v>1.9300000000000001E-2</v>
      </c>
      <c r="AV17" s="240">
        <f>AR17/$C17*100</f>
        <v>28.754307023004895</v>
      </c>
      <c r="AW17" s="131"/>
      <c r="AX17" s="207">
        <v>1690.35617871</v>
      </c>
      <c r="AY17" s="207">
        <v>1581</v>
      </c>
      <c r="AZ17" s="207">
        <v>1800</v>
      </c>
      <c r="BA17" s="29">
        <v>3.3099999999999997E-2</v>
      </c>
      <c r="BB17" s="240">
        <f>AX17/$C17*100</f>
        <v>10.910140167920325</v>
      </c>
      <c r="BC17" s="131"/>
      <c r="BD17" s="207">
        <v>4518.4243794200002</v>
      </c>
      <c r="BE17" s="207">
        <v>4380</v>
      </c>
      <c r="BF17" s="207">
        <v>4657</v>
      </c>
      <c r="BG17" s="29">
        <v>1.5599999999999999E-2</v>
      </c>
      <c r="BH17" s="240">
        <f>BD17/$C17*100</f>
        <v>29.16346503684299</v>
      </c>
      <c r="BI17" s="131"/>
      <c r="BJ17" s="207">
        <v>8159.0232073799998</v>
      </c>
      <c r="BK17" s="207">
        <v>8000.8967983399998</v>
      </c>
      <c r="BL17" s="207">
        <v>8317.1496164199998</v>
      </c>
      <c r="BM17" s="29">
        <v>9.9000000000000008E-3</v>
      </c>
      <c r="BN17" s="240">
        <f>BJ17/$C17*100</f>
        <v>52.661142040350065</v>
      </c>
      <c r="BO17" s="131"/>
      <c r="BP17" s="207">
        <v>6276.34899382</v>
      </c>
      <c r="BQ17" s="207">
        <v>6115.5319932700004</v>
      </c>
      <c r="BR17" s="207">
        <v>6437.1659943699997</v>
      </c>
      <c r="BS17" s="29">
        <v>1.3100000000000001E-2</v>
      </c>
      <c r="BT17" s="240">
        <f>BP17/$C17*100</f>
        <v>40.509715128570967</v>
      </c>
      <c r="BU17" s="131"/>
      <c r="BV17" s="207">
        <v>4525.4112955500004</v>
      </c>
      <c r="BW17" s="207">
        <v>4357.1427418800004</v>
      </c>
      <c r="BX17" s="207">
        <v>4693.6798492199996</v>
      </c>
      <c r="BY17" s="29">
        <v>1.9E-2</v>
      </c>
      <c r="BZ17" s="240">
        <f>BV17/$C17*100</f>
        <v>29.20856099666489</v>
      </c>
      <c r="CA17" s="131"/>
      <c r="CB17" s="207">
        <v>2642.7370819900002</v>
      </c>
      <c r="CC17" s="207">
        <v>2477.8834673699998</v>
      </c>
      <c r="CD17" s="207">
        <v>2807.5906966100001</v>
      </c>
      <c r="CE17" s="29">
        <v>3.1800000000000002E-2</v>
      </c>
      <c r="CF17" s="240">
        <f t="shared" ref="CF17:CF37" si="0">CB17/$C17*100</f>
        <v>17.057134084885796</v>
      </c>
      <c r="CG17" s="132"/>
      <c r="CH17" s="207">
        <v>3313.38129286</v>
      </c>
      <c r="CI17" s="207">
        <v>3190.0247777700001</v>
      </c>
      <c r="CJ17" s="207">
        <v>3436.7378079599998</v>
      </c>
      <c r="CK17" s="29">
        <v>1.9E-2</v>
      </c>
      <c r="CL17" s="240">
        <f t="shared" ref="CL17:CL37" si="1">CH17/$C17</f>
        <v>0.21385702486948768</v>
      </c>
      <c r="CM17" s="131"/>
      <c r="CN17" s="207">
        <v>5561.0392285600001</v>
      </c>
      <c r="CO17" s="207">
        <v>5290.1939586999997</v>
      </c>
      <c r="CP17" s="207">
        <v>5831.8844984200005</v>
      </c>
      <c r="CQ17" s="29">
        <v>2.4799999999999999E-2</v>
      </c>
      <c r="CR17" s="240">
        <f t="shared" ref="CR17:CR37" si="2">CN17/$C17</f>
        <v>0.35892859875955196</v>
      </c>
      <c r="CS17" s="131"/>
      <c r="CT17" s="207">
        <v>2035.8714537799999</v>
      </c>
      <c r="CU17" s="207">
        <v>1879.0423810299999</v>
      </c>
      <c r="CV17" s="207">
        <v>2192.7005265299999</v>
      </c>
      <c r="CW17" s="29">
        <v>3.9300000000000002E-2</v>
      </c>
      <c r="CX17" s="250">
        <f t="shared" ref="CX17:CX37" si="3">CT17/$C17</f>
        <v>0.13140214591671678</v>
      </c>
    </row>
    <row r="18" spans="1:102" s="66" customFormat="1" ht="12" customHeight="1" x14ac:dyDescent="0.25">
      <c r="A18" s="406"/>
      <c r="B18" s="315" t="s">
        <v>2</v>
      </c>
      <c r="C18" s="209">
        <v>12051.597655989999</v>
      </c>
      <c r="D18" s="209">
        <v>11962</v>
      </c>
      <c r="E18" s="209">
        <v>12141</v>
      </c>
      <c r="F18" s="33">
        <v>3.8E-3</v>
      </c>
      <c r="G18" s="133"/>
      <c r="H18" s="209">
        <v>11442.496022159999</v>
      </c>
      <c r="I18" s="209">
        <v>11353.671079109999</v>
      </c>
      <c r="J18" s="209">
        <v>11531.320965209999</v>
      </c>
      <c r="K18" s="33">
        <v>4.0000000000000001E-3</v>
      </c>
      <c r="L18" s="241">
        <f t="shared" ref="L18:L19" si="4">H18/$C18*100</f>
        <v>94.945884759708534</v>
      </c>
      <c r="M18" s="210"/>
      <c r="N18" s="209">
        <v>5608.1722314999997</v>
      </c>
      <c r="O18" s="209">
        <v>5463</v>
      </c>
      <c r="P18" s="209">
        <v>5754</v>
      </c>
      <c r="Q18" s="33">
        <v>1.3299999999999999E-2</v>
      </c>
      <c r="R18" s="241">
        <f t="shared" ref="R18:R19" si="5">N18/$C18*100</f>
        <v>46.534678567804434</v>
      </c>
      <c r="S18" s="133"/>
      <c r="T18" s="209">
        <v>7488.5367872999996</v>
      </c>
      <c r="U18" s="209">
        <v>7335.1006515700001</v>
      </c>
      <c r="V18" s="209">
        <v>7641.9729230399998</v>
      </c>
      <c r="W18" s="33">
        <v>1.0500000000000001E-2</v>
      </c>
      <c r="X18" s="241">
        <f t="shared" ref="X18:X19" si="6">T18/$C18*100</f>
        <v>62.13729499655156</v>
      </c>
      <c r="Y18" s="133"/>
      <c r="Z18" s="209">
        <v>9207.00589932</v>
      </c>
      <c r="AA18" s="209">
        <v>9088.5114068700004</v>
      </c>
      <c r="AB18" s="209">
        <v>9325.5003917600006</v>
      </c>
      <c r="AC18" s="33">
        <v>6.6E-3</v>
      </c>
      <c r="AD18" s="241">
        <f t="shared" ref="AD18:AD19" si="7">Z18/$C18*100</f>
        <v>76.396558880671279</v>
      </c>
      <c r="AE18" s="133"/>
      <c r="AF18" s="209">
        <v>6123.3601571299996</v>
      </c>
      <c r="AG18" s="209">
        <v>5961.5941382499996</v>
      </c>
      <c r="AH18" s="209">
        <v>6285.1261760199995</v>
      </c>
      <c r="AI18" s="33">
        <v>1.35E-2</v>
      </c>
      <c r="AJ18" s="241">
        <f t="shared" ref="AJ18:AJ19" si="8">AF18/$C18*100</f>
        <v>50.809530254161025</v>
      </c>
      <c r="AK18" s="133"/>
      <c r="AL18" s="209">
        <v>3068.4598020200001</v>
      </c>
      <c r="AM18" s="209">
        <v>2956</v>
      </c>
      <c r="AN18" s="209">
        <v>3181</v>
      </c>
      <c r="AO18" s="33">
        <v>1.8700000000000001E-2</v>
      </c>
      <c r="AP18" s="241">
        <f t="shared" ref="AP18:AP19" si="9">AL18/$C18*100</f>
        <v>25.46102093355967</v>
      </c>
      <c r="AQ18" s="133"/>
      <c r="AR18" s="209">
        <v>4267.7063265200004</v>
      </c>
      <c r="AS18" s="209">
        <v>4102</v>
      </c>
      <c r="AT18" s="209">
        <v>4434</v>
      </c>
      <c r="AU18" s="33">
        <v>1.9800000000000002E-2</v>
      </c>
      <c r="AV18" s="241">
        <f t="shared" ref="AV18:AV19" si="10">AR18/$C18*100</f>
        <v>35.41195489876668</v>
      </c>
      <c r="AW18" s="133"/>
      <c r="AX18" s="209">
        <v>1617.8055320200001</v>
      </c>
      <c r="AY18" s="209">
        <v>1509</v>
      </c>
      <c r="AZ18" s="209">
        <v>1727</v>
      </c>
      <c r="BA18" s="33">
        <v>3.4299999999999997E-2</v>
      </c>
      <c r="BB18" s="241">
        <f t="shared" ref="BB18:BB19" si="11">AX18/$C18*100</f>
        <v>13.423992222441171</v>
      </c>
      <c r="BC18" s="133"/>
      <c r="BD18" s="209">
        <v>4471.2394789299997</v>
      </c>
      <c r="BE18" s="209">
        <v>4336</v>
      </c>
      <c r="BF18" s="209">
        <v>4607</v>
      </c>
      <c r="BG18" s="33">
        <v>1.54E-2</v>
      </c>
      <c r="BH18" s="241">
        <f t="shared" ref="BH18:BH19" si="12">BD18/$C18*100</f>
        <v>37.100802786157253</v>
      </c>
      <c r="BI18" s="133"/>
      <c r="BJ18" s="209">
        <v>7599.9417867299999</v>
      </c>
      <c r="BK18" s="209">
        <v>7447.9683681699998</v>
      </c>
      <c r="BL18" s="209">
        <v>7751.9152052899999</v>
      </c>
      <c r="BM18" s="33">
        <v>1.0200000000000001E-2</v>
      </c>
      <c r="BN18" s="241">
        <f t="shared" ref="BN18:BN19" si="13">BJ18/$C18*100</f>
        <v>63.061695251273221</v>
      </c>
      <c r="BO18" s="133"/>
      <c r="BP18" s="209">
        <v>6127.7575515400003</v>
      </c>
      <c r="BQ18" s="209">
        <v>5970.4010454099998</v>
      </c>
      <c r="BR18" s="209">
        <v>6285.11405767</v>
      </c>
      <c r="BS18" s="33">
        <v>1.3100000000000001E-2</v>
      </c>
      <c r="BT18" s="241">
        <f t="shared" ref="BT18:BT19" si="14">BP18/$C18*100</f>
        <v>50.846018316038986</v>
      </c>
      <c r="BU18" s="133"/>
      <c r="BV18" s="209">
        <v>4071.6492430200001</v>
      </c>
      <c r="BW18" s="209">
        <v>3906.2860166700002</v>
      </c>
      <c r="BX18" s="209">
        <v>4237.0124693799999</v>
      </c>
      <c r="BY18" s="33">
        <v>2.07E-2</v>
      </c>
      <c r="BZ18" s="241">
        <f t="shared" ref="BZ18:BZ19" si="15">BV18/$C18*100</f>
        <v>33.785140852227755</v>
      </c>
      <c r="CA18" s="133"/>
      <c r="CB18" s="209">
        <v>2599.4650078300001</v>
      </c>
      <c r="CC18" s="209">
        <v>2435.5491624299998</v>
      </c>
      <c r="CD18" s="209">
        <v>2763.38085323</v>
      </c>
      <c r="CE18" s="33">
        <v>3.2199999999999999E-2</v>
      </c>
      <c r="CF18" s="241">
        <f t="shared" si="0"/>
        <v>21.569463916993524</v>
      </c>
      <c r="CG18" s="134"/>
      <c r="CH18" s="209">
        <v>3186.8521192899998</v>
      </c>
      <c r="CI18" s="209">
        <v>3064.3579868100001</v>
      </c>
      <c r="CJ18" s="209">
        <v>3309.3462517799999</v>
      </c>
      <c r="CK18" s="33">
        <v>1.9599999999999999E-2</v>
      </c>
      <c r="CL18" s="241">
        <f t="shared" si="1"/>
        <v>0.26443399541354923</v>
      </c>
      <c r="CM18" s="133"/>
      <c r="CN18" s="209">
        <v>5359.1910757300002</v>
      </c>
      <c r="CO18" s="209">
        <v>5089.8271553200002</v>
      </c>
      <c r="CP18" s="209">
        <v>5628.5549961400002</v>
      </c>
      <c r="CQ18" s="33">
        <v>2.5600000000000001E-2</v>
      </c>
      <c r="CR18" s="241">
        <f t="shared" si="2"/>
        <v>0.44468718826389997</v>
      </c>
      <c r="CS18" s="133"/>
      <c r="CT18" s="209">
        <v>1958.2865239400001</v>
      </c>
      <c r="CU18" s="209">
        <v>1801.88985095</v>
      </c>
      <c r="CV18" s="209">
        <v>2114.6831969199998</v>
      </c>
      <c r="CW18" s="33">
        <v>4.07E-2</v>
      </c>
      <c r="CX18" s="251">
        <f t="shared" si="3"/>
        <v>0.16249186040214958</v>
      </c>
    </row>
    <row r="19" spans="1:102" s="66" customFormat="1" ht="12" customHeight="1" x14ac:dyDescent="0.25">
      <c r="A19" s="407"/>
      <c r="B19" s="320" t="s">
        <v>111</v>
      </c>
      <c r="C19" s="211">
        <v>3441.8437910799998</v>
      </c>
      <c r="D19" s="211">
        <v>3423</v>
      </c>
      <c r="E19" s="211">
        <v>3461</v>
      </c>
      <c r="F19" s="36">
        <v>2.8E-3</v>
      </c>
      <c r="G19" s="135"/>
      <c r="H19" s="211">
        <v>2614.8540867500001</v>
      </c>
      <c r="I19" s="211">
        <v>2589.3889731499999</v>
      </c>
      <c r="J19" s="211">
        <v>2640.31920034</v>
      </c>
      <c r="K19" s="36">
        <v>5.0000000000000001E-3</v>
      </c>
      <c r="L19" s="242">
        <f t="shared" si="4"/>
        <v>75.972480027325631</v>
      </c>
      <c r="M19" s="212"/>
      <c r="N19" s="211">
        <v>1950.45300172</v>
      </c>
      <c r="O19" s="211">
        <v>1925</v>
      </c>
      <c r="P19" s="211">
        <v>1976</v>
      </c>
      <c r="Q19" s="36">
        <v>6.7000000000000002E-3</v>
      </c>
      <c r="R19" s="242">
        <f t="shared" si="5"/>
        <v>56.668841473133114</v>
      </c>
      <c r="S19" s="135"/>
      <c r="T19" s="211">
        <v>784.83428360000005</v>
      </c>
      <c r="U19" s="211">
        <v>761.97104362000005</v>
      </c>
      <c r="V19" s="211">
        <v>807.69752357000004</v>
      </c>
      <c r="W19" s="36">
        <v>1.49E-2</v>
      </c>
      <c r="X19" s="242">
        <f t="shared" si="6"/>
        <v>22.802728166629858</v>
      </c>
      <c r="Y19" s="135"/>
      <c r="Z19" s="211">
        <v>1050.0518269700001</v>
      </c>
      <c r="AA19" s="211">
        <v>1020.0274669</v>
      </c>
      <c r="AB19" s="211">
        <v>1080.0761870399999</v>
      </c>
      <c r="AC19" s="36">
        <v>1.46E-2</v>
      </c>
      <c r="AD19" s="242">
        <f t="shared" si="7"/>
        <v>30.508410337835507</v>
      </c>
      <c r="AE19" s="135"/>
      <c r="AF19" s="211">
        <v>323.19204739000003</v>
      </c>
      <c r="AG19" s="211">
        <v>308.27629588000002</v>
      </c>
      <c r="AH19" s="211">
        <v>338.10779889999998</v>
      </c>
      <c r="AI19" s="36">
        <v>2.35E-2</v>
      </c>
      <c r="AJ19" s="242">
        <f t="shared" si="8"/>
        <v>9.3900847048200031</v>
      </c>
      <c r="AK19" s="135"/>
      <c r="AL19" s="211">
        <v>122.61810085</v>
      </c>
      <c r="AM19" s="211">
        <v>113</v>
      </c>
      <c r="AN19" s="211">
        <v>132</v>
      </c>
      <c r="AO19" s="36">
        <v>3.8600000000000002E-2</v>
      </c>
      <c r="AP19" s="242">
        <f t="shared" si="9"/>
        <v>3.5625701889138974</v>
      </c>
      <c r="AQ19" s="135"/>
      <c r="AR19" s="211">
        <v>187.32539559</v>
      </c>
      <c r="AS19" s="211">
        <v>176</v>
      </c>
      <c r="AT19" s="211">
        <v>198</v>
      </c>
      <c r="AU19" s="36">
        <v>2.9899999999999999E-2</v>
      </c>
      <c r="AV19" s="242">
        <f t="shared" si="10"/>
        <v>5.4425885356993513</v>
      </c>
      <c r="AW19" s="135"/>
      <c r="AX19" s="211">
        <v>72.550646700000001</v>
      </c>
      <c r="AY19" s="211">
        <v>65</v>
      </c>
      <c r="AZ19" s="211">
        <v>80</v>
      </c>
      <c r="BA19" s="36">
        <v>5.1999999999999998E-2</v>
      </c>
      <c r="BB19" s="242">
        <f t="shared" si="11"/>
        <v>2.1079006225681924</v>
      </c>
      <c r="BC19" s="135"/>
      <c r="BD19" s="211">
        <v>47.184900489999997</v>
      </c>
      <c r="BE19" s="211">
        <v>39</v>
      </c>
      <c r="BF19" s="211">
        <v>55</v>
      </c>
      <c r="BG19" s="36">
        <v>8.5099999999999995E-2</v>
      </c>
      <c r="BH19" s="242">
        <f t="shared" si="12"/>
        <v>1.3709192907675241</v>
      </c>
      <c r="BI19" s="135"/>
      <c r="BJ19" s="211">
        <v>559.08142064000003</v>
      </c>
      <c r="BK19" s="211">
        <v>539.65923458999998</v>
      </c>
      <c r="BL19" s="211">
        <v>578.50360668999997</v>
      </c>
      <c r="BM19" s="36">
        <v>1.77E-2</v>
      </c>
      <c r="BN19" s="242">
        <f t="shared" si="13"/>
        <v>16.243660508037426</v>
      </c>
      <c r="BO19" s="135"/>
      <c r="BP19" s="211">
        <v>148.59144226999999</v>
      </c>
      <c r="BQ19" s="211">
        <v>136.26265801</v>
      </c>
      <c r="BR19" s="211">
        <v>160.92022653999999</v>
      </c>
      <c r="BS19" s="36">
        <v>4.2299999999999997E-2</v>
      </c>
      <c r="BT19" s="242">
        <f t="shared" si="14"/>
        <v>4.3172047103094764</v>
      </c>
      <c r="BU19" s="135"/>
      <c r="BV19" s="211">
        <v>453.76205253000001</v>
      </c>
      <c r="BW19" s="211">
        <v>437.24086493999999</v>
      </c>
      <c r="BX19" s="211">
        <v>470.28324011000001</v>
      </c>
      <c r="BY19" s="36">
        <v>1.8599999999999998E-2</v>
      </c>
      <c r="BZ19" s="242">
        <f t="shared" si="15"/>
        <v>13.183691070059172</v>
      </c>
      <c r="CA19" s="135"/>
      <c r="CB19" s="211">
        <v>43.272074160000003</v>
      </c>
      <c r="CC19" s="211">
        <v>38.0111177</v>
      </c>
      <c r="CD19" s="211">
        <v>48.533030619999998</v>
      </c>
      <c r="CE19" s="36">
        <v>6.2E-2</v>
      </c>
      <c r="CF19" s="242">
        <f t="shared" si="0"/>
        <v>1.2572352723312252</v>
      </c>
      <c r="CG19" s="136"/>
      <c r="CH19" s="211">
        <v>126.52917357</v>
      </c>
      <c r="CI19" s="211">
        <v>116.94874448</v>
      </c>
      <c r="CJ19" s="211">
        <v>136.10960266000001</v>
      </c>
      <c r="CK19" s="36">
        <v>3.8600000000000002E-2</v>
      </c>
      <c r="CL19" s="242">
        <f t="shared" si="1"/>
        <v>3.6762032576236413E-2</v>
      </c>
      <c r="CM19" s="135"/>
      <c r="CN19" s="211">
        <v>201.84815283</v>
      </c>
      <c r="CO19" s="211">
        <v>189.55688040999999</v>
      </c>
      <c r="CP19" s="211">
        <v>214.13942524999999</v>
      </c>
      <c r="CQ19" s="36">
        <v>3.1099999999999999E-2</v>
      </c>
      <c r="CR19" s="242">
        <f t="shared" si="2"/>
        <v>5.8645355536795882E-2</v>
      </c>
      <c r="CS19" s="135"/>
      <c r="CT19" s="211">
        <v>77.584929840000001</v>
      </c>
      <c r="CU19" s="211">
        <v>69.510410239999999</v>
      </c>
      <c r="CV19" s="211">
        <v>85.659449440000003</v>
      </c>
      <c r="CW19" s="36">
        <v>5.3100000000000001E-2</v>
      </c>
      <c r="CX19" s="252">
        <f t="shared" si="3"/>
        <v>2.2541676656294442E-2</v>
      </c>
    </row>
    <row r="20" spans="1:102" s="66" customFormat="1" ht="12" customHeight="1" x14ac:dyDescent="0.25">
      <c r="A20" s="408" t="s">
        <v>222</v>
      </c>
      <c r="B20" s="318" t="s">
        <v>200</v>
      </c>
      <c r="C20" s="207">
        <v>22.2</v>
      </c>
      <c r="D20" s="207">
        <v>21.4</v>
      </c>
      <c r="E20" s="207">
        <v>23</v>
      </c>
      <c r="F20" s="29">
        <v>1.83E-2</v>
      </c>
      <c r="G20" s="131"/>
      <c r="H20" s="207">
        <v>14</v>
      </c>
      <c r="I20" s="207">
        <v>13.1</v>
      </c>
      <c r="J20" s="207">
        <v>15</v>
      </c>
      <c r="K20" s="29">
        <v>3.5400000000000001E-2</v>
      </c>
      <c r="L20" s="240">
        <f>H20/$C20*100</f>
        <v>63.063063063063062</v>
      </c>
      <c r="M20" s="208"/>
      <c r="N20" s="207">
        <v>6.3</v>
      </c>
      <c r="O20" s="207">
        <v>5.6</v>
      </c>
      <c r="P20" s="207">
        <v>7</v>
      </c>
      <c r="Q20" s="29">
        <v>5.6800000000000003E-2</v>
      </c>
      <c r="R20" s="240">
        <f>N20/$C20*100</f>
        <v>28.378378378378379</v>
      </c>
      <c r="S20" s="131"/>
      <c r="T20" s="207">
        <v>9.5</v>
      </c>
      <c r="U20" s="207">
        <v>8.6999999999999993</v>
      </c>
      <c r="V20" s="207">
        <v>10.3</v>
      </c>
      <c r="W20" s="29">
        <v>4.1399999999999999E-2</v>
      </c>
      <c r="X20" s="240">
        <f>T20/$C20*100</f>
        <v>42.792792792792795</v>
      </c>
      <c r="Y20" s="131"/>
      <c r="Z20" s="207">
        <v>12.3</v>
      </c>
      <c r="AA20" s="207">
        <v>11.4</v>
      </c>
      <c r="AB20" s="207">
        <v>13.3</v>
      </c>
      <c r="AC20" s="29">
        <v>3.7900000000000003E-2</v>
      </c>
      <c r="AD20" s="240">
        <f>Z20/$C20*100</f>
        <v>55.405405405405403</v>
      </c>
      <c r="AE20" s="131"/>
      <c r="AF20" s="207">
        <v>2.9</v>
      </c>
      <c r="AG20" s="207">
        <v>2.4</v>
      </c>
      <c r="AH20" s="207">
        <v>3.4</v>
      </c>
      <c r="AI20" s="29">
        <v>8.8599999999999998E-2</v>
      </c>
      <c r="AJ20" s="240">
        <f>AF20/$C20*100</f>
        <v>13.063063063063062</v>
      </c>
      <c r="AK20" s="131"/>
      <c r="AL20" s="207">
        <v>0.6</v>
      </c>
      <c r="AM20" s="207">
        <v>0.4</v>
      </c>
      <c r="AN20" s="207">
        <v>0.8</v>
      </c>
      <c r="AO20" s="29">
        <v>0.14510000000000001</v>
      </c>
      <c r="AP20" s="240">
        <f>AL20/$C20*100</f>
        <v>2.7027027027027026</v>
      </c>
      <c r="AQ20" s="131"/>
      <c r="AR20" s="207">
        <v>2.4</v>
      </c>
      <c r="AS20" s="207">
        <v>2</v>
      </c>
      <c r="AT20" s="207">
        <v>2.9</v>
      </c>
      <c r="AU20" s="29">
        <v>9.1399999999999995E-2</v>
      </c>
      <c r="AV20" s="240">
        <f>AR20/$C20*100</f>
        <v>10.810810810810811</v>
      </c>
      <c r="AW20" s="131"/>
      <c r="AX20" s="207">
        <v>0.5</v>
      </c>
      <c r="AY20" s="207">
        <v>0.3</v>
      </c>
      <c r="AZ20" s="207">
        <v>0.7</v>
      </c>
      <c r="BA20" s="29">
        <v>0.19350000000000001</v>
      </c>
      <c r="BB20" s="240">
        <f>AX20/$C20*100</f>
        <v>2.2522522522522523</v>
      </c>
      <c r="BC20" s="131"/>
      <c r="BD20" s="207">
        <v>0.2</v>
      </c>
      <c r="BE20" s="207">
        <v>0.1</v>
      </c>
      <c r="BF20" s="207">
        <v>0.4</v>
      </c>
      <c r="BG20" s="29">
        <v>0.25130000000000002</v>
      </c>
      <c r="BH20" s="240">
        <f>BD20/$C20*100</f>
        <v>0.90090090090090091</v>
      </c>
      <c r="BI20" s="131"/>
      <c r="BJ20" s="207">
        <v>1.1000000000000001</v>
      </c>
      <c r="BK20" s="207">
        <v>0.7</v>
      </c>
      <c r="BL20" s="207">
        <v>1.4</v>
      </c>
      <c r="BM20" s="29">
        <v>0.15570000000000001</v>
      </c>
      <c r="BN20" s="240">
        <f>BJ20/$C20*100</f>
        <v>4.9549549549549559</v>
      </c>
      <c r="BO20" s="131"/>
      <c r="BP20" s="207">
        <v>0.3</v>
      </c>
      <c r="BQ20" s="207">
        <v>0.2</v>
      </c>
      <c r="BR20" s="207">
        <v>0.4</v>
      </c>
      <c r="BS20" s="29">
        <v>0.20669999999999999</v>
      </c>
      <c r="BT20" s="240">
        <f>BP20/$C20*100</f>
        <v>1.3513513513513513</v>
      </c>
      <c r="BU20" s="131"/>
      <c r="BV20" s="207">
        <v>1</v>
      </c>
      <c r="BW20" s="207">
        <v>0.6</v>
      </c>
      <c r="BX20" s="207">
        <v>1.3</v>
      </c>
      <c r="BY20" s="29">
        <v>0.16539999999999999</v>
      </c>
      <c r="BZ20" s="240">
        <f>BV20/$C20*100</f>
        <v>4.5045045045045047</v>
      </c>
      <c r="CA20" s="131"/>
      <c r="CB20" s="207">
        <v>0.2</v>
      </c>
      <c r="CC20" s="207">
        <v>0.1</v>
      </c>
      <c r="CD20" s="207">
        <v>0.2</v>
      </c>
      <c r="CE20" s="29">
        <v>0.27229999999999999</v>
      </c>
      <c r="CF20" s="240">
        <f t="shared" si="0"/>
        <v>0.90090090090090091</v>
      </c>
      <c r="CG20" s="132"/>
      <c r="CH20" s="207">
        <v>0.7</v>
      </c>
      <c r="CI20" s="207">
        <v>0.5</v>
      </c>
      <c r="CJ20" s="207">
        <v>0.9</v>
      </c>
      <c r="CK20" s="29">
        <v>0.1651</v>
      </c>
      <c r="CL20" s="240">
        <f t="shared" si="1"/>
        <v>3.1531531531531529E-2</v>
      </c>
      <c r="CM20" s="131"/>
      <c r="CN20" s="207">
        <v>2.8</v>
      </c>
      <c r="CO20" s="207">
        <v>2.2999999999999998</v>
      </c>
      <c r="CP20" s="207">
        <v>3.4</v>
      </c>
      <c r="CQ20" s="29">
        <v>9.4899999999999998E-2</v>
      </c>
      <c r="CR20" s="240">
        <f t="shared" si="2"/>
        <v>0.12612612612612611</v>
      </c>
      <c r="CS20" s="131"/>
      <c r="CT20" s="207">
        <v>0.6</v>
      </c>
      <c r="CU20" s="207">
        <v>0.4</v>
      </c>
      <c r="CV20" s="207">
        <v>0.8</v>
      </c>
      <c r="CW20" s="29">
        <v>0.19120000000000001</v>
      </c>
      <c r="CX20" s="250">
        <f t="shared" si="3"/>
        <v>2.7027027027027029E-2</v>
      </c>
    </row>
    <row r="21" spans="1:102" s="66" customFormat="1" ht="12" customHeight="1" x14ac:dyDescent="0.25">
      <c r="A21" s="409"/>
      <c r="B21" s="315" t="s">
        <v>2</v>
      </c>
      <c r="C21" s="209">
        <v>8.1999999999999993</v>
      </c>
      <c r="D21" s="209">
        <v>7.8</v>
      </c>
      <c r="E21" s="209">
        <v>8.5</v>
      </c>
      <c r="F21" s="33">
        <v>2.07E-2</v>
      </c>
      <c r="G21" s="133"/>
      <c r="H21" s="209">
        <v>7.3</v>
      </c>
      <c r="I21" s="209">
        <v>7</v>
      </c>
      <c r="J21" s="209">
        <v>7.6</v>
      </c>
      <c r="K21" s="33">
        <v>2.3E-2</v>
      </c>
      <c r="L21" s="241">
        <f t="shared" ref="L21" si="16">H21/$C21*100</f>
        <v>89.024390243902445</v>
      </c>
      <c r="M21" s="210"/>
      <c r="N21" s="209">
        <v>2.8</v>
      </c>
      <c r="O21" s="209">
        <v>2.5</v>
      </c>
      <c r="P21" s="209">
        <v>3.1</v>
      </c>
      <c r="Q21" s="33">
        <v>5.5100000000000003E-2</v>
      </c>
      <c r="R21" s="241">
        <f t="shared" ref="R21" si="17">N21/$C21*100</f>
        <v>34.146341463414636</v>
      </c>
      <c r="S21" s="133"/>
      <c r="T21" s="209">
        <v>5.7</v>
      </c>
      <c r="U21" s="209">
        <v>5.3</v>
      </c>
      <c r="V21" s="209">
        <v>6.1</v>
      </c>
      <c r="W21" s="33">
        <v>3.7999999999999999E-2</v>
      </c>
      <c r="X21" s="241">
        <f t="shared" ref="X21" si="18">T21/$C21*100</f>
        <v>69.512195121951223</v>
      </c>
      <c r="Y21" s="133"/>
      <c r="Z21" s="209">
        <v>6.8</v>
      </c>
      <c r="AA21" s="209">
        <v>6.5</v>
      </c>
      <c r="AB21" s="209">
        <v>7.2</v>
      </c>
      <c r="AC21" s="33">
        <v>2.6499999999999999E-2</v>
      </c>
      <c r="AD21" s="241">
        <f t="shared" ref="AD21" si="19">Z21/$C21*100</f>
        <v>82.926829268292693</v>
      </c>
      <c r="AE21" s="133"/>
      <c r="AF21" s="209">
        <v>2.2999999999999998</v>
      </c>
      <c r="AG21" s="209">
        <v>1.9</v>
      </c>
      <c r="AH21" s="209">
        <v>2.8</v>
      </c>
      <c r="AI21" s="33">
        <v>9.7299999999999998E-2</v>
      </c>
      <c r="AJ21" s="241">
        <f t="shared" ref="AJ21" si="20">AF21/$C21*100</f>
        <v>28.04878048780488</v>
      </c>
      <c r="AK21" s="133"/>
      <c r="AL21" s="209">
        <v>0.5</v>
      </c>
      <c r="AM21" s="209">
        <v>0.4</v>
      </c>
      <c r="AN21" s="209">
        <v>0.7</v>
      </c>
      <c r="AO21" s="33">
        <v>0.15040000000000001</v>
      </c>
      <c r="AP21" s="241">
        <f t="shared" ref="AP21" si="21">AL21/$C21*100</f>
        <v>6.0975609756097571</v>
      </c>
      <c r="AQ21" s="133"/>
      <c r="AR21" s="209">
        <v>2.1</v>
      </c>
      <c r="AS21" s="209">
        <v>1.7</v>
      </c>
      <c r="AT21" s="209">
        <v>2.6</v>
      </c>
      <c r="AU21" s="33">
        <v>9.8699999999999996E-2</v>
      </c>
      <c r="AV21" s="241">
        <f t="shared" ref="AV21" si="22">AR21/$C21*100</f>
        <v>25.609756097560975</v>
      </c>
      <c r="AW21" s="133"/>
      <c r="AX21" s="209">
        <v>0.3</v>
      </c>
      <c r="AY21" s="209">
        <v>0.2</v>
      </c>
      <c r="AZ21" s="209">
        <v>0.4</v>
      </c>
      <c r="BA21" s="33">
        <v>0.19719999999999999</v>
      </c>
      <c r="BB21" s="241">
        <f t="shared" ref="BB21" si="23">AX21/$C21*100</f>
        <v>3.6585365853658542</v>
      </c>
      <c r="BC21" s="133"/>
      <c r="BD21" s="209">
        <v>0.2</v>
      </c>
      <c r="BE21" s="209">
        <v>0.1</v>
      </c>
      <c r="BF21" s="209">
        <v>0.3</v>
      </c>
      <c r="BG21" s="33">
        <v>0.24060000000000001</v>
      </c>
      <c r="BH21" s="241">
        <f t="shared" ref="BH21" si="24">BD21/$C21*100</f>
        <v>2.4390243902439028</v>
      </c>
      <c r="BI21" s="133"/>
      <c r="BJ21" s="209">
        <v>0.9</v>
      </c>
      <c r="BK21" s="209">
        <v>0.6</v>
      </c>
      <c r="BL21" s="209">
        <v>1.2</v>
      </c>
      <c r="BM21" s="33">
        <v>0.16789999999999999</v>
      </c>
      <c r="BN21" s="241">
        <f t="shared" ref="BN21" si="25">BJ21/$C21*100</f>
        <v>10.975609756097562</v>
      </c>
      <c r="BO21" s="133"/>
      <c r="BP21" s="209">
        <v>0.2</v>
      </c>
      <c r="BQ21" s="209">
        <v>0.1</v>
      </c>
      <c r="BR21" s="209">
        <v>0.3</v>
      </c>
      <c r="BS21" s="33">
        <v>0.22059999999999999</v>
      </c>
      <c r="BT21" s="241">
        <f t="shared" ref="BT21" si="26">BP21/$C21*100</f>
        <v>2.4390243902439028</v>
      </c>
      <c r="BU21" s="133"/>
      <c r="BV21" s="209">
        <v>0.8</v>
      </c>
      <c r="BW21" s="209">
        <v>0.5</v>
      </c>
      <c r="BX21" s="209">
        <v>1</v>
      </c>
      <c r="BY21" s="33">
        <v>0.1777</v>
      </c>
      <c r="BZ21" s="241">
        <f t="shared" ref="BZ21" si="27">BV21/$C21*100</f>
        <v>9.7560975609756113</v>
      </c>
      <c r="CA21" s="133"/>
      <c r="CB21" s="209">
        <v>0.1</v>
      </c>
      <c r="CC21" s="209">
        <v>0.1</v>
      </c>
      <c r="CD21" s="209">
        <v>0.2</v>
      </c>
      <c r="CE21" s="33">
        <v>0.29509999999999997</v>
      </c>
      <c r="CF21" s="241">
        <f t="shared" si="0"/>
        <v>1.2195121951219514</v>
      </c>
      <c r="CG21" s="134"/>
      <c r="CH21" s="209">
        <v>0.6</v>
      </c>
      <c r="CI21" s="209">
        <v>0.4</v>
      </c>
      <c r="CJ21" s="209">
        <v>0.9</v>
      </c>
      <c r="CK21" s="33">
        <v>0.1736</v>
      </c>
      <c r="CL21" s="241">
        <f t="shared" si="1"/>
        <v>7.3170731707317083E-2</v>
      </c>
      <c r="CM21" s="133"/>
      <c r="CN21" s="209">
        <v>2.5</v>
      </c>
      <c r="CO21" s="209">
        <v>2</v>
      </c>
      <c r="CP21" s="209">
        <v>3</v>
      </c>
      <c r="CQ21" s="33">
        <v>0.10199999999999999</v>
      </c>
      <c r="CR21" s="241">
        <f t="shared" si="2"/>
        <v>0.30487804878048785</v>
      </c>
      <c r="CS21" s="133"/>
      <c r="CT21" s="209">
        <v>0.3</v>
      </c>
      <c r="CU21" s="209">
        <v>0.2</v>
      </c>
      <c r="CV21" s="209">
        <v>0.4</v>
      </c>
      <c r="CW21" s="33">
        <v>0.219</v>
      </c>
      <c r="CX21" s="251">
        <f t="shared" si="3"/>
        <v>3.6585365853658541E-2</v>
      </c>
    </row>
    <row r="22" spans="1:102" s="66" customFormat="1" ht="12" customHeight="1" x14ac:dyDescent="0.25">
      <c r="A22" s="409"/>
      <c r="B22" s="320" t="s">
        <v>111</v>
      </c>
      <c r="C22" s="211">
        <v>14</v>
      </c>
      <c r="D22" s="211">
        <v>13.3</v>
      </c>
      <c r="E22" s="211">
        <v>14.7</v>
      </c>
      <c r="F22" s="36">
        <v>2.5499999999999998E-2</v>
      </c>
      <c r="G22" s="135"/>
      <c r="H22" s="211">
        <v>6.7</v>
      </c>
      <c r="I22" s="211">
        <v>5.9</v>
      </c>
      <c r="J22" s="211">
        <v>7.6</v>
      </c>
      <c r="K22" s="36">
        <v>6.59E-2</v>
      </c>
      <c r="L22" s="242">
        <f>H22/$C22*100</f>
        <v>47.857142857142861</v>
      </c>
      <c r="M22" s="212"/>
      <c r="N22" s="211">
        <v>3.5</v>
      </c>
      <c r="O22" s="211">
        <v>2.9</v>
      </c>
      <c r="P22" s="211">
        <v>4.0999999999999996</v>
      </c>
      <c r="Q22" s="36">
        <v>9.0200000000000002E-2</v>
      </c>
      <c r="R22" s="242">
        <f>N22/$C22*100</f>
        <v>25</v>
      </c>
      <c r="S22" s="135"/>
      <c r="T22" s="211">
        <v>3.8</v>
      </c>
      <c r="U22" s="211">
        <v>3.2</v>
      </c>
      <c r="V22" s="211">
        <v>4.5</v>
      </c>
      <c r="W22" s="36">
        <v>8.4099999999999994E-2</v>
      </c>
      <c r="X22" s="242">
        <f>T22/$C22*100</f>
        <v>27.142857142857142</v>
      </c>
      <c r="Y22" s="135"/>
      <c r="Z22" s="211">
        <v>5.5</v>
      </c>
      <c r="AA22" s="211">
        <v>4.7</v>
      </c>
      <c r="AB22" s="211">
        <v>6.3</v>
      </c>
      <c r="AC22" s="36">
        <v>7.4800000000000005E-2</v>
      </c>
      <c r="AD22" s="242">
        <f>Z22/$C22*100</f>
        <v>39.285714285714285</v>
      </c>
      <c r="AE22" s="135"/>
      <c r="AF22" s="211">
        <v>0.5</v>
      </c>
      <c r="AG22" s="211">
        <v>0.3</v>
      </c>
      <c r="AH22" s="211">
        <v>0.7</v>
      </c>
      <c r="AI22" s="36">
        <v>0.2034</v>
      </c>
      <c r="AJ22" s="242">
        <f>AF22/$C22*100</f>
        <v>3.5714285714285712</v>
      </c>
      <c r="AK22" s="135"/>
      <c r="AL22" s="211">
        <v>0.1</v>
      </c>
      <c r="AM22" s="211">
        <v>0</v>
      </c>
      <c r="AN22" s="211">
        <v>0.1</v>
      </c>
      <c r="AO22" s="36">
        <v>0.49359999999999998</v>
      </c>
      <c r="AP22" s="242">
        <f>AL22/$C22*100</f>
        <v>0.7142857142857143</v>
      </c>
      <c r="AQ22" s="135"/>
      <c r="AR22" s="211">
        <v>0.3</v>
      </c>
      <c r="AS22" s="211">
        <v>0.2</v>
      </c>
      <c r="AT22" s="211">
        <v>0.4</v>
      </c>
      <c r="AU22" s="36">
        <v>0.22059999999999999</v>
      </c>
      <c r="AV22" s="242">
        <f>AR22/$C22*100</f>
        <v>2.1428571428571428</v>
      </c>
      <c r="AW22" s="135"/>
      <c r="AX22" s="211">
        <v>0.3</v>
      </c>
      <c r="AY22" s="211">
        <v>0.1</v>
      </c>
      <c r="AZ22" s="211">
        <v>0.4</v>
      </c>
      <c r="BA22" s="36">
        <v>0.32890000000000003</v>
      </c>
      <c r="BB22" s="242">
        <f>AX22/$C22*100</f>
        <v>2.1428571428571428</v>
      </c>
      <c r="BC22" s="135"/>
      <c r="BD22" s="211">
        <v>0.1</v>
      </c>
      <c r="BE22" s="211">
        <v>0</v>
      </c>
      <c r="BF22" s="211">
        <v>0.1</v>
      </c>
      <c r="BG22" s="36">
        <v>0.68230000000000002</v>
      </c>
      <c r="BH22" s="242">
        <f>BD22/$C22*100</f>
        <v>0.7142857142857143</v>
      </c>
      <c r="BI22" s="135"/>
      <c r="BJ22" s="211">
        <v>0.2</v>
      </c>
      <c r="BK22" s="211">
        <v>0</v>
      </c>
      <c r="BL22" s="211">
        <v>0.4</v>
      </c>
      <c r="BM22" s="36">
        <v>0.3987</v>
      </c>
      <c r="BN22" s="242">
        <f>BJ22/$C22*100</f>
        <v>1.4285714285714286</v>
      </c>
      <c r="BO22" s="135"/>
      <c r="BP22" s="211">
        <v>0</v>
      </c>
      <c r="BQ22" s="211">
        <v>0</v>
      </c>
      <c r="BR22" s="211">
        <v>0.1</v>
      </c>
      <c r="BS22" s="36">
        <v>0.57350000000000001</v>
      </c>
      <c r="BT22" s="242">
        <f>BP22/$C22*100</f>
        <v>0</v>
      </c>
      <c r="BU22" s="135"/>
      <c r="BV22" s="211">
        <v>0.2</v>
      </c>
      <c r="BW22" s="211">
        <v>0</v>
      </c>
      <c r="BX22" s="211">
        <v>0.3</v>
      </c>
      <c r="BY22" s="36">
        <v>0.42570000000000002</v>
      </c>
      <c r="BZ22" s="242">
        <f>BV22/$C22*100</f>
        <v>1.4285714285714286</v>
      </c>
      <c r="CA22" s="135"/>
      <c r="CB22" s="211">
        <v>0</v>
      </c>
      <c r="CC22" s="211">
        <v>0</v>
      </c>
      <c r="CD22" s="211">
        <v>0</v>
      </c>
      <c r="CE22" s="36">
        <v>0.64019999999999999</v>
      </c>
      <c r="CF22" s="242">
        <f t="shared" si="0"/>
        <v>0</v>
      </c>
      <c r="CG22" s="136"/>
      <c r="CH22" s="211">
        <v>0.1</v>
      </c>
      <c r="CI22" s="211">
        <v>0</v>
      </c>
      <c r="CJ22" s="211">
        <v>0.1</v>
      </c>
      <c r="CK22" s="36">
        <v>0.49359999999999998</v>
      </c>
      <c r="CL22" s="242">
        <f t="shared" si="1"/>
        <v>7.1428571428571435E-3</v>
      </c>
      <c r="CM22" s="135"/>
      <c r="CN22" s="211">
        <v>0.3</v>
      </c>
      <c r="CO22" s="211">
        <v>0.2</v>
      </c>
      <c r="CP22" s="211">
        <v>0.5</v>
      </c>
      <c r="CQ22" s="36">
        <v>0.23930000000000001</v>
      </c>
      <c r="CR22" s="242">
        <f t="shared" si="2"/>
        <v>2.1428571428571429E-2</v>
      </c>
      <c r="CS22" s="135"/>
      <c r="CT22" s="211">
        <v>0.3</v>
      </c>
      <c r="CU22" s="211">
        <v>0.1</v>
      </c>
      <c r="CV22" s="211">
        <v>0.4</v>
      </c>
      <c r="CW22" s="36">
        <v>0.3206</v>
      </c>
      <c r="CX22" s="252">
        <f t="shared" si="3"/>
        <v>2.1428571428571429E-2</v>
      </c>
    </row>
    <row r="23" spans="1:102" s="66" customFormat="1" ht="12" customHeight="1" x14ac:dyDescent="0.25">
      <c r="A23" s="405" t="s">
        <v>197</v>
      </c>
      <c r="B23" s="318" t="s">
        <v>200</v>
      </c>
      <c r="C23" s="207">
        <v>2147.1670541399999</v>
      </c>
      <c r="D23" s="207">
        <v>2106</v>
      </c>
      <c r="E23" s="207">
        <v>2188</v>
      </c>
      <c r="F23" s="29">
        <v>9.7999999999999997E-3</v>
      </c>
      <c r="G23" s="131"/>
      <c r="H23" s="207">
        <v>2026.4586518999999</v>
      </c>
      <c r="I23" s="207">
        <v>1984.79838017</v>
      </c>
      <c r="J23" s="207">
        <v>2068.1189236300002</v>
      </c>
      <c r="K23" s="29">
        <v>1.0500000000000001E-2</v>
      </c>
      <c r="L23" s="240">
        <f t="shared" ref="L23:L24" si="28">H23/$C23*100</f>
        <v>94.378248212813276</v>
      </c>
      <c r="M23" s="208"/>
      <c r="N23" s="207">
        <v>1115.9274475499999</v>
      </c>
      <c r="O23" s="207">
        <v>1061</v>
      </c>
      <c r="P23" s="207">
        <v>1171</v>
      </c>
      <c r="Q23" s="29">
        <v>2.5100000000000001E-2</v>
      </c>
      <c r="R23" s="240">
        <f t="shared" ref="R23:R24" si="29">N23/$C23*100</f>
        <v>51.97208318739596</v>
      </c>
      <c r="S23" s="131"/>
      <c r="T23" s="207">
        <v>1233.0112855899999</v>
      </c>
      <c r="U23" s="207">
        <v>1166.80644979</v>
      </c>
      <c r="V23" s="207">
        <v>1299.2161213899999</v>
      </c>
      <c r="W23" s="29">
        <v>2.7400000000000001E-2</v>
      </c>
      <c r="X23" s="240">
        <f t="shared" ref="X23:X24" si="30">T23/$C23*100</f>
        <v>57.425028165023484</v>
      </c>
      <c r="Y23" s="131"/>
      <c r="Z23" s="207">
        <v>1599.5899443999999</v>
      </c>
      <c r="AA23" s="207">
        <v>1542.1806504900001</v>
      </c>
      <c r="AB23" s="207">
        <v>1656.9992382999999</v>
      </c>
      <c r="AC23" s="29">
        <v>1.83E-2</v>
      </c>
      <c r="AD23" s="240">
        <f t="shared" ref="AD23:AD24" si="31">Z23/$C23*100</f>
        <v>74.497694127515388</v>
      </c>
      <c r="AE23" s="131"/>
      <c r="AF23" s="207">
        <v>937.94277413999998</v>
      </c>
      <c r="AG23" s="207">
        <v>871.83015011999998</v>
      </c>
      <c r="AH23" s="207">
        <v>1004.05539815</v>
      </c>
      <c r="AI23" s="29">
        <v>3.5999999999999997E-2</v>
      </c>
      <c r="AJ23" s="240">
        <f t="shared" ref="AJ23:AJ24" si="32">AF23/$C23*100</f>
        <v>43.682803922104334</v>
      </c>
      <c r="AK23" s="131"/>
      <c r="AL23" s="207">
        <v>486.12373251000002</v>
      </c>
      <c r="AM23" s="207">
        <v>438</v>
      </c>
      <c r="AN23" s="207">
        <v>534</v>
      </c>
      <c r="AO23" s="29">
        <v>5.0599999999999999E-2</v>
      </c>
      <c r="AP23" s="240">
        <f t="shared" ref="AP23:AP24" si="33">AL23/$C23*100</f>
        <v>22.640238055660095</v>
      </c>
      <c r="AQ23" s="131"/>
      <c r="AR23" s="207">
        <v>656.48490035999998</v>
      </c>
      <c r="AS23" s="207">
        <v>591</v>
      </c>
      <c r="AT23" s="207">
        <v>722</v>
      </c>
      <c r="AU23" s="29">
        <v>5.0799999999999998E-2</v>
      </c>
      <c r="AV23" s="240">
        <f t="shared" ref="AV23:AV24" si="34">AR23/$C23*100</f>
        <v>30.574467836315627</v>
      </c>
      <c r="AW23" s="131"/>
      <c r="AX23" s="207">
        <v>196.26782541</v>
      </c>
      <c r="AY23" s="207">
        <v>163</v>
      </c>
      <c r="AZ23" s="207">
        <v>230</v>
      </c>
      <c r="BA23" s="29">
        <v>8.6400000000000005E-2</v>
      </c>
      <c r="BB23" s="240">
        <f t="shared" ref="BB23:BB24" si="35">AX23/$C23*100</f>
        <v>9.1407804079133808</v>
      </c>
      <c r="BC23" s="131"/>
      <c r="BD23" s="207">
        <v>902.46074601999999</v>
      </c>
      <c r="BE23" s="207">
        <v>844</v>
      </c>
      <c r="BF23" s="207">
        <v>961</v>
      </c>
      <c r="BG23" s="29">
        <v>3.2800000000000003E-2</v>
      </c>
      <c r="BH23" s="240">
        <f t="shared" ref="BH23:BH24" si="36">BD23/$C23*100</f>
        <v>42.030299611757997</v>
      </c>
      <c r="BI23" s="131"/>
      <c r="BJ23" s="207">
        <v>1175.2341957199999</v>
      </c>
      <c r="BK23" s="207">
        <v>1109.10506407</v>
      </c>
      <c r="BL23" s="207">
        <v>1241.36332737</v>
      </c>
      <c r="BM23" s="29">
        <v>2.87E-2</v>
      </c>
      <c r="BN23" s="240">
        <f t="shared" ref="BN23:BN24" si="37">BJ23/$C23*100</f>
        <v>54.734176060218743</v>
      </c>
      <c r="BO23" s="131"/>
      <c r="BP23" s="207">
        <v>985.54819558999998</v>
      </c>
      <c r="BQ23" s="207">
        <v>917.06622149999998</v>
      </c>
      <c r="BR23" s="207">
        <v>1054.0301696700001</v>
      </c>
      <c r="BS23" s="29">
        <v>3.5499999999999997E-2</v>
      </c>
      <c r="BT23" s="240">
        <f t="shared" ref="BT23:BT24" si="38">BP23/$C23*100</f>
        <v>45.899930966700651</v>
      </c>
      <c r="BU23" s="131"/>
      <c r="BV23" s="207">
        <v>540.96472717999995</v>
      </c>
      <c r="BW23" s="207">
        <v>489.05296254000001</v>
      </c>
      <c r="BX23" s="207">
        <v>592.87649180999995</v>
      </c>
      <c r="BY23" s="29">
        <v>4.9000000000000002E-2</v>
      </c>
      <c r="BZ23" s="240">
        <f t="shared" ref="BZ23:BZ24" si="39">BV23/$C23*100</f>
        <v>25.194347414047453</v>
      </c>
      <c r="CA23" s="131"/>
      <c r="CB23" s="207">
        <v>351.27872703999998</v>
      </c>
      <c r="CC23" s="207">
        <v>301.46614950999998</v>
      </c>
      <c r="CD23" s="207">
        <v>401.09130456999998</v>
      </c>
      <c r="CE23" s="29">
        <v>7.2300000000000003E-2</v>
      </c>
      <c r="CF23" s="240">
        <f t="shared" si="0"/>
        <v>16.360102320063628</v>
      </c>
      <c r="CG23" s="132"/>
      <c r="CH23" s="207">
        <v>500.52586903000002</v>
      </c>
      <c r="CI23" s="207">
        <v>449.68422448000001</v>
      </c>
      <c r="CJ23" s="207">
        <v>551.36751359000004</v>
      </c>
      <c r="CK23" s="29">
        <v>5.1799999999999999E-2</v>
      </c>
      <c r="CL23" s="240">
        <f t="shared" si="1"/>
        <v>0.23310988684598394</v>
      </c>
      <c r="CM23" s="131"/>
      <c r="CN23" s="207">
        <v>788.47735066999996</v>
      </c>
      <c r="CO23" s="207">
        <v>694.14425659999995</v>
      </c>
      <c r="CP23" s="207">
        <v>882.81044473999998</v>
      </c>
      <c r="CQ23" s="29">
        <v>6.0999999999999999E-2</v>
      </c>
      <c r="CR23" s="240">
        <f t="shared" si="2"/>
        <v>0.3672175153534139</v>
      </c>
      <c r="CS23" s="131"/>
      <c r="CT23" s="207">
        <v>220.60508089999999</v>
      </c>
      <c r="CU23" s="207">
        <v>181.32561281</v>
      </c>
      <c r="CV23" s="207">
        <v>259.88454898999998</v>
      </c>
      <c r="CW23" s="29">
        <v>9.0800000000000006E-2</v>
      </c>
      <c r="CX23" s="250">
        <f t="shared" si="3"/>
        <v>0.10274239280760503</v>
      </c>
    </row>
    <row r="24" spans="1:102" s="66" customFormat="1" ht="12" customHeight="1" x14ac:dyDescent="0.25">
      <c r="A24" s="406"/>
      <c r="B24" s="315" t="s">
        <v>2</v>
      </c>
      <c r="C24" s="209">
        <v>1691.0853996400001</v>
      </c>
      <c r="D24" s="209">
        <v>1653</v>
      </c>
      <c r="E24" s="209">
        <v>1729</v>
      </c>
      <c r="F24" s="33">
        <v>1.15E-2</v>
      </c>
      <c r="G24" s="133"/>
      <c r="H24" s="209">
        <v>1635.58106875</v>
      </c>
      <c r="I24" s="209">
        <v>1597.63027106</v>
      </c>
      <c r="J24" s="209">
        <v>1673.5318664399999</v>
      </c>
      <c r="K24" s="33">
        <v>1.18E-2</v>
      </c>
      <c r="L24" s="241">
        <f t="shared" si="28"/>
        <v>96.717828035070497</v>
      </c>
      <c r="M24" s="210"/>
      <c r="N24" s="209">
        <v>826.17689154000004</v>
      </c>
      <c r="O24" s="209">
        <v>773</v>
      </c>
      <c r="P24" s="209">
        <v>879</v>
      </c>
      <c r="Q24" s="33">
        <v>3.2800000000000003E-2</v>
      </c>
      <c r="R24" s="241">
        <f t="shared" si="29"/>
        <v>48.854829668322921</v>
      </c>
      <c r="S24" s="133"/>
      <c r="T24" s="209">
        <v>1104.2023818499999</v>
      </c>
      <c r="U24" s="209">
        <v>1039.7937141299999</v>
      </c>
      <c r="V24" s="209">
        <v>1168.61104957</v>
      </c>
      <c r="W24" s="33">
        <v>2.98E-2</v>
      </c>
      <c r="X24" s="241">
        <f t="shared" si="30"/>
        <v>65.295483130837965</v>
      </c>
      <c r="Y24" s="133"/>
      <c r="Z24" s="209">
        <v>1393.4783428200001</v>
      </c>
      <c r="AA24" s="209">
        <v>1339.94824479</v>
      </c>
      <c r="AB24" s="209">
        <v>1447.0084408499999</v>
      </c>
      <c r="AC24" s="33">
        <v>1.9599999999999999E-2</v>
      </c>
      <c r="AD24" s="241">
        <f t="shared" si="31"/>
        <v>82.401417640803061</v>
      </c>
      <c r="AE24" s="133"/>
      <c r="AF24" s="209">
        <v>886.95511213999998</v>
      </c>
      <c r="AG24" s="209">
        <v>821.76912494999999</v>
      </c>
      <c r="AH24" s="209">
        <v>952.14109933999998</v>
      </c>
      <c r="AI24" s="33">
        <v>3.7499999999999999E-2</v>
      </c>
      <c r="AJ24" s="241">
        <f t="shared" si="32"/>
        <v>52.448865818888613</v>
      </c>
      <c r="AK24" s="133"/>
      <c r="AL24" s="209">
        <v>467.78127135</v>
      </c>
      <c r="AM24" s="209">
        <v>420</v>
      </c>
      <c r="AN24" s="209">
        <v>515</v>
      </c>
      <c r="AO24" s="33">
        <v>5.1900000000000002E-2</v>
      </c>
      <c r="AP24" s="241">
        <f t="shared" si="33"/>
        <v>27.661599553137989</v>
      </c>
      <c r="AQ24" s="133"/>
      <c r="AR24" s="209">
        <v>625.92450398000005</v>
      </c>
      <c r="AS24" s="209">
        <v>562</v>
      </c>
      <c r="AT24" s="209">
        <v>690</v>
      </c>
      <c r="AU24" s="33">
        <v>5.2299999999999999E-2</v>
      </c>
      <c r="AV24" s="241">
        <f t="shared" si="34"/>
        <v>37.013181245207811</v>
      </c>
      <c r="AW24" s="133"/>
      <c r="AX24" s="209">
        <v>184.44837512000001</v>
      </c>
      <c r="AY24" s="209">
        <v>152</v>
      </c>
      <c r="AZ24" s="209">
        <v>217</v>
      </c>
      <c r="BA24" s="33">
        <v>9.0700000000000003E-2</v>
      </c>
      <c r="BB24" s="241">
        <f t="shared" si="35"/>
        <v>10.907099970188707</v>
      </c>
      <c r="BC24" s="133"/>
      <c r="BD24" s="209">
        <v>877.43228180999995</v>
      </c>
      <c r="BE24" s="209">
        <v>820</v>
      </c>
      <c r="BF24" s="209">
        <v>934</v>
      </c>
      <c r="BG24" s="33">
        <v>3.32E-2</v>
      </c>
      <c r="BH24" s="241">
        <f t="shared" si="36"/>
        <v>51.885746396769115</v>
      </c>
      <c r="BI24" s="133"/>
      <c r="BJ24" s="209">
        <v>1118.89937424</v>
      </c>
      <c r="BK24" s="209">
        <v>1056.17202892</v>
      </c>
      <c r="BL24" s="209">
        <v>1181.62671957</v>
      </c>
      <c r="BM24" s="33">
        <v>2.86E-2</v>
      </c>
      <c r="BN24" s="241">
        <f t="shared" si="37"/>
        <v>66.164569481718218</v>
      </c>
      <c r="BO24" s="133"/>
      <c r="BP24" s="209">
        <v>953.03717131999997</v>
      </c>
      <c r="BQ24" s="209">
        <v>886.46744890000002</v>
      </c>
      <c r="BR24" s="209">
        <v>1019.60689374</v>
      </c>
      <c r="BS24" s="33">
        <v>3.56E-2</v>
      </c>
      <c r="BT24" s="241">
        <f t="shared" si="38"/>
        <v>56.356537140163553</v>
      </c>
      <c r="BU24" s="133"/>
      <c r="BV24" s="209">
        <v>514.06688750000001</v>
      </c>
      <c r="BW24" s="209">
        <v>463.98636777000002</v>
      </c>
      <c r="BX24" s="209">
        <v>564.14740721999999</v>
      </c>
      <c r="BY24" s="33">
        <v>4.9700000000000001E-2</v>
      </c>
      <c r="BZ24" s="241">
        <f t="shared" si="39"/>
        <v>30.398635551429575</v>
      </c>
      <c r="CA24" s="133"/>
      <c r="CB24" s="209">
        <v>348.20468456999998</v>
      </c>
      <c r="CC24" s="209">
        <v>299.17196586</v>
      </c>
      <c r="CD24" s="209">
        <v>397.23740328999997</v>
      </c>
      <c r="CE24" s="33">
        <v>7.1800000000000003E-2</v>
      </c>
      <c r="CF24" s="241">
        <f t="shared" si="0"/>
        <v>20.590603209283582</v>
      </c>
      <c r="CG24" s="134"/>
      <c r="CH24" s="209">
        <v>481.62428197000003</v>
      </c>
      <c r="CI24" s="209">
        <v>431.37608010000002</v>
      </c>
      <c r="CJ24" s="209">
        <v>531.87248384999998</v>
      </c>
      <c r="CK24" s="33">
        <v>5.3199999999999997E-2</v>
      </c>
      <c r="CL24" s="241">
        <f t="shared" si="1"/>
        <v>0.28480186871256097</v>
      </c>
      <c r="CM24" s="133"/>
      <c r="CN24" s="209">
        <v>754.36238294999998</v>
      </c>
      <c r="CO24" s="209">
        <v>660.86527307999995</v>
      </c>
      <c r="CP24" s="209">
        <v>847.85949283000002</v>
      </c>
      <c r="CQ24" s="33">
        <v>6.3200000000000006E-2</v>
      </c>
      <c r="CR24" s="241">
        <f t="shared" si="2"/>
        <v>0.44608177866746967</v>
      </c>
      <c r="CS24" s="133"/>
      <c r="CT24" s="209">
        <v>207.92577867</v>
      </c>
      <c r="CU24" s="209">
        <v>169.06394993000001</v>
      </c>
      <c r="CV24" s="209">
        <v>246.78760740000001</v>
      </c>
      <c r="CW24" s="33">
        <v>9.5399999999999999E-2</v>
      </c>
      <c r="CX24" s="251">
        <f t="shared" si="3"/>
        <v>0.12295403810727917</v>
      </c>
    </row>
    <row r="25" spans="1:102" s="66" customFormat="1" ht="12" customHeight="1" x14ac:dyDescent="0.25">
      <c r="A25" s="407"/>
      <c r="B25" s="320" t="s">
        <v>111</v>
      </c>
      <c r="C25" s="211">
        <v>456.08165450000001</v>
      </c>
      <c r="D25" s="211">
        <v>446</v>
      </c>
      <c r="E25" s="211">
        <v>466</v>
      </c>
      <c r="F25" s="36">
        <v>1.0999999999999999E-2</v>
      </c>
      <c r="G25" s="135"/>
      <c r="H25" s="211">
        <v>390.87758315000002</v>
      </c>
      <c r="I25" s="211">
        <v>378.14166118999998</v>
      </c>
      <c r="J25" s="211">
        <v>403.61350512000001</v>
      </c>
      <c r="K25" s="36">
        <v>1.66E-2</v>
      </c>
      <c r="L25" s="242">
        <f>H25/$C25*100</f>
        <v>85.703421589828494</v>
      </c>
      <c r="M25" s="212"/>
      <c r="N25" s="211">
        <v>289.75055601000003</v>
      </c>
      <c r="O25" s="211">
        <v>277</v>
      </c>
      <c r="P25" s="211">
        <v>302</v>
      </c>
      <c r="Q25" s="36">
        <v>2.1999999999999999E-2</v>
      </c>
      <c r="R25" s="242">
        <f>N25/$C25*100</f>
        <v>63.530412405570679</v>
      </c>
      <c r="S25" s="135"/>
      <c r="T25" s="211">
        <v>128.80890374000001</v>
      </c>
      <c r="U25" s="211">
        <v>115.75102432</v>
      </c>
      <c r="V25" s="211">
        <v>141.86678316000001</v>
      </c>
      <c r="W25" s="36">
        <v>5.1700000000000003E-2</v>
      </c>
      <c r="X25" s="242">
        <f>T25/$C25*100</f>
        <v>28.242509311454889</v>
      </c>
      <c r="Y25" s="135"/>
      <c r="Z25" s="211">
        <v>206.11160158000001</v>
      </c>
      <c r="AA25" s="211">
        <v>188.6640567</v>
      </c>
      <c r="AB25" s="211">
        <v>223.55914644999999</v>
      </c>
      <c r="AC25" s="36">
        <v>4.3200000000000002E-2</v>
      </c>
      <c r="AD25" s="242">
        <f>Z25/$C25*100</f>
        <v>45.19182026866639</v>
      </c>
      <c r="AE25" s="135"/>
      <c r="AF25" s="211">
        <v>50.987661989999999</v>
      </c>
      <c r="AG25" s="211">
        <v>43.66482147</v>
      </c>
      <c r="AH25" s="211">
        <v>58.310502509999999</v>
      </c>
      <c r="AI25" s="36">
        <v>7.3300000000000004E-2</v>
      </c>
      <c r="AJ25" s="242">
        <f>AF25/$C25*100</f>
        <v>11.179502943589677</v>
      </c>
      <c r="AK25" s="135"/>
      <c r="AL25" s="211">
        <v>18.342461159999999</v>
      </c>
      <c r="AM25" s="211">
        <v>14</v>
      </c>
      <c r="AN25" s="211">
        <v>23</v>
      </c>
      <c r="AO25" s="36">
        <v>0.1188</v>
      </c>
      <c r="AP25" s="242">
        <f>AL25/$C25*100</f>
        <v>4.0217493904920918</v>
      </c>
      <c r="AQ25" s="135"/>
      <c r="AR25" s="211">
        <v>30.56039638</v>
      </c>
      <c r="AS25" s="211">
        <v>26</v>
      </c>
      <c r="AT25" s="211">
        <v>36</v>
      </c>
      <c r="AU25" s="36">
        <v>8.3500000000000005E-2</v>
      </c>
      <c r="AV25" s="242">
        <f>AR25/$C25*100</f>
        <v>6.700641448405376</v>
      </c>
      <c r="AW25" s="135"/>
      <c r="AX25" s="211">
        <v>11.819450290000001</v>
      </c>
      <c r="AY25" s="211">
        <v>7</v>
      </c>
      <c r="AZ25" s="211">
        <v>17</v>
      </c>
      <c r="BA25" s="36">
        <v>0.20710000000000001</v>
      </c>
      <c r="BB25" s="242">
        <f>AX25/$C25*100</f>
        <v>2.5915206571853022</v>
      </c>
      <c r="BC25" s="135"/>
      <c r="BD25" s="211">
        <v>25.028464209999999</v>
      </c>
      <c r="BE25" s="211">
        <v>18</v>
      </c>
      <c r="BF25" s="211">
        <v>32</v>
      </c>
      <c r="BG25" s="36">
        <v>0.1336</v>
      </c>
      <c r="BH25" s="242">
        <f>BD25/$C25*100</f>
        <v>5.487715623518902</v>
      </c>
      <c r="BI25" s="135"/>
      <c r="BJ25" s="211">
        <v>56.334821480000002</v>
      </c>
      <c r="BK25" s="211">
        <v>47.724356659999998</v>
      </c>
      <c r="BL25" s="211">
        <v>64.945286300000006</v>
      </c>
      <c r="BM25" s="36">
        <v>7.8E-2</v>
      </c>
      <c r="BN25" s="242">
        <f>BJ25/$C25*100</f>
        <v>12.351915698464035</v>
      </c>
      <c r="BO25" s="135"/>
      <c r="BP25" s="211">
        <v>32.511024259999999</v>
      </c>
      <c r="BQ25" s="211">
        <v>25.110851650000001</v>
      </c>
      <c r="BR25" s="211">
        <v>39.911196879999999</v>
      </c>
      <c r="BS25" s="36">
        <v>0.11609999999999999</v>
      </c>
      <c r="BT25" s="242">
        <f>BP25/$C25*100</f>
        <v>7.1283341347377087</v>
      </c>
      <c r="BU25" s="135"/>
      <c r="BV25" s="211">
        <v>26.897839680000001</v>
      </c>
      <c r="BW25" s="211">
        <v>21.241192529999999</v>
      </c>
      <c r="BX25" s="211">
        <v>32.554486840000003</v>
      </c>
      <c r="BY25" s="36">
        <v>0.10730000000000001</v>
      </c>
      <c r="BZ25" s="242">
        <f>BV25/$C25*100</f>
        <v>5.897592989020346</v>
      </c>
      <c r="CA25" s="135"/>
      <c r="CB25" s="211">
        <v>3.0740424700000002</v>
      </c>
      <c r="CC25" s="211">
        <v>1.0450225200000001</v>
      </c>
      <c r="CD25" s="211">
        <v>5.1030624199999997</v>
      </c>
      <c r="CE25" s="36">
        <v>0.33679999999999999</v>
      </c>
      <c r="CF25" s="242">
        <f t="shared" si="0"/>
        <v>0.67401142748661036</v>
      </c>
      <c r="CG25" s="136"/>
      <c r="CH25" s="211">
        <v>18.901587060000001</v>
      </c>
      <c r="CI25" s="211">
        <v>14.488101350000001</v>
      </c>
      <c r="CJ25" s="211">
        <v>23.31507277</v>
      </c>
      <c r="CK25" s="36">
        <v>0.1191</v>
      </c>
      <c r="CL25" s="242">
        <f t="shared" si="1"/>
        <v>4.1443427670252851E-2</v>
      </c>
      <c r="CM25" s="135"/>
      <c r="CN25" s="211">
        <v>34.114967720000003</v>
      </c>
      <c r="CO25" s="211">
        <v>27.9530964</v>
      </c>
      <c r="CP25" s="211">
        <v>40.276839039999999</v>
      </c>
      <c r="CQ25" s="36">
        <v>9.2200000000000004E-2</v>
      </c>
      <c r="CR25" s="242">
        <f t="shared" si="2"/>
        <v>7.4800131475141377E-2</v>
      </c>
      <c r="CS25" s="135"/>
      <c r="CT25" s="211">
        <v>12.679302229999999</v>
      </c>
      <c r="CU25" s="211">
        <v>7.3218359499999996</v>
      </c>
      <c r="CV25" s="211">
        <v>18.036768510000002</v>
      </c>
      <c r="CW25" s="36">
        <v>0.21560000000000001</v>
      </c>
      <c r="CX25" s="252">
        <f t="shared" si="3"/>
        <v>2.7800509195881281E-2</v>
      </c>
    </row>
    <row r="26" spans="1:102" s="66" customFormat="1" ht="12" customHeight="1" x14ac:dyDescent="0.25">
      <c r="A26" s="408" t="s">
        <v>223</v>
      </c>
      <c r="B26" s="318" t="s">
        <v>200</v>
      </c>
      <c r="C26" s="207">
        <v>89.5</v>
      </c>
      <c r="D26" s="207">
        <v>87.1</v>
      </c>
      <c r="E26" s="207">
        <v>91.8</v>
      </c>
      <c r="F26" s="29">
        <v>1.3599999999999999E-2</v>
      </c>
      <c r="G26" s="131"/>
      <c r="H26" s="207">
        <v>68.900000000000006</v>
      </c>
      <c r="I26" s="207">
        <v>66.3</v>
      </c>
      <c r="J26" s="207">
        <v>71.5</v>
      </c>
      <c r="K26" s="29">
        <v>1.9199999999999998E-2</v>
      </c>
      <c r="L26" s="240">
        <f t="shared" ref="L26:L37" si="40">H26/$C26*100</f>
        <v>76.983240223463696</v>
      </c>
      <c r="M26" s="208"/>
      <c r="N26" s="207">
        <v>43.3</v>
      </c>
      <c r="O26" s="207">
        <v>40.700000000000003</v>
      </c>
      <c r="P26" s="207">
        <v>45.8</v>
      </c>
      <c r="Q26" s="29">
        <v>0.03</v>
      </c>
      <c r="R26" s="240">
        <f t="shared" ref="R26:R37" si="41">N26/$C26*100</f>
        <v>48.379888268156421</v>
      </c>
      <c r="S26" s="131"/>
      <c r="T26" s="207">
        <v>29.5</v>
      </c>
      <c r="U26" s="207">
        <v>26.7</v>
      </c>
      <c r="V26" s="207">
        <v>32.200000000000003</v>
      </c>
      <c r="W26" s="29">
        <v>4.7699999999999999E-2</v>
      </c>
      <c r="X26" s="240">
        <f t="shared" ref="X26:X37" si="42">T26/$C26*100</f>
        <v>32.960893854748605</v>
      </c>
      <c r="Y26" s="131"/>
      <c r="Z26" s="207">
        <v>49.5</v>
      </c>
      <c r="AA26" s="207">
        <v>46.3</v>
      </c>
      <c r="AB26" s="207">
        <v>52.7</v>
      </c>
      <c r="AC26" s="29">
        <v>3.2599999999999997E-2</v>
      </c>
      <c r="AD26" s="240">
        <f t="shared" ref="AD26:AD37" si="43">Z26/$C26*100</f>
        <v>55.307262569832403</v>
      </c>
      <c r="AE26" s="131"/>
      <c r="AF26" s="207">
        <v>13.7</v>
      </c>
      <c r="AG26" s="207">
        <v>11.7</v>
      </c>
      <c r="AH26" s="207">
        <v>15.7</v>
      </c>
      <c r="AI26" s="29">
        <v>7.4700000000000003E-2</v>
      </c>
      <c r="AJ26" s="240">
        <f t="shared" ref="AJ26:AJ37" si="44">AF26/$C26*100</f>
        <v>15.307262569832403</v>
      </c>
      <c r="AK26" s="131"/>
      <c r="AL26" s="207">
        <v>5</v>
      </c>
      <c r="AM26" s="207">
        <v>4.0999999999999996</v>
      </c>
      <c r="AN26" s="207">
        <v>5.9</v>
      </c>
      <c r="AO26" s="29">
        <v>9.2999999999999999E-2</v>
      </c>
      <c r="AP26" s="240">
        <f t="shared" ref="AP26:AP37" si="45">AL26/$C26*100</f>
        <v>5.5865921787709496</v>
      </c>
      <c r="AQ26" s="131"/>
      <c r="AR26" s="207">
        <v>9.5</v>
      </c>
      <c r="AS26" s="207">
        <v>7.8</v>
      </c>
      <c r="AT26" s="207">
        <v>11.2</v>
      </c>
      <c r="AU26" s="29">
        <v>9.1300000000000006E-2</v>
      </c>
      <c r="AV26" s="240">
        <f t="shared" ref="AV26:AV37" si="46">AR26/$C26*100</f>
        <v>10.614525139664805</v>
      </c>
      <c r="AW26" s="131"/>
      <c r="AX26" s="207">
        <v>1.4</v>
      </c>
      <c r="AY26" s="207">
        <v>0.9</v>
      </c>
      <c r="AZ26" s="207">
        <v>2</v>
      </c>
      <c r="BA26" s="29">
        <v>0.1946</v>
      </c>
      <c r="BB26" s="240">
        <f t="shared" ref="BB26:BB37" si="47">AX26/$C26*100</f>
        <v>1.5642458100558656</v>
      </c>
      <c r="BC26" s="131"/>
      <c r="BD26" s="207">
        <v>2.9</v>
      </c>
      <c r="BE26" s="207">
        <v>2.1</v>
      </c>
      <c r="BF26" s="207">
        <v>3.6</v>
      </c>
      <c r="BG26" s="29">
        <v>0.12870000000000001</v>
      </c>
      <c r="BH26" s="240">
        <f t="shared" ref="BH26:BH37" si="48">BD26/$C26*100</f>
        <v>3.2402234636871508</v>
      </c>
      <c r="BI26" s="131"/>
      <c r="BJ26" s="207">
        <v>15.8</v>
      </c>
      <c r="BK26" s="207">
        <v>13.6</v>
      </c>
      <c r="BL26" s="207">
        <v>18.100000000000001</v>
      </c>
      <c r="BM26" s="29">
        <v>7.1800000000000003E-2</v>
      </c>
      <c r="BN26" s="240">
        <f t="shared" ref="BN26:BN37" si="49">BJ26/$C26*100</f>
        <v>17.653631284916202</v>
      </c>
      <c r="BO26" s="131"/>
      <c r="BP26" s="207">
        <v>8</v>
      </c>
      <c r="BQ26" s="207">
        <v>6.6</v>
      </c>
      <c r="BR26" s="207">
        <v>9.4</v>
      </c>
      <c r="BS26" s="29">
        <v>9.1200000000000003E-2</v>
      </c>
      <c r="BT26" s="240">
        <f t="shared" ref="BT26:BT27" si="50">BP26/$C26*100</f>
        <v>8.938547486033519</v>
      </c>
      <c r="BU26" s="131"/>
      <c r="BV26" s="207">
        <v>11.4</v>
      </c>
      <c r="BW26" s="207">
        <v>9.5</v>
      </c>
      <c r="BX26" s="207">
        <v>13.3</v>
      </c>
      <c r="BY26" s="29">
        <v>8.5199999999999998E-2</v>
      </c>
      <c r="BZ26" s="240">
        <f t="shared" ref="BZ26:BZ37" si="51">BV26/$C26*100</f>
        <v>12.737430167597767</v>
      </c>
      <c r="CA26" s="131"/>
      <c r="CB26" s="207">
        <v>3.6</v>
      </c>
      <c r="CC26" s="207">
        <v>2.7</v>
      </c>
      <c r="CD26" s="207">
        <v>4.5</v>
      </c>
      <c r="CE26" s="29">
        <v>0.13289999999999999</v>
      </c>
      <c r="CF26" s="240">
        <f t="shared" si="0"/>
        <v>4.022346368715084</v>
      </c>
      <c r="CG26" s="132"/>
      <c r="CH26" s="207">
        <v>5.3</v>
      </c>
      <c r="CI26" s="207">
        <v>4.3</v>
      </c>
      <c r="CJ26" s="207">
        <v>6.3</v>
      </c>
      <c r="CK26" s="29">
        <v>9.8000000000000004E-2</v>
      </c>
      <c r="CL26" s="240">
        <f t="shared" si="1"/>
        <v>5.9217877094972067E-2</v>
      </c>
      <c r="CM26" s="131"/>
      <c r="CN26" s="207">
        <v>10.3</v>
      </c>
      <c r="CO26" s="207">
        <v>8.4</v>
      </c>
      <c r="CP26" s="207">
        <v>12.1</v>
      </c>
      <c r="CQ26" s="29">
        <v>9.1600000000000001E-2</v>
      </c>
      <c r="CR26" s="240">
        <f t="shared" si="2"/>
        <v>0.11508379888268157</v>
      </c>
      <c r="CS26" s="131"/>
      <c r="CT26" s="207">
        <v>1.5</v>
      </c>
      <c r="CU26" s="207">
        <v>1</v>
      </c>
      <c r="CV26" s="207">
        <v>2.1</v>
      </c>
      <c r="CW26" s="29">
        <v>0.18990000000000001</v>
      </c>
      <c r="CX26" s="250">
        <f t="shared" si="3"/>
        <v>1.6759776536312849E-2</v>
      </c>
    </row>
    <row r="27" spans="1:102" s="66" customFormat="1" ht="12" customHeight="1" x14ac:dyDescent="0.25">
      <c r="A27" s="409"/>
      <c r="B27" s="315" t="s">
        <v>2</v>
      </c>
      <c r="C27" s="209">
        <v>56.9</v>
      </c>
      <c r="D27" s="209">
        <v>55.2</v>
      </c>
      <c r="E27" s="209">
        <v>58.7</v>
      </c>
      <c r="F27" s="33">
        <v>1.5900000000000001E-2</v>
      </c>
      <c r="G27" s="133"/>
      <c r="H27" s="209">
        <v>47.8</v>
      </c>
      <c r="I27" s="209">
        <v>45.9</v>
      </c>
      <c r="J27" s="209">
        <v>49.6</v>
      </c>
      <c r="K27" s="33">
        <v>1.9599999999999999E-2</v>
      </c>
      <c r="L27" s="241">
        <f t="shared" si="40"/>
        <v>84.007029876977143</v>
      </c>
      <c r="M27" s="210"/>
      <c r="N27" s="209">
        <v>28</v>
      </c>
      <c r="O27" s="209">
        <v>26.1</v>
      </c>
      <c r="P27" s="209">
        <v>29.9</v>
      </c>
      <c r="Q27" s="33">
        <v>3.5200000000000002E-2</v>
      </c>
      <c r="R27" s="241">
        <f t="shared" si="41"/>
        <v>49.209138840070295</v>
      </c>
      <c r="S27" s="133"/>
      <c r="T27" s="209">
        <v>22.6</v>
      </c>
      <c r="U27" s="209">
        <v>20.2</v>
      </c>
      <c r="V27" s="209">
        <v>25</v>
      </c>
      <c r="W27" s="33">
        <v>5.3999999999999999E-2</v>
      </c>
      <c r="X27" s="241">
        <f t="shared" si="42"/>
        <v>39.718804920913882</v>
      </c>
      <c r="Y27" s="133"/>
      <c r="Z27" s="209">
        <v>34.9</v>
      </c>
      <c r="AA27" s="209">
        <v>32.4</v>
      </c>
      <c r="AB27" s="209">
        <v>37.4</v>
      </c>
      <c r="AC27" s="33">
        <v>3.6799999999999999E-2</v>
      </c>
      <c r="AD27" s="241">
        <f t="shared" si="43"/>
        <v>61.335676625659055</v>
      </c>
      <c r="AE27" s="133"/>
      <c r="AF27" s="209">
        <v>12.4</v>
      </c>
      <c r="AG27" s="209">
        <v>10.5</v>
      </c>
      <c r="AH27" s="209">
        <v>14.3</v>
      </c>
      <c r="AI27" s="33">
        <v>7.8E-2</v>
      </c>
      <c r="AJ27" s="241">
        <f t="shared" si="44"/>
        <v>21.79261862917399</v>
      </c>
      <c r="AK27" s="133"/>
      <c r="AL27" s="209">
        <v>4.4000000000000004</v>
      </c>
      <c r="AM27" s="209">
        <v>3.6</v>
      </c>
      <c r="AN27" s="209">
        <v>5.3</v>
      </c>
      <c r="AO27" s="33">
        <v>9.8299999999999998E-2</v>
      </c>
      <c r="AP27" s="241">
        <f t="shared" si="45"/>
        <v>7.7328646748681908</v>
      </c>
      <c r="AQ27" s="133"/>
      <c r="AR27" s="209">
        <v>8.8000000000000007</v>
      </c>
      <c r="AS27" s="209">
        <v>7.2</v>
      </c>
      <c r="AT27" s="209">
        <v>10.4</v>
      </c>
      <c r="AU27" s="33">
        <v>9.4899999999999998E-2</v>
      </c>
      <c r="AV27" s="241">
        <f t="shared" si="46"/>
        <v>15.465729349736382</v>
      </c>
      <c r="AW27" s="133"/>
      <c r="AX27" s="209">
        <v>1.3</v>
      </c>
      <c r="AY27" s="209">
        <v>0.8</v>
      </c>
      <c r="AZ27" s="209">
        <v>1.9</v>
      </c>
      <c r="BA27" s="33">
        <v>0.20080000000000001</v>
      </c>
      <c r="BB27" s="241">
        <f t="shared" si="47"/>
        <v>2.2847100175746924</v>
      </c>
      <c r="BC27" s="133"/>
      <c r="BD27" s="209">
        <v>2.6</v>
      </c>
      <c r="BE27" s="209">
        <v>2</v>
      </c>
      <c r="BF27" s="209">
        <v>3.3</v>
      </c>
      <c r="BG27" s="33">
        <v>0.1221</v>
      </c>
      <c r="BH27" s="241">
        <f t="shared" si="48"/>
        <v>4.5694200351493848</v>
      </c>
      <c r="BI27" s="133"/>
      <c r="BJ27" s="209">
        <v>14.5</v>
      </c>
      <c r="BK27" s="209">
        <v>12.4</v>
      </c>
      <c r="BL27" s="209">
        <v>16.7</v>
      </c>
      <c r="BM27" s="33">
        <v>7.4800000000000005E-2</v>
      </c>
      <c r="BN27" s="241">
        <f t="shared" si="49"/>
        <v>25.48330404217926</v>
      </c>
      <c r="BO27" s="133"/>
      <c r="BP27" s="209">
        <v>7.7</v>
      </c>
      <c r="BQ27" s="209">
        <v>6.3</v>
      </c>
      <c r="BR27" s="209">
        <v>9.1</v>
      </c>
      <c r="BS27" s="33">
        <v>9.3700000000000006E-2</v>
      </c>
      <c r="BT27" s="241">
        <f t="shared" si="50"/>
        <v>13.532513181019331</v>
      </c>
      <c r="BU27" s="133"/>
      <c r="BV27" s="209">
        <v>10.4</v>
      </c>
      <c r="BW27" s="209">
        <v>8.6</v>
      </c>
      <c r="BX27" s="209">
        <v>12.2</v>
      </c>
      <c r="BY27" s="33">
        <v>8.7400000000000005E-2</v>
      </c>
      <c r="BZ27" s="241">
        <f t="shared" si="51"/>
        <v>18.277680140597539</v>
      </c>
      <c r="CA27" s="133"/>
      <c r="CB27" s="209">
        <v>3.6</v>
      </c>
      <c r="CC27" s="209">
        <v>2.6</v>
      </c>
      <c r="CD27" s="209">
        <v>4.5</v>
      </c>
      <c r="CE27" s="33">
        <v>0.1318</v>
      </c>
      <c r="CF27" s="241">
        <f t="shared" si="0"/>
        <v>6.3268892794376104</v>
      </c>
      <c r="CG27" s="134"/>
      <c r="CH27" s="209">
        <v>4.8</v>
      </c>
      <c r="CI27" s="209">
        <v>3.8</v>
      </c>
      <c r="CJ27" s="209">
        <v>5.7</v>
      </c>
      <c r="CK27" s="33">
        <v>0.1037</v>
      </c>
      <c r="CL27" s="241">
        <f t="shared" si="1"/>
        <v>8.43585237258348E-2</v>
      </c>
      <c r="CM27" s="133"/>
      <c r="CN27" s="209">
        <v>9.6</v>
      </c>
      <c r="CO27" s="209">
        <v>7.8</v>
      </c>
      <c r="CP27" s="209">
        <v>11.4</v>
      </c>
      <c r="CQ27" s="33">
        <v>9.4700000000000006E-2</v>
      </c>
      <c r="CR27" s="241">
        <f t="shared" si="2"/>
        <v>0.1687170474516696</v>
      </c>
      <c r="CS27" s="133"/>
      <c r="CT27" s="209">
        <v>1.5</v>
      </c>
      <c r="CU27" s="209">
        <v>0.9</v>
      </c>
      <c r="CV27" s="209">
        <v>2</v>
      </c>
      <c r="CW27" s="33">
        <v>0.1961</v>
      </c>
      <c r="CX27" s="251">
        <f t="shared" si="3"/>
        <v>2.6362038664323375E-2</v>
      </c>
    </row>
    <row r="28" spans="1:102" s="66" customFormat="1" ht="12" customHeight="1" x14ac:dyDescent="0.25">
      <c r="A28" s="409"/>
      <c r="B28" s="320" t="s">
        <v>111</v>
      </c>
      <c r="C28" s="211">
        <v>32.5</v>
      </c>
      <c r="D28" s="211">
        <v>31.1</v>
      </c>
      <c r="E28" s="211">
        <v>34</v>
      </c>
      <c r="F28" s="36">
        <v>2.3199999999999998E-2</v>
      </c>
      <c r="G28" s="135"/>
      <c r="H28" s="211">
        <v>21.1</v>
      </c>
      <c r="I28" s="211">
        <v>19.399999999999999</v>
      </c>
      <c r="J28" s="211">
        <v>22.9</v>
      </c>
      <c r="K28" s="36">
        <v>4.1599999999999998E-2</v>
      </c>
      <c r="L28" s="242">
        <f t="shared" si="40"/>
        <v>64.923076923076934</v>
      </c>
      <c r="M28" s="212"/>
      <c r="N28" s="211">
        <v>15.3</v>
      </c>
      <c r="O28" s="211">
        <v>13.7</v>
      </c>
      <c r="P28" s="211">
        <v>16.8</v>
      </c>
      <c r="Q28" s="36">
        <v>5.2499999999999998E-2</v>
      </c>
      <c r="R28" s="242">
        <f t="shared" si="41"/>
        <v>47.07692307692308</v>
      </c>
      <c r="S28" s="135"/>
      <c r="T28" s="211">
        <v>6.9</v>
      </c>
      <c r="U28" s="211">
        <v>5.5</v>
      </c>
      <c r="V28" s="211">
        <v>8.1999999999999993</v>
      </c>
      <c r="W28" s="36">
        <v>9.9199999999999997E-2</v>
      </c>
      <c r="X28" s="242">
        <f t="shared" si="42"/>
        <v>21.23076923076923</v>
      </c>
      <c r="Y28" s="135"/>
      <c r="Z28" s="211">
        <v>14.6</v>
      </c>
      <c r="AA28" s="211">
        <v>12.8</v>
      </c>
      <c r="AB28" s="211">
        <v>16.5</v>
      </c>
      <c r="AC28" s="36">
        <v>6.3899999999999998E-2</v>
      </c>
      <c r="AD28" s="242">
        <f t="shared" si="43"/>
        <v>44.92307692307692</v>
      </c>
      <c r="AE28" s="135"/>
      <c r="AF28" s="211">
        <v>1.2</v>
      </c>
      <c r="AG28" s="211">
        <v>0.8</v>
      </c>
      <c r="AH28" s="211">
        <v>1.7</v>
      </c>
      <c r="AI28" s="36">
        <v>0.187</v>
      </c>
      <c r="AJ28" s="242">
        <f t="shared" si="44"/>
        <v>3.6923076923076921</v>
      </c>
      <c r="AK28" s="135"/>
      <c r="AL28" s="211">
        <v>0.5</v>
      </c>
      <c r="AM28" s="211">
        <v>0.2</v>
      </c>
      <c r="AN28" s="211">
        <v>0.8</v>
      </c>
      <c r="AO28" s="36">
        <v>0.27229999999999999</v>
      </c>
      <c r="AP28" s="242">
        <f t="shared" si="45"/>
        <v>1.5384615384615385</v>
      </c>
      <c r="AQ28" s="135"/>
      <c r="AR28" s="211">
        <v>0.7</v>
      </c>
      <c r="AS28" s="211">
        <v>0.4</v>
      </c>
      <c r="AT28" s="211">
        <v>1</v>
      </c>
      <c r="AU28" s="36">
        <v>0.24460000000000001</v>
      </c>
      <c r="AV28" s="242">
        <f t="shared" si="46"/>
        <v>2.1538461538461537</v>
      </c>
      <c r="AW28" s="135"/>
      <c r="AX28" s="211">
        <v>0.1</v>
      </c>
      <c r="AY28" s="211">
        <v>0</v>
      </c>
      <c r="AZ28" s="211">
        <v>0.2</v>
      </c>
      <c r="BA28" s="36">
        <v>0.76449999999999996</v>
      </c>
      <c r="BB28" s="242">
        <f t="shared" si="47"/>
        <v>0.30769230769230771</v>
      </c>
      <c r="BC28" s="135"/>
      <c r="BD28" s="211">
        <v>0.2</v>
      </c>
      <c r="BE28" s="211">
        <v>0</v>
      </c>
      <c r="BF28" s="211">
        <v>0.5</v>
      </c>
      <c r="BG28" s="36">
        <v>0.58020000000000005</v>
      </c>
      <c r="BH28" s="242">
        <f t="shared" si="48"/>
        <v>0.61538461538461542</v>
      </c>
      <c r="BI28" s="135"/>
      <c r="BJ28" s="211">
        <v>1.3</v>
      </c>
      <c r="BK28" s="211">
        <v>0.9</v>
      </c>
      <c r="BL28" s="211">
        <v>1.7</v>
      </c>
      <c r="BM28" s="36">
        <v>0.1678</v>
      </c>
      <c r="BN28" s="242">
        <f t="shared" si="49"/>
        <v>4</v>
      </c>
      <c r="BO28" s="135"/>
      <c r="BP28" s="211">
        <v>0.3</v>
      </c>
      <c r="BQ28" s="211">
        <v>0.1</v>
      </c>
      <c r="BR28" s="211">
        <v>0.4</v>
      </c>
      <c r="BS28" s="36">
        <v>0.26579999999999998</v>
      </c>
      <c r="BT28" s="242">
        <f>BP28/$C28*100</f>
        <v>0.92307692307692302</v>
      </c>
      <c r="BU28" s="135"/>
      <c r="BV28" s="211">
        <v>1.1000000000000001</v>
      </c>
      <c r="BW28" s="211">
        <v>0.6</v>
      </c>
      <c r="BX28" s="211">
        <v>1.5</v>
      </c>
      <c r="BY28" s="36">
        <v>0.20369999999999999</v>
      </c>
      <c r="BZ28" s="242">
        <f t="shared" si="51"/>
        <v>3.384615384615385</v>
      </c>
      <c r="CA28" s="135"/>
      <c r="CB28" s="211">
        <v>0</v>
      </c>
      <c r="CC28" s="211">
        <v>0</v>
      </c>
      <c r="CD28" s="211">
        <v>0.1</v>
      </c>
      <c r="CE28" s="36">
        <v>0.98560000000000003</v>
      </c>
      <c r="CF28" s="242">
        <f t="shared" si="0"/>
        <v>0</v>
      </c>
      <c r="CG28" s="136"/>
      <c r="CH28" s="211">
        <v>0.5</v>
      </c>
      <c r="CI28" s="211">
        <v>0.2</v>
      </c>
      <c r="CJ28" s="211">
        <v>0.8</v>
      </c>
      <c r="CK28" s="36">
        <v>0.27229999999999999</v>
      </c>
      <c r="CL28" s="242">
        <f t="shared" si="1"/>
        <v>1.5384615384615385E-2</v>
      </c>
      <c r="CM28" s="135"/>
      <c r="CN28" s="211">
        <v>0.7</v>
      </c>
      <c r="CO28" s="211">
        <v>0.4</v>
      </c>
      <c r="CP28" s="211">
        <v>1</v>
      </c>
      <c r="CQ28" s="36">
        <v>0.24460000000000001</v>
      </c>
      <c r="CR28" s="242">
        <f t="shared" si="2"/>
        <v>2.1538461538461538E-2</v>
      </c>
      <c r="CS28" s="135"/>
      <c r="CT28" s="211">
        <v>0.1</v>
      </c>
      <c r="CU28" s="211">
        <v>0</v>
      </c>
      <c r="CV28" s="211">
        <v>0.2</v>
      </c>
      <c r="CW28" s="36">
        <v>0.76449999999999996</v>
      </c>
      <c r="CX28" s="252">
        <f t="shared" si="3"/>
        <v>3.0769230769230769E-3</v>
      </c>
    </row>
    <row r="29" spans="1:102" s="66" customFormat="1" ht="12" customHeight="1" x14ac:dyDescent="0.25">
      <c r="A29" s="405" t="s">
        <v>224</v>
      </c>
      <c r="B29" s="318" t="s">
        <v>200</v>
      </c>
      <c r="C29" s="207">
        <v>644.5</v>
      </c>
      <c r="D29" s="207">
        <v>627.5</v>
      </c>
      <c r="E29" s="207">
        <v>661.6</v>
      </c>
      <c r="F29" s="29">
        <v>1.35E-2</v>
      </c>
      <c r="G29" s="131"/>
      <c r="H29" s="207">
        <v>602.70000000000005</v>
      </c>
      <c r="I29" s="207">
        <v>586</v>
      </c>
      <c r="J29" s="207">
        <v>619.4</v>
      </c>
      <c r="K29" s="29">
        <v>1.41E-2</v>
      </c>
      <c r="L29" s="240">
        <f t="shared" si="40"/>
        <v>93.514352211016288</v>
      </c>
      <c r="M29" s="208"/>
      <c r="N29" s="207">
        <v>274.89999999999998</v>
      </c>
      <c r="O29" s="207">
        <v>251.8</v>
      </c>
      <c r="P29" s="207">
        <v>298.10000000000002</v>
      </c>
      <c r="Q29" s="29">
        <v>4.2900000000000001E-2</v>
      </c>
      <c r="R29" s="240">
        <f t="shared" si="41"/>
        <v>42.653219550038784</v>
      </c>
      <c r="S29" s="131"/>
      <c r="T29" s="207">
        <v>381.1</v>
      </c>
      <c r="U29" s="207">
        <v>355.7</v>
      </c>
      <c r="V29" s="207">
        <v>406.5</v>
      </c>
      <c r="W29" s="29">
        <v>3.4000000000000002E-2</v>
      </c>
      <c r="X29" s="240">
        <f t="shared" si="42"/>
        <v>59.131109387121803</v>
      </c>
      <c r="Y29" s="131"/>
      <c r="Z29" s="207">
        <v>365.1</v>
      </c>
      <c r="AA29" s="207">
        <v>337.4</v>
      </c>
      <c r="AB29" s="207">
        <v>392.9</v>
      </c>
      <c r="AC29" s="29">
        <v>3.8800000000000001E-2</v>
      </c>
      <c r="AD29" s="240">
        <f t="shared" si="43"/>
        <v>56.648564778898368</v>
      </c>
      <c r="AE29" s="131"/>
      <c r="AF29" s="207">
        <v>279.2</v>
      </c>
      <c r="AG29" s="207">
        <v>250.6</v>
      </c>
      <c r="AH29" s="207">
        <v>307.89999999999998</v>
      </c>
      <c r="AI29" s="29">
        <v>5.2299999999999999E-2</v>
      </c>
      <c r="AJ29" s="240">
        <f t="shared" si="44"/>
        <v>43.320403413498838</v>
      </c>
      <c r="AK29" s="131"/>
      <c r="AL29" s="207">
        <v>108</v>
      </c>
      <c r="AM29" s="207">
        <v>93.4</v>
      </c>
      <c r="AN29" s="207">
        <v>122.7</v>
      </c>
      <c r="AO29" s="29">
        <v>6.93E-2</v>
      </c>
      <c r="AP29" s="240">
        <f t="shared" si="45"/>
        <v>16.757176105508144</v>
      </c>
      <c r="AQ29" s="131"/>
      <c r="AR29" s="207">
        <v>191.7</v>
      </c>
      <c r="AS29" s="207">
        <v>165.1</v>
      </c>
      <c r="AT29" s="207">
        <v>218.3</v>
      </c>
      <c r="AU29" s="29">
        <v>7.0800000000000002E-2</v>
      </c>
      <c r="AV29" s="240">
        <f t="shared" si="46"/>
        <v>29.743987587276955</v>
      </c>
      <c r="AW29" s="131"/>
      <c r="AX29" s="207">
        <v>87.2</v>
      </c>
      <c r="AY29" s="207">
        <v>72.8</v>
      </c>
      <c r="AZ29" s="207">
        <v>101.6</v>
      </c>
      <c r="BA29" s="29">
        <v>8.4199999999999997E-2</v>
      </c>
      <c r="BB29" s="240">
        <f t="shared" si="47"/>
        <v>13.529868114817688</v>
      </c>
      <c r="BC29" s="131"/>
      <c r="BD29" s="207">
        <v>222.4</v>
      </c>
      <c r="BE29" s="207">
        <v>194.7</v>
      </c>
      <c r="BF29" s="207">
        <v>250</v>
      </c>
      <c r="BG29" s="29">
        <v>6.3399999999999998E-2</v>
      </c>
      <c r="BH29" s="240">
        <f t="shared" si="48"/>
        <v>34.507370054305667</v>
      </c>
      <c r="BI29" s="131"/>
      <c r="BJ29" s="207">
        <v>358.3</v>
      </c>
      <c r="BK29" s="207">
        <v>327</v>
      </c>
      <c r="BL29" s="207">
        <v>389.7</v>
      </c>
      <c r="BM29" s="29">
        <v>4.4600000000000001E-2</v>
      </c>
      <c r="BN29" s="240">
        <f t="shared" si="49"/>
        <v>55.593483320403415</v>
      </c>
      <c r="BO29" s="131"/>
      <c r="BP29" s="207">
        <v>277.3</v>
      </c>
      <c r="BQ29" s="207">
        <v>246.9</v>
      </c>
      <c r="BR29" s="207">
        <v>307.7</v>
      </c>
      <c r="BS29" s="29">
        <v>5.6000000000000001E-2</v>
      </c>
      <c r="BT29" s="240">
        <f>BP29/$C29*100</f>
        <v>43.025601241272305</v>
      </c>
      <c r="BU29" s="131"/>
      <c r="BV29" s="207">
        <v>179.7</v>
      </c>
      <c r="BW29" s="207">
        <v>154.6</v>
      </c>
      <c r="BX29" s="207">
        <v>204.9</v>
      </c>
      <c r="BY29" s="29">
        <v>7.1400000000000005E-2</v>
      </c>
      <c r="BZ29" s="240">
        <f t="shared" si="51"/>
        <v>27.882079131109382</v>
      </c>
      <c r="CA29" s="131"/>
      <c r="CB29" s="207">
        <v>98.7</v>
      </c>
      <c r="CC29" s="207">
        <v>78</v>
      </c>
      <c r="CD29" s="207">
        <v>119.4</v>
      </c>
      <c r="CE29" s="29">
        <v>0.10680000000000001</v>
      </c>
      <c r="CF29" s="240">
        <f t="shared" si="0"/>
        <v>15.31419705197828</v>
      </c>
      <c r="CG29" s="132"/>
      <c r="CH29" s="207">
        <v>111.6</v>
      </c>
      <c r="CI29" s="207">
        <v>96</v>
      </c>
      <c r="CJ29" s="207">
        <v>127.1</v>
      </c>
      <c r="CK29" s="29">
        <v>7.1300000000000002E-2</v>
      </c>
      <c r="CL29" s="240">
        <f t="shared" si="1"/>
        <v>0.17315748642358417</v>
      </c>
      <c r="CM29" s="131"/>
      <c r="CN29" s="207">
        <v>230</v>
      </c>
      <c r="CO29" s="207">
        <v>192.7</v>
      </c>
      <c r="CP29" s="207">
        <v>267.39999999999998</v>
      </c>
      <c r="CQ29" s="29">
        <v>8.2799999999999999E-2</v>
      </c>
      <c r="CR29" s="240">
        <f t="shared" si="2"/>
        <v>0.35686578743211794</v>
      </c>
      <c r="CS29" s="131"/>
      <c r="CT29" s="207">
        <v>98.6</v>
      </c>
      <c r="CU29" s="207">
        <v>80</v>
      </c>
      <c r="CV29" s="207">
        <v>117.2</v>
      </c>
      <c r="CW29" s="29">
        <v>9.6299999999999997E-2</v>
      </c>
      <c r="CX29" s="250">
        <f t="shared" si="3"/>
        <v>0.15298681148176879</v>
      </c>
    </row>
    <row r="30" spans="1:102" s="66" customFormat="1" ht="12" customHeight="1" x14ac:dyDescent="0.25">
      <c r="A30" s="406"/>
      <c r="B30" s="315" t="s">
        <v>2</v>
      </c>
      <c r="C30" s="209">
        <v>616.9</v>
      </c>
      <c r="D30" s="209">
        <v>601.5</v>
      </c>
      <c r="E30" s="209">
        <v>632.29999999999995</v>
      </c>
      <c r="F30" s="33">
        <v>1.2699999999999999E-2</v>
      </c>
      <c r="G30" s="133"/>
      <c r="H30" s="209">
        <v>581.70000000000005</v>
      </c>
      <c r="I30" s="209">
        <v>566.9</v>
      </c>
      <c r="J30" s="209">
        <v>596.5</v>
      </c>
      <c r="K30" s="33">
        <v>1.2999999999999999E-2</v>
      </c>
      <c r="L30" s="241">
        <f t="shared" si="40"/>
        <v>94.294050899659595</v>
      </c>
      <c r="M30" s="210"/>
      <c r="N30" s="209">
        <v>260.3</v>
      </c>
      <c r="O30" s="209">
        <v>237.1</v>
      </c>
      <c r="P30" s="209">
        <v>283.60000000000002</v>
      </c>
      <c r="Q30" s="33">
        <v>4.5600000000000002E-2</v>
      </c>
      <c r="R30" s="241">
        <f t="shared" si="41"/>
        <v>42.194845193710492</v>
      </c>
      <c r="S30" s="133"/>
      <c r="T30" s="209">
        <v>374</v>
      </c>
      <c r="U30" s="209">
        <v>349.1</v>
      </c>
      <c r="V30" s="209">
        <v>398.9</v>
      </c>
      <c r="W30" s="33">
        <v>3.4000000000000002E-2</v>
      </c>
      <c r="X30" s="241">
        <f t="shared" si="42"/>
        <v>60.625709191116869</v>
      </c>
      <c r="Y30" s="133"/>
      <c r="Z30" s="209">
        <v>360.3</v>
      </c>
      <c r="AA30" s="209">
        <v>333.4</v>
      </c>
      <c r="AB30" s="209">
        <v>387.2</v>
      </c>
      <c r="AC30" s="33">
        <v>3.7999999999999999E-2</v>
      </c>
      <c r="AD30" s="241">
        <f t="shared" si="43"/>
        <v>58.404927865132116</v>
      </c>
      <c r="AE30" s="133"/>
      <c r="AF30" s="209">
        <v>276.60000000000002</v>
      </c>
      <c r="AG30" s="209">
        <v>249</v>
      </c>
      <c r="AH30" s="209">
        <v>304.10000000000002</v>
      </c>
      <c r="AI30" s="33">
        <v>5.0799999999999998E-2</v>
      </c>
      <c r="AJ30" s="241">
        <f t="shared" si="44"/>
        <v>44.837088669152223</v>
      </c>
      <c r="AK30" s="133"/>
      <c r="AL30" s="209">
        <v>107.4</v>
      </c>
      <c r="AM30" s="209">
        <v>93</v>
      </c>
      <c r="AN30" s="209">
        <v>121.7</v>
      </c>
      <c r="AO30" s="33">
        <v>6.83E-2</v>
      </c>
      <c r="AP30" s="241">
        <f t="shared" si="45"/>
        <v>17.409628789106826</v>
      </c>
      <c r="AQ30" s="133"/>
      <c r="AR30" s="209">
        <v>190.2</v>
      </c>
      <c r="AS30" s="209">
        <v>165</v>
      </c>
      <c r="AT30" s="209">
        <v>215.5</v>
      </c>
      <c r="AU30" s="33">
        <v>6.7799999999999999E-2</v>
      </c>
      <c r="AV30" s="241">
        <f t="shared" si="46"/>
        <v>30.831577241043927</v>
      </c>
      <c r="AW30" s="133"/>
      <c r="AX30" s="209">
        <v>86.1</v>
      </c>
      <c r="AY30" s="209">
        <v>72</v>
      </c>
      <c r="AZ30" s="209">
        <v>100.1</v>
      </c>
      <c r="BA30" s="33">
        <v>8.3299999999999999E-2</v>
      </c>
      <c r="BB30" s="241">
        <f t="shared" si="47"/>
        <v>13.956881180094019</v>
      </c>
      <c r="BC30" s="133"/>
      <c r="BD30" s="209">
        <v>222.2</v>
      </c>
      <c r="BE30" s="209">
        <v>195</v>
      </c>
      <c r="BF30" s="209">
        <v>249.5</v>
      </c>
      <c r="BG30" s="33">
        <v>6.2600000000000003E-2</v>
      </c>
      <c r="BH30" s="241">
        <f t="shared" si="48"/>
        <v>36.018803695898846</v>
      </c>
      <c r="BI30" s="133"/>
      <c r="BJ30" s="209">
        <v>354.8</v>
      </c>
      <c r="BK30" s="209">
        <v>325.5</v>
      </c>
      <c r="BL30" s="209">
        <v>384.1</v>
      </c>
      <c r="BM30" s="33">
        <v>4.2099999999999999E-2</v>
      </c>
      <c r="BN30" s="241">
        <f t="shared" si="49"/>
        <v>57.513373318203932</v>
      </c>
      <c r="BO30" s="133"/>
      <c r="BP30" s="209">
        <v>276.8</v>
      </c>
      <c r="BQ30" s="209">
        <v>247.6</v>
      </c>
      <c r="BR30" s="209">
        <v>305.89999999999998</v>
      </c>
      <c r="BS30" s="33">
        <v>5.3800000000000001E-2</v>
      </c>
      <c r="BT30" s="241">
        <f>BP30/$C30*100</f>
        <v>44.869508834495058</v>
      </c>
      <c r="BU30" s="133"/>
      <c r="BV30" s="209">
        <v>176.4</v>
      </c>
      <c r="BW30" s="209">
        <v>153.69999999999999</v>
      </c>
      <c r="BX30" s="209">
        <v>199</v>
      </c>
      <c r="BY30" s="33">
        <v>6.5600000000000006E-2</v>
      </c>
      <c r="BZ30" s="241">
        <f t="shared" si="51"/>
        <v>28.594585832387747</v>
      </c>
      <c r="CA30" s="133"/>
      <c r="CB30" s="209">
        <v>98.4</v>
      </c>
      <c r="CC30" s="209">
        <v>79.5</v>
      </c>
      <c r="CD30" s="209">
        <v>117.2</v>
      </c>
      <c r="CE30" s="33">
        <v>9.7699999999999995E-2</v>
      </c>
      <c r="CF30" s="241">
        <f t="shared" si="0"/>
        <v>15.950721348678879</v>
      </c>
      <c r="CG30" s="134"/>
      <c r="CH30" s="209">
        <v>110.9</v>
      </c>
      <c r="CI30" s="209">
        <v>95.6</v>
      </c>
      <c r="CJ30" s="209">
        <v>126.2</v>
      </c>
      <c r="CK30" s="33">
        <v>7.0400000000000004E-2</v>
      </c>
      <c r="CL30" s="241">
        <f t="shared" si="1"/>
        <v>0.17976981682606583</v>
      </c>
      <c r="CM30" s="133"/>
      <c r="CN30" s="209">
        <v>228.3</v>
      </c>
      <c r="CO30" s="209">
        <v>193.1</v>
      </c>
      <c r="CP30" s="209">
        <v>263.60000000000002</v>
      </c>
      <c r="CQ30" s="33">
        <v>7.8799999999999995E-2</v>
      </c>
      <c r="CR30" s="241">
        <f t="shared" si="2"/>
        <v>0.37007618738855569</v>
      </c>
      <c r="CS30" s="133"/>
      <c r="CT30" s="209">
        <v>97.3</v>
      </c>
      <c r="CU30" s="209">
        <v>79</v>
      </c>
      <c r="CV30" s="209">
        <v>115.7</v>
      </c>
      <c r="CW30" s="33">
        <v>9.6100000000000005E-2</v>
      </c>
      <c r="CX30" s="251">
        <f t="shared" si="3"/>
        <v>0.15772410439293241</v>
      </c>
    </row>
    <row r="31" spans="1:102" s="66" customFormat="1" ht="12" customHeight="1" x14ac:dyDescent="0.25">
      <c r="A31" s="407"/>
      <c r="B31" s="320" t="s">
        <v>111</v>
      </c>
      <c r="C31" s="211">
        <v>27.6</v>
      </c>
      <c r="D31" s="211">
        <v>26.8</v>
      </c>
      <c r="E31" s="211">
        <v>28.5</v>
      </c>
      <c r="F31" s="36">
        <v>1.5599999999999999E-2</v>
      </c>
      <c r="G31" s="135"/>
      <c r="H31" s="211">
        <v>21</v>
      </c>
      <c r="I31" s="211">
        <v>20.100000000000001</v>
      </c>
      <c r="J31" s="211">
        <v>21.9</v>
      </c>
      <c r="K31" s="36">
        <v>2.18E-2</v>
      </c>
      <c r="L31" s="242">
        <f t="shared" si="40"/>
        <v>76.086956521739125</v>
      </c>
      <c r="M31" s="212"/>
      <c r="N31" s="211">
        <v>14.6</v>
      </c>
      <c r="O31" s="211">
        <v>13.7</v>
      </c>
      <c r="P31" s="211">
        <v>15.6</v>
      </c>
      <c r="Q31" s="36">
        <v>3.3399999999999999E-2</v>
      </c>
      <c r="R31" s="242">
        <f t="shared" si="41"/>
        <v>52.898550724637673</v>
      </c>
      <c r="S31" s="135"/>
      <c r="T31" s="211">
        <v>7.2</v>
      </c>
      <c r="U31" s="211">
        <v>6.3</v>
      </c>
      <c r="V31" s="211">
        <v>8</v>
      </c>
      <c r="W31" s="36">
        <v>5.8799999999999998E-2</v>
      </c>
      <c r="X31" s="242">
        <f t="shared" si="42"/>
        <v>26.086956521739129</v>
      </c>
      <c r="Y31" s="135"/>
      <c r="Z31" s="211">
        <v>4.8</v>
      </c>
      <c r="AA31" s="211">
        <v>4.0999999999999996</v>
      </c>
      <c r="AB31" s="211">
        <v>5.6</v>
      </c>
      <c r="AC31" s="36">
        <v>7.6100000000000001E-2</v>
      </c>
      <c r="AD31" s="242">
        <f t="shared" si="43"/>
        <v>17.391304347826086</v>
      </c>
      <c r="AE31" s="135"/>
      <c r="AF31" s="211">
        <v>2.7</v>
      </c>
      <c r="AG31" s="211">
        <v>2.2000000000000002</v>
      </c>
      <c r="AH31" s="211">
        <v>3.2</v>
      </c>
      <c r="AI31" s="36">
        <v>9.69E-2</v>
      </c>
      <c r="AJ31" s="242">
        <f t="shared" si="44"/>
        <v>9.7826086956521738</v>
      </c>
      <c r="AK31" s="135"/>
      <c r="AL31" s="211">
        <v>0.7</v>
      </c>
      <c r="AM31" s="211">
        <v>0.4</v>
      </c>
      <c r="AN31" s="211">
        <v>0.9</v>
      </c>
      <c r="AO31" s="36">
        <v>0.18529999999999999</v>
      </c>
      <c r="AP31" s="242">
        <f t="shared" si="45"/>
        <v>2.5362318840579707</v>
      </c>
      <c r="AQ31" s="135"/>
      <c r="AR31" s="211">
        <v>1.5</v>
      </c>
      <c r="AS31" s="211">
        <v>1.1000000000000001</v>
      </c>
      <c r="AT31" s="211">
        <v>1.9</v>
      </c>
      <c r="AU31" s="36">
        <v>0.1431</v>
      </c>
      <c r="AV31" s="242">
        <f t="shared" si="46"/>
        <v>5.4347826086956523</v>
      </c>
      <c r="AW31" s="135"/>
      <c r="AX31" s="211">
        <v>1.2</v>
      </c>
      <c r="AY31" s="211">
        <v>0.9</v>
      </c>
      <c r="AZ31" s="211">
        <v>1.5</v>
      </c>
      <c r="BA31" s="36">
        <v>0.1376</v>
      </c>
      <c r="BB31" s="242">
        <f t="shared" si="47"/>
        <v>4.3478260869565215</v>
      </c>
      <c r="BC31" s="135"/>
      <c r="BD31" s="211">
        <v>0.2</v>
      </c>
      <c r="BE31" s="211">
        <v>0</v>
      </c>
      <c r="BF31" s="211">
        <v>0.3</v>
      </c>
      <c r="BG31" s="36">
        <v>0.40379999999999999</v>
      </c>
      <c r="BH31" s="242">
        <f t="shared" si="48"/>
        <v>0.72463768115942029</v>
      </c>
      <c r="BI31" s="135"/>
      <c r="BJ31" s="211">
        <v>3.6</v>
      </c>
      <c r="BK31" s="211">
        <v>2.9</v>
      </c>
      <c r="BL31" s="211">
        <v>4.2</v>
      </c>
      <c r="BM31" s="36">
        <v>9.69E-2</v>
      </c>
      <c r="BN31" s="242">
        <f t="shared" si="49"/>
        <v>13.043478260869565</v>
      </c>
      <c r="BO31" s="135"/>
      <c r="BP31" s="211">
        <v>0.5</v>
      </c>
      <c r="BQ31" s="211">
        <v>0.2</v>
      </c>
      <c r="BR31" s="211">
        <v>0.8</v>
      </c>
      <c r="BS31" s="36">
        <v>0.26450000000000001</v>
      </c>
      <c r="BT31" s="242">
        <f t="shared" ref="BT31:BT37" si="52">BP31/$C31*100</f>
        <v>1.8115942028985508</v>
      </c>
      <c r="BU31" s="135"/>
      <c r="BV31" s="211">
        <v>3.4</v>
      </c>
      <c r="BW31" s="211">
        <v>2.7</v>
      </c>
      <c r="BX31" s="211">
        <v>4</v>
      </c>
      <c r="BY31" s="36">
        <v>9.8599999999999993E-2</v>
      </c>
      <c r="BZ31" s="242">
        <f t="shared" si="51"/>
        <v>12.318840579710145</v>
      </c>
      <c r="CA31" s="135"/>
      <c r="CB31" s="211">
        <v>0.3</v>
      </c>
      <c r="CC31" s="211">
        <v>0.1</v>
      </c>
      <c r="CD31" s="211">
        <v>0.6</v>
      </c>
      <c r="CE31" s="36">
        <v>0.35299999999999998</v>
      </c>
      <c r="CF31" s="242">
        <f t="shared" si="0"/>
        <v>1.0869565217391304</v>
      </c>
      <c r="CG31" s="136"/>
      <c r="CH31" s="211">
        <v>0.7</v>
      </c>
      <c r="CI31" s="211">
        <v>0.4</v>
      </c>
      <c r="CJ31" s="211">
        <v>0.9</v>
      </c>
      <c r="CK31" s="36">
        <v>0.18529999999999999</v>
      </c>
      <c r="CL31" s="242">
        <f t="shared" si="1"/>
        <v>2.5362318840579708E-2</v>
      </c>
      <c r="CM31" s="135"/>
      <c r="CN31" s="211">
        <v>1.7</v>
      </c>
      <c r="CO31" s="211">
        <v>1.2</v>
      </c>
      <c r="CP31" s="211">
        <v>2.2000000000000002</v>
      </c>
      <c r="CQ31" s="36">
        <v>0.1479</v>
      </c>
      <c r="CR31" s="242">
        <f t="shared" si="2"/>
        <v>6.1594202898550721E-2</v>
      </c>
      <c r="CS31" s="135"/>
      <c r="CT31" s="211">
        <v>1.3</v>
      </c>
      <c r="CU31" s="211">
        <v>0.9</v>
      </c>
      <c r="CV31" s="211">
        <v>1.6</v>
      </c>
      <c r="CW31" s="36">
        <v>0.14080000000000001</v>
      </c>
      <c r="CX31" s="252">
        <f t="shared" si="3"/>
        <v>4.710144927536232E-2</v>
      </c>
    </row>
    <row r="32" spans="1:102" s="66" customFormat="1" ht="12" customHeight="1" x14ac:dyDescent="0.25">
      <c r="A32" s="408" t="s">
        <v>198</v>
      </c>
      <c r="B32" s="318" t="s">
        <v>200</v>
      </c>
      <c r="C32" s="207">
        <v>2813.4</v>
      </c>
      <c r="D32" s="207">
        <v>2733.2</v>
      </c>
      <c r="E32" s="207">
        <v>2893.6</v>
      </c>
      <c r="F32" s="29">
        <v>1.4500000000000001E-2</v>
      </c>
      <c r="G32" s="131"/>
      <c r="H32" s="207">
        <v>2733.5</v>
      </c>
      <c r="I32" s="207">
        <v>2656.4</v>
      </c>
      <c r="J32" s="207">
        <v>2810.7</v>
      </c>
      <c r="K32" s="29">
        <v>1.44E-2</v>
      </c>
      <c r="L32" s="240">
        <f t="shared" si="40"/>
        <v>97.160019904741588</v>
      </c>
      <c r="M32" s="208"/>
      <c r="N32" s="207">
        <v>1148.2</v>
      </c>
      <c r="O32" s="207">
        <v>1032.7</v>
      </c>
      <c r="P32" s="207">
        <v>1263.7</v>
      </c>
      <c r="Q32" s="29">
        <v>5.1299999999999998E-2</v>
      </c>
      <c r="R32" s="240">
        <f t="shared" si="41"/>
        <v>40.811829103575747</v>
      </c>
      <c r="S32" s="131"/>
      <c r="T32" s="207">
        <v>2094.1999999999998</v>
      </c>
      <c r="U32" s="207">
        <v>1977.9</v>
      </c>
      <c r="V32" s="207">
        <v>2210.6</v>
      </c>
      <c r="W32" s="29">
        <v>2.8299999999999999E-2</v>
      </c>
      <c r="X32" s="240">
        <f t="shared" si="42"/>
        <v>74.436624724532578</v>
      </c>
      <c r="Y32" s="131"/>
      <c r="Z32" s="207">
        <v>2436.1999999999998</v>
      </c>
      <c r="AA32" s="207">
        <v>2353</v>
      </c>
      <c r="AB32" s="207">
        <v>2519.4</v>
      </c>
      <c r="AC32" s="29">
        <v>1.7399999999999999E-2</v>
      </c>
      <c r="AD32" s="240">
        <f t="shared" si="43"/>
        <v>86.592734769318255</v>
      </c>
      <c r="AE32" s="131"/>
      <c r="AF32" s="207">
        <v>1936.9</v>
      </c>
      <c r="AG32" s="207">
        <v>1813.2</v>
      </c>
      <c r="AH32" s="207">
        <v>2060.6</v>
      </c>
      <c r="AI32" s="29">
        <v>3.2599999999999997E-2</v>
      </c>
      <c r="AJ32" s="240">
        <f t="shared" si="44"/>
        <v>68.845524987559543</v>
      </c>
      <c r="AK32" s="131"/>
      <c r="AL32" s="207">
        <v>1067.5999999999999</v>
      </c>
      <c r="AM32" s="207">
        <v>980.4</v>
      </c>
      <c r="AN32" s="207">
        <v>1154.7</v>
      </c>
      <c r="AO32" s="29">
        <v>4.1700000000000001E-2</v>
      </c>
      <c r="AP32" s="240">
        <f t="shared" si="45"/>
        <v>37.946968081325082</v>
      </c>
      <c r="AQ32" s="131"/>
      <c r="AR32" s="207">
        <v>1407.9</v>
      </c>
      <c r="AS32" s="207">
        <v>1275.2</v>
      </c>
      <c r="AT32" s="207">
        <v>1540.6</v>
      </c>
      <c r="AU32" s="29">
        <v>4.8099999999999997E-2</v>
      </c>
      <c r="AV32" s="240">
        <f t="shared" si="46"/>
        <v>50.042653017700999</v>
      </c>
      <c r="AW32" s="131"/>
      <c r="AX32" s="207">
        <v>666.7</v>
      </c>
      <c r="AY32" s="207">
        <v>573.4</v>
      </c>
      <c r="AZ32" s="207">
        <v>760</v>
      </c>
      <c r="BA32" s="29">
        <v>7.1400000000000005E-2</v>
      </c>
      <c r="BB32" s="240">
        <f t="shared" si="47"/>
        <v>23.697305751048553</v>
      </c>
      <c r="BC32" s="131"/>
      <c r="BD32" s="207">
        <v>1597.3</v>
      </c>
      <c r="BE32" s="207">
        <v>1492.2</v>
      </c>
      <c r="BF32" s="207">
        <v>1702.3</v>
      </c>
      <c r="BG32" s="29">
        <v>3.3500000000000002E-2</v>
      </c>
      <c r="BH32" s="240">
        <f t="shared" si="48"/>
        <v>56.774720978175871</v>
      </c>
      <c r="BI32" s="131"/>
      <c r="BJ32" s="207">
        <v>2125.1999999999998</v>
      </c>
      <c r="BK32" s="207">
        <v>2007.4</v>
      </c>
      <c r="BL32" s="207">
        <v>2243</v>
      </c>
      <c r="BM32" s="29">
        <v>2.8299999999999999E-2</v>
      </c>
      <c r="BN32" s="240">
        <f t="shared" si="49"/>
        <v>75.538494348475155</v>
      </c>
      <c r="BO32" s="131"/>
      <c r="BP32" s="207">
        <v>1883.9</v>
      </c>
      <c r="BQ32" s="207">
        <v>1765.1</v>
      </c>
      <c r="BR32" s="207">
        <v>2002.7</v>
      </c>
      <c r="BS32" s="29">
        <v>3.2199999999999999E-2</v>
      </c>
      <c r="BT32" s="240">
        <f t="shared" si="52"/>
        <v>66.961683372431935</v>
      </c>
      <c r="BU32" s="131"/>
      <c r="BV32" s="207">
        <v>1142.4000000000001</v>
      </c>
      <c r="BW32" s="207">
        <v>1001.9</v>
      </c>
      <c r="BX32" s="207">
        <v>1282.8</v>
      </c>
      <c r="BY32" s="29">
        <v>6.2700000000000006E-2</v>
      </c>
      <c r="BZ32" s="240">
        <f t="shared" si="51"/>
        <v>40.605672851354235</v>
      </c>
      <c r="CA32" s="131"/>
      <c r="CB32" s="207">
        <v>901</v>
      </c>
      <c r="CC32" s="207">
        <v>760.1</v>
      </c>
      <c r="CD32" s="207">
        <v>1041.9000000000001</v>
      </c>
      <c r="CE32" s="29">
        <v>7.9799999999999996E-2</v>
      </c>
      <c r="CF32" s="240">
        <f t="shared" si="0"/>
        <v>32.025307457169262</v>
      </c>
      <c r="CG32" s="132"/>
      <c r="CH32" s="207">
        <v>1121.5</v>
      </c>
      <c r="CI32" s="207">
        <v>1025.2</v>
      </c>
      <c r="CJ32" s="207">
        <v>1217.8</v>
      </c>
      <c r="CK32" s="29">
        <v>4.3799999999999999E-2</v>
      </c>
      <c r="CL32" s="240">
        <f t="shared" si="1"/>
        <v>0.39862799459728443</v>
      </c>
      <c r="CM32" s="131"/>
      <c r="CN32" s="207">
        <v>1963.3</v>
      </c>
      <c r="CO32" s="207">
        <v>1735.8</v>
      </c>
      <c r="CP32" s="207">
        <v>2190.8000000000002</v>
      </c>
      <c r="CQ32" s="29">
        <v>5.91E-2</v>
      </c>
      <c r="CR32" s="240">
        <f t="shared" si="2"/>
        <v>0.69783891376981588</v>
      </c>
      <c r="CS32" s="131"/>
      <c r="CT32" s="207">
        <v>862.6</v>
      </c>
      <c r="CU32" s="207">
        <v>724.7</v>
      </c>
      <c r="CV32" s="207">
        <v>1000.4</v>
      </c>
      <c r="CW32" s="29">
        <v>8.1500000000000003E-2</v>
      </c>
      <c r="CX32" s="250">
        <f t="shared" si="3"/>
        <v>0.30660410890737189</v>
      </c>
    </row>
    <row r="33" spans="1:102" s="66" customFormat="1" ht="12" customHeight="1" x14ac:dyDescent="0.25">
      <c r="A33" s="409"/>
      <c r="B33" s="315" t="s">
        <v>2</v>
      </c>
      <c r="C33" s="209">
        <v>2808.2</v>
      </c>
      <c r="D33" s="209">
        <v>2741.9</v>
      </c>
      <c r="E33" s="209">
        <v>2874.5</v>
      </c>
      <c r="F33" s="33">
        <v>1.2E-2</v>
      </c>
      <c r="G33" s="133"/>
      <c r="H33" s="209">
        <v>2728.7</v>
      </c>
      <c r="I33" s="209">
        <v>2664.4</v>
      </c>
      <c r="J33" s="209">
        <v>2793</v>
      </c>
      <c r="K33" s="33">
        <v>1.2E-2</v>
      </c>
      <c r="L33" s="241">
        <f t="shared" si="40"/>
        <v>97.169005056619895</v>
      </c>
      <c r="M33" s="210"/>
      <c r="N33" s="209">
        <v>1144.2</v>
      </c>
      <c r="O33" s="209">
        <v>1029.5999999999999</v>
      </c>
      <c r="P33" s="209">
        <v>1258.8</v>
      </c>
      <c r="Q33" s="33">
        <v>5.11E-2</v>
      </c>
      <c r="R33" s="241">
        <f t="shared" si="41"/>
        <v>40.744961185100777</v>
      </c>
      <c r="S33" s="133"/>
      <c r="T33" s="209">
        <v>2093</v>
      </c>
      <c r="U33" s="209">
        <v>1980.4</v>
      </c>
      <c r="V33" s="209">
        <v>2205.6</v>
      </c>
      <c r="W33" s="33">
        <v>2.7400000000000001E-2</v>
      </c>
      <c r="X33" s="241">
        <f t="shared" si="42"/>
        <v>74.531728509365436</v>
      </c>
      <c r="Y33" s="133"/>
      <c r="Z33" s="209">
        <v>2433.8000000000002</v>
      </c>
      <c r="AA33" s="209">
        <v>2357.8000000000002</v>
      </c>
      <c r="AB33" s="209">
        <v>2509.9</v>
      </c>
      <c r="AC33" s="33">
        <v>1.5900000000000001E-2</v>
      </c>
      <c r="AD33" s="241">
        <f t="shared" si="43"/>
        <v>86.667616266647684</v>
      </c>
      <c r="AE33" s="133"/>
      <c r="AF33" s="209">
        <v>1936.1</v>
      </c>
      <c r="AG33" s="209">
        <v>1814.6</v>
      </c>
      <c r="AH33" s="209">
        <v>2057.6999999999998</v>
      </c>
      <c r="AI33" s="33">
        <v>3.2000000000000001E-2</v>
      </c>
      <c r="AJ33" s="241">
        <f t="shared" si="44"/>
        <v>68.944519621109606</v>
      </c>
      <c r="AK33" s="133"/>
      <c r="AL33" s="209">
        <v>1067.2</v>
      </c>
      <c r="AM33" s="209">
        <v>980.4</v>
      </c>
      <c r="AN33" s="209">
        <v>1154</v>
      </c>
      <c r="AO33" s="33">
        <v>4.1500000000000002E-2</v>
      </c>
      <c r="AP33" s="241">
        <f t="shared" si="45"/>
        <v>38.002991239940179</v>
      </c>
      <c r="AQ33" s="133"/>
      <c r="AR33" s="209">
        <v>1407.4</v>
      </c>
      <c r="AS33" s="209">
        <v>1275.7</v>
      </c>
      <c r="AT33" s="209">
        <v>1539.1</v>
      </c>
      <c r="AU33" s="33">
        <v>4.7699999999999999E-2</v>
      </c>
      <c r="AV33" s="241">
        <f t="shared" si="46"/>
        <v>50.117512997649747</v>
      </c>
      <c r="AW33" s="133"/>
      <c r="AX33" s="209">
        <v>666.5</v>
      </c>
      <c r="AY33" s="209">
        <v>573.4</v>
      </c>
      <c r="AZ33" s="209">
        <v>759.6</v>
      </c>
      <c r="BA33" s="33">
        <v>7.1199999999999999E-2</v>
      </c>
      <c r="BB33" s="241">
        <f t="shared" si="47"/>
        <v>23.734064525318711</v>
      </c>
      <c r="BC33" s="133"/>
      <c r="BD33" s="209">
        <v>1596.9</v>
      </c>
      <c r="BE33" s="209">
        <v>1492.9</v>
      </c>
      <c r="BF33" s="209">
        <v>1700.9</v>
      </c>
      <c r="BG33" s="33">
        <v>3.32E-2</v>
      </c>
      <c r="BH33" s="241">
        <f t="shared" si="48"/>
        <v>56.865607862687853</v>
      </c>
      <c r="BI33" s="133"/>
      <c r="BJ33" s="209">
        <v>2124.5</v>
      </c>
      <c r="BK33" s="209">
        <v>2009.9</v>
      </c>
      <c r="BL33" s="209">
        <v>2239</v>
      </c>
      <c r="BM33" s="33">
        <v>2.75E-2</v>
      </c>
      <c r="BN33" s="241">
        <f t="shared" si="49"/>
        <v>75.653443486931138</v>
      </c>
      <c r="BO33" s="133"/>
      <c r="BP33" s="209">
        <v>1883.6</v>
      </c>
      <c r="BQ33" s="209">
        <v>1766.8</v>
      </c>
      <c r="BR33" s="209">
        <v>2000.3</v>
      </c>
      <c r="BS33" s="33">
        <v>3.1600000000000003E-2</v>
      </c>
      <c r="BT33" s="241">
        <f t="shared" si="52"/>
        <v>67.074994658500103</v>
      </c>
      <c r="BU33" s="133"/>
      <c r="BV33" s="209">
        <v>1141.8</v>
      </c>
      <c r="BW33" s="209">
        <v>1002.2</v>
      </c>
      <c r="BX33" s="209">
        <v>1281.4000000000001</v>
      </c>
      <c r="BY33" s="33">
        <v>6.2399999999999997E-2</v>
      </c>
      <c r="BZ33" s="241">
        <f t="shared" si="51"/>
        <v>40.659497186810057</v>
      </c>
      <c r="CA33" s="133"/>
      <c r="CB33" s="209">
        <v>900.9</v>
      </c>
      <c r="CC33" s="209">
        <v>760.3</v>
      </c>
      <c r="CD33" s="209">
        <v>1041.5</v>
      </c>
      <c r="CE33" s="33">
        <v>7.9600000000000004E-2</v>
      </c>
      <c r="CF33" s="241">
        <f t="shared" si="0"/>
        <v>32.081048358379036</v>
      </c>
      <c r="CG33" s="134"/>
      <c r="CH33" s="209">
        <v>1121.0999999999999</v>
      </c>
      <c r="CI33" s="209">
        <v>1025</v>
      </c>
      <c r="CJ33" s="209">
        <v>1217.2</v>
      </c>
      <c r="CK33" s="33">
        <v>4.3700000000000003E-2</v>
      </c>
      <c r="CL33" s="241">
        <f t="shared" si="1"/>
        <v>0.39922370201552593</v>
      </c>
      <c r="CM33" s="133"/>
      <c r="CN33" s="209">
        <v>1962.8</v>
      </c>
      <c r="CO33" s="209">
        <v>1735.6</v>
      </c>
      <c r="CP33" s="209">
        <v>2190</v>
      </c>
      <c r="CQ33" s="33">
        <v>5.91E-2</v>
      </c>
      <c r="CR33" s="241">
        <f t="shared" si="2"/>
        <v>0.69895306602093876</v>
      </c>
      <c r="CS33" s="133"/>
      <c r="CT33" s="209">
        <v>862.4</v>
      </c>
      <c r="CU33" s="209">
        <v>724.6</v>
      </c>
      <c r="CV33" s="209">
        <v>1000.2</v>
      </c>
      <c r="CW33" s="33">
        <v>8.1500000000000003E-2</v>
      </c>
      <c r="CX33" s="251">
        <f t="shared" si="3"/>
        <v>0.30710063385798736</v>
      </c>
    </row>
    <row r="34" spans="1:102" s="66" customFormat="1" ht="12" customHeight="1" x14ac:dyDescent="0.25">
      <c r="A34" s="409"/>
      <c r="B34" s="320" t="s">
        <v>111</v>
      </c>
      <c r="C34" s="211">
        <v>5.2</v>
      </c>
      <c r="D34" s="211">
        <v>5.0999999999999996</v>
      </c>
      <c r="E34" s="211">
        <v>5.4</v>
      </c>
      <c r="F34" s="36">
        <v>1.3899999999999999E-2</v>
      </c>
      <c r="G34" s="135"/>
      <c r="H34" s="211">
        <v>4.8</v>
      </c>
      <c r="I34" s="211">
        <v>4.5999999999999996</v>
      </c>
      <c r="J34" s="211">
        <v>5</v>
      </c>
      <c r="K34" s="36">
        <v>1.9199999999999998E-2</v>
      </c>
      <c r="L34" s="242">
        <f t="shared" si="40"/>
        <v>92.307692307692307</v>
      </c>
      <c r="M34" s="212"/>
      <c r="N34" s="211">
        <v>4</v>
      </c>
      <c r="O34" s="211">
        <v>3.8</v>
      </c>
      <c r="P34" s="211">
        <v>4.2</v>
      </c>
      <c r="Q34" s="36">
        <v>2.3599999999999999E-2</v>
      </c>
      <c r="R34" s="242">
        <f t="shared" si="41"/>
        <v>76.92307692307692</v>
      </c>
      <c r="S34" s="135"/>
      <c r="T34" s="211">
        <v>1.2</v>
      </c>
      <c r="U34" s="211">
        <v>1</v>
      </c>
      <c r="V34" s="211">
        <v>1.4</v>
      </c>
      <c r="W34" s="36">
        <v>7.8399999999999997E-2</v>
      </c>
      <c r="X34" s="242">
        <f t="shared" si="42"/>
        <v>23.076923076923077</v>
      </c>
      <c r="Y34" s="135"/>
      <c r="Z34" s="211">
        <v>2.4</v>
      </c>
      <c r="AA34" s="211">
        <v>2.1</v>
      </c>
      <c r="AB34" s="211">
        <v>2.7</v>
      </c>
      <c r="AC34" s="36">
        <v>6.5699999999999995E-2</v>
      </c>
      <c r="AD34" s="242">
        <f t="shared" si="43"/>
        <v>46.153846153846153</v>
      </c>
      <c r="AE34" s="135"/>
      <c r="AF34" s="211">
        <v>0.7</v>
      </c>
      <c r="AG34" s="211">
        <v>0.6</v>
      </c>
      <c r="AH34" s="211">
        <v>0.9</v>
      </c>
      <c r="AI34" s="36">
        <v>9.2100000000000001E-2</v>
      </c>
      <c r="AJ34" s="242">
        <f t="shared" si="44"/>
        <v>13.461538461538462</v>
      </c>
      <c r="AK34" s="135"/>
      <c r="AL34" s="211">
        <v>0.4</v>
      </c>
      <c r="AM34" s="211">
        <v>0.3</v>
      </c>
      <c r="AN34" s="211">
        <v>0.4</v>
      </c>
      <c r="AO34" s="36">
        <v>0.13200000000000001</v>
      </c>
      <c r="AP34" s="242">
        <f t="shared" si="45"/>
        <v>7.6923076923076925</v>
      </c>
      <c r="AQ34" s="135"/>
      <c r="AR34" s="211">
        <v>0.5</v>
      </c>
      <c r="AS34" s="211">
        <v>0.4</v>
      </c>
      <c r="AT34" s="211">
        <v>0.6</v>
      </c>
      <c r="AU34" s="36">
        <v>0.1181</v>
      </c>
      <c r="AV34" s="242">
        <f t="shared" si="46"/>
        <v>9.615384615384615</v>
      </c>
      <c r="AW34" s="135"/>
      <c r="AX34" s="211">
        <v>0.2</v>
      </c>
      <c r="AY34" s="211">
        <v>0.1</v>
      </c>
      <c r="AZ34" s="211">
        <v>0.2</v>
      </c>
      <c r="BA34" s="36">
        <v>0.20610000000000001</v>
      </c>
      <c r="BB34" s="242">
        <f t="shared" si="47"/>
        <v>3.8461538461538463</v>
      </c>
      <c r="BC34" s="135"/>
      <c r="BD34" s="211">
        <v>0.4</v>
      </c>
      <c r="BE34" s="211">
        <v>0.2</v>
      </c>
      <c r="BF34" s="211">
        <v>0.5</v>
      </c>
      <c r="BG34" s="36">
        <v>0.1943</v>
      </c>
      <c r="BH34" s="242">
        <f t="shared" si="48"/>
        <v>7.6923076923076925</v>
      </c>
      <c r="BI34" s="135"/>
      <c r="BJ34" s="211">
        <v>0.8</v>
      </c>
      <c r="BK34" s="211">
        <v>0.6</v>
      </c>
      <c r="BL34" s="211">
        <v>0.9</v>
      </c>
      <c r="BM34" s="36">
        <v>0.11609999999999999</v>
      </c>
      <c r="BN34" s="242">
        <f t="shared" si="49"/>
        <v>15.384615384615385</v>
      </c>
      <c r="BO34" s="135"/>
      <c r="BP34" s="211">
        <v>0.3</v>
      </c>
      <c r="BQ34" s="211">
        <v>0.2</v>
      </c>
      <c r="BR34" s="211">
        <v>0.4</v>
      </c>
      <c r="BS34" s="36">
        <v>0.1736</v>
      </c>
      <c r="BT34" s="242">
        <f t="shared" si="52"/>
        <v>5.7692307692307692</v>
      </c>
      <c r="BU34" s="135"/>
      <c r="BV34" s="211">
        <v>0.6</v>
      </c>
      <c r="BW34" s="211">
        <v>0.4</v>
      </c>
      <c r="BX34" s="211">
        <v>0.7</v>
      </c>
      <c r="BY34" s="36">
        <v>0.13869999999999999</v>
      </c>
      <c r="BZ34" s="242">
        <f t="shared" si="51"/>
        <v>11.538461538461538</v>
      </c>
      <c r="CA34" s="135"/>
      <c r="CB34" s="211">
        <v>0.1</v>
      </c>
      <c r="CC34" s="211">
        <v>0.1</v>
      </c>
      <c r="CD34" s="211">
        <v>0.2</v>
      </c>
      <c r="CE34" s="36">
        <v>0.27129999999999999</v>
      </c>
      <c r="CF34" s="242">
        <f t="shared" si="0"/>
        <v>1.9230769230769231</v>
      </c>
      <c r="CG34" s="136"/>
      <c r="CH34" s="211">
        <v>0.4</v>
      </c>
      <c r="CI34" s="211">
        <v>0.3</v>
      </c>
      <c r="CJ34" s="211">
        <v>0.5</v>
      </c>
      <c r="CK34" s="36">
        <v>0.13489999999999999</v>
      </c>
      <c r="CL34" s="242">
        <f t="shared" si="1"/>
        <v>7.6923076923076927E-2</v>
      </c>
      <c r="CM34" s="135"/>
      <c r="CN34" s="211">
        <v>0.5</v>
      </c>
      <c r="CO34" s="211">
        <v>0.4</v>
      </c>
      <c r="CP34" s="211">
        <v>0.7</v>
      </c>
      <c r="CQ34" s="36">
        <v>0.12859999999999999</v>
      </c>
      <c r="CR34" s="242">
        <f t="shared" si="2"/>
        <v>9.6153846153846145E-2</v>
      </c>
      <c r="CS34" s="135"/>
      <c r="CT34" s="211">
        <v>0.2</v>
      </c>
      <c r="CU34" s="211">
        <v>0.1</v>
      </c>
      <c r="CV34" s="211">
        <v>0.2</v>
      </c>
      <c r="CW34" s="36">
        <v>0.20469999999999999</v>
      </c>
      <c r="CX34" s="252">
        <f t="shared" si="3"/>
        <v>3.8461538461538464E-2</v>
      </c>
    </row>
    <row r="35" spans="1:102" s="66" customFormat="1" ht="12" customHeight="1" x14ac:dyDescent="0.25">
      <c r="A35" s="405" t="s">
        <v>225</v>
      </c>
      <c r="B35" s="318" t="s">
        <v>200</v>
      </c>
      <c r="C35" s="207">
        <v>586.5</v>
      </c>
      <c r="D35" s="207">
        <v>576</v>
      </c>
      <c r="E35" s="207">
        <v>597</v>
      </c>
      <c r="F35" s="29">
        <v>9.1000000000000004E-3</v>
      </c>
      <c r="G35" s="131"/>
      <c r="H35" s="207">
        <v>503.4</v>
      </c>
      <c r="I35" s="207">
        <v>491.4</v>
      </c>
      <c r="J35" s="207">
        <v>515.5</v>
      </c>
      <c r="K35" s="29">
        <v>1.2200000000000001E-2</v>
      </c>
      <c r="L35" s="240">
        <f t="shared" si="40"/>
        <v>85.831202046035799</v>
      </c>
      <c r="M35" s="208"/>
      <c r="N35" s="207">
        <v>276.8</v>
      </c>
      <c r="O35" s="207">
        <v>261.7</v>
      </c>
      <c r="P35" s="207">
        <v>291.89999999999998</v>
      </c>
      <c r="Q35" s="29">
        <v>2.7799999999999998E-2</v>
      </c>
      <c r="R35" s="240">
        <f t="shared" si="41"/>
        <v>47.195225916453545</v>
      </c>
      <c r="S35" s="131"/>
      <c r="T35" s="207">
        <v>254</v>
      </c>
      <c r="U35" s="207">
        <v>236.2</v>
      </c>
      <c r="V35" s="207">
        <v>271.89999999999998</v>
      </c>
      <c r="W35" s="29">
        <v>3.5900000000000001E-2</v>
      </c>
      <c r="X35" s="240">
        <f t="shared" si="42"/>
        <v>43.307757885762996</v>
      </c>
      <c r="Y35" s="131"/>
      <c r="Z35" s="207">
        <v>292.5</v>
      </c>
      <c r="AA35" s="207">
        <v>273.7</v>
      </c>
      <c r="AB35" s="207">
        <v>311.39999999999998</v>
      </c>
      <c r="AC35" s="29">
        <v>3.2899999999999999E-2</v>
      </c>
      <c r="AD35" s="240">
        <f t="shared" si="43"/>
        <v>49.872122762148337</v>
      </c>
      <c r="AE35" s="131"/>
      <c r="AF35" s="207">
        <v>146.6</v>
      </c>
      <c r="AG35" s="207">
        <v>128.9</v>
      </c>
      <c r="AH35" s="207">
        <v>164.3</v>
      </c>
      <c r="AI35" s="29">
        <v>6.1699999999999998E-2</v>
      </c>
      <c r="AJ35" s="240">
        <f t="shared" si="44"/>
        <v>24.995737425404943</v>
      </c>
      <c r="AK35" s="131"/>
      <c r="AL35" s="207">
        <v>67.400000000000006</v>
      </c>
      <c r="AM35" s="207">
        <v>56.1</v>
      </c>
      <c r="AN35" s="207">
        <v>78.599999999999994</v>
      </c>
      <c r="AO35" s="29">
        <v>8.5400000000000004E-2</v>
      </c>
      <c r="AP35" s="240">
        <f t="shared" si="45"/>
        <v>11.491901108269396</v>
      </c>
      <c r="AQ35" s="131"/>
      <c r="AR35" s="207">
        <v>85.8</v>
      </c>
      <c r="AS35" s="207">
        <v>71.400000000000006</v>
      </c>
      <c r="AT35" s="207">
        <v>100.1</v>
      </c>
      <c r="AU35" s="29">
        <v>8.5400000000000004E-2</v>
      </c>
      <c r="AV35" s="240">
        <f t="shared" si="46"/>
        <v>14.629156010230179</v>
      </c>
      <c r="AW35" s="131"/>
      <c r="AX35" s="207">
        <v>30.3</v>
      </c>
      <c r="AY35" s="207">
        <v>23.4</v>
      </c>
      <c r="AZ35" s="207">
        <v>37.200000000000003</v>
      </c>
      <c r="BA35" s="29">
        <v>0.1166</v>
      </c>
      <c r="BB35" s="240">
        <f t="shared" si="47"/>
        <v>5.1662404092071608</v>
      </c>
      <c r="BC35" s="131"/>
      <c r="BD35" s="207">
        <v>93.9</v>
      </c>
      <c r="BE35" s="207">
        <v>81</v>
      </c>
      <c r="BF35" s="207">
        <v>106.9</v>
      </c>
      <c r="BG35" s="29">
        <v>7.0199999999999999E-2</v>
      </c>
      <c r="BH35" s="240">
        <f t="shared" si="48"/>
        <v>16.010230179028135</v>
      </c>
      <c r="BI35" s="131"/>
      <c r="BJ35" s="207">
        <v>179.5</v>
      </c>
      <c r="BK35" s="207">
        <v>160.30000000000001</v>
      </c>
      <c r="BL35" s="207">
        <v>198.7</v>
      </c>
      <c r="BM35" s="29">
        <v>5.4600000000000003E-2</v>
      </c>
      <c r="BN35" s="240">
        <f t="shared" si="49"/>
        <v>30.605285592497864</v>
      </c>
      <c r="BO35" s="131"/>
      <c r="BP35" s="207">
        <v>136.19999999999999</v>
      </c>
      <c r="BQ35" s="207">
        <v>118.1</v>
      </c>
      <c r="BR35" s="207">
        <v>154.19999999999999</v>
      </c>
      <c r="BS35" s="29">
        <v>6.7599999999999993E-2</v>
      </c>
      <c r="BT35" s="240">
        <f t="shared" si="52"/>
        <v>23.222506393861892</v>
      </c>
      <c r="BU35" s="131"/>
      <c r="BV35" s="207">
        <v>79.7</v>
      </c>
      <c r="BW35" s="207">
        <v>67.3</v>
      </c>
      <c r="BX35" s="207">
        <v>92.1</v>
      </c>
      <c r="BY35" s="29">
        <v>7.9600000000000004E-2</v>
      </c>
      <c r="BZ35" s="240">
        <f t="shared" si="51"/>
        <v>13.589087809036659</v>
      </c>
      <c r="CA35" s="131"/>
      <c r="CB35" s="207">
        <v>36.299999999999997</v>
      </c>
      <c r="CC35" s="207">
        <v>25.9</v>
      </c>
      <c r="CD35" s="207">
        <v>46.8</v>
      </c>
      <c r="CE35" s="29">
        <v>0.14660000000000001</v>
      </c>
      <c r="CF35" s="240">
        <f t="shared" si="0"/>
        <v>6.1892583120204598</v>
      </c>
      <c r="CG35" s="132"/>
      <c r="CH35" s="207">
        <v>71.099999999999994</v>
      </c>
      <c r="CI35" s="207">
        <v>59</v>
      </c>
      <c r="CJ35" s="207">
        <v>83.2</v>
      </c>
      <c r="CK35" s="29">
        <v>8.6900000000000005E-2</v>
      </c>
      <c r="CL35" s="240">
        <f t="shared" si="1"/>
        <v>0.12122762148337594</v>
      </c>
      <c r="CM35" s="131"/>
      <c r="CN35" s="207">
        <v>98.6</v>
      </c>
      <c r="CO35" s="207">
        <v>80.400000000000006</v>
      </c>
      <c r="CP35" s="207">
        <v>116.7</v>
      </c>
      <c r="CQ35" s="29">
        <v>9.4E-2</v>
      </c>
      <c r="CR35" s="240">
        <f t="shared" si="2"/>
        <v>0.1681159420289855</v>
      </c>
      <c r="CS35" s="131"/>
      <c r="CT35" s="207">
        <v>35.1</v>
      </c>
      <c r="CU35" s="207">
        <v>26.5</v>
      </c>
      <c r="CV35" s="207">
        <v>43.6</v>
      </c>
      <c r="CW35" s="29">
        <v>0.1244</v>
      </c>
      <c r="CX35" s="250">
        <f t="shared" si="3"/>
        <v>5.9846547314578009E-2</v>
      </c>
    </row>
    <row r="36" spans="1:102" s="66" customFormat="1" ht="12" customHeight="1" x14ac:dyDescent="0.25">
      <c r="A36" s="406"/>
      <c r="B36" s="315" t="s">
        <v>2</v>
      </c>
      <c r="C36" s="209">
        <v>455.2</v>
      </c>
      <c r="D36" s="209">
        <v>446</v>
      </c>
      <c r="E36" s="209">
        <v>464.4</v>
      </c>
      <c r="F36" s="33">
        <v>1.03E-2</v>
      </c>
      <c r="G36" s="133"/>
      <c r="H36" s="209">
        <v>416.2</v>
      </c>
      <c r="I36" s="209">
        <v>405.3</v>
      </c>
      <c r="J36" s="209">
        <v>427.2</v>
      </c>
      <c r="K36" s="33">
        <v>1.34E-2</v>
      </c>
      <c r="L36" s="241">
        <f t="shared" si="40"/>
        <v>91.432337434094904</v>
      </c>
      <c r="M36" s="210"/>
      <c r="N36" s="209">
        <v>213.9</v>
      </c>
      <c r="O36" s="209">
        <v>199.7</v>
      </c>
      <c r="P36" s="209">
        <v>228</v>
      </c>
      <c r="Q36" s="33">
        <v>3.3799999999999997E-2</v>
      </c>
      <c r="R36" s="241">
        <f t="shared" si="41"/>
        <v>46.99033391915642</v>
      </c>
      <c r="S36" s="133"/>
      <c r="T36" s="209">
        <v>228.3</v>
      </c>
      <c r="U36" s="209">
        <v>210.7</v>
      </c>
      <c r="V36" s="209">
        <v>245.8</v>
      </c>
      <c r="W36" s="33">
        <v>3.9300000000000002E-2</v>
      </c>
      <c r="X36" s="241">
        <f t="shared" si="42"/>
        <v>50.153778558875231</v>
      </c>
      <c r="Y36" s="133"/>
      <c r="Z36" s="209">
        <v>259.60000000000002</v>
      </c>
      <c r="AA36" s="209">
        <v>241.6</v>
      </c>
      <c r="AB36" s="209">
        <v>277.7</v>
      </c>
      <c r="AC36" s="33">
        <v>3.5400000000000001E-2</v>
      </c>
      <c r="AD36" s="241">
        <f t="shared" si="43"/>
        <v>57.029876977152902</v>
      </c>
      <c r="AE36" s="133"/>
      <c r="AF36" s="209">
        <v>140</v>
      </c>
      <c r="AG36" s="209">
        <v>122.4</v>
      </c>
      <c r="AH36" s="209">
        <v>157.5</v>
      </c>
      <c r="AI36" s="33">
        <v>6.4100000000000004E-2</v>
      </c>
      <c r="AJ36" s="241">
        <f t="shared" si="44"/>
        <v>30.755711775043938</v>
      </c>
      <c r="AK36" s="133"/>
      <c r="AL36" s="209">
        <v>65.099999999999994</v>
      </c>
      <c r="AM36" s="209">
        <v>53.9</v>
      </c>
      <c r="AN36" s="209">
        <v>76.400000000000006</v>
      </c>
      <c r="AO36" s="33">
        <v>8.8400000000000006E-2</v>
      </c>
      <c r="AP36" s="241">
        <f t="shared" si="45"/>
        <v>14.301405975395429</v>
      </c>
      <c r="AQ36" s="133"/>
      <c r="AR36" s="209">
        <v>82.5</v>
      </c>
      <c r="AS36" s="209">
        <v>68.2</v>
      </c>
      <c r="AT36" s="209">
        <v>96.8</v>
      </c>
      <c r="AU36" s="33">
        <v>8.8499999999999995E-2</v>
      </c>
      <c r="AV36" s="241">
        <f t="shared" si="46"/>
        <v>18.123901581722322</v>
      </c>
      <c r="AW36" s="133"/>
      <c r="AX36" s="209">
        <v>28.4</v>
      </c>
      <c r="AY36" s="209">
        <v>21.5</v>
      </c>
      <c r="AZ36" s="209">
        <v>35.200000000000003</v>
      </c>
      <c r="BA36" s="33">
        <v>0.123</v>
      </c>
      <c r="BB36" s="241">
        <f t="shared" si="47"/>
        <v>6.2390158172231986</v>
      </c>
      <c r="BC36" s="133"/>
      <c r="BD36" s="209">
        <v>93.4</v>
      </c>
      <c r="BE36" s="209">
        <v>80.5</v>
      </c>
      <c r="BF36" s="209">
        <v>106.3</v>
      </c>
      <c r="BG36" s="33">
        <v>7.0599999999999996E-2</v>
      </c>
      <c r="BH36" s="241">
        <f t="shared" si="48"/>
        <v>20.51845342706503</v>
      </c>
      <c r="BI36" s="133"/>
      <c r="BJ36" s="209">
        <v>168.6</v>
      </c>
      <c r="BK36" s="209">
        <v>149.6</v>
      </c>
      <c r="BL36" s="209">
        <v>187.6</v>
      </c>
      <c r="BM36" s="33">
        <v>5.74E-2</v>
      </c>
      <c r="BN36" s="241">
        <f t="shared" si="49"/>
        <v>37.038664323374341</v>
      </c>
      <c r="BO36" s="133"/>
      <c r="BP36" s="209">
        <v>133.19999999999999</v>
      </c>
      <c r="BQ36" s="209">
        <v>115.3</v>
      </c>
      <c r="BR36" s="209">
        <v>151.1</v>
      </c>
      <c r="BS36" s="33">
        <v>6.8599999999999994E-2</v>
      </c>
      <c r="BT36" s="241">
        <f t="shared" si="52"/>
        <v>29.261862917398947</v>
      </c>
      <c r="BU36" s="133"/>
      <c r="BV36" s="209">
        <v>71.3</v>
      </c>
      <c r="BW36" s="209">
        <v>59.1</v>
      </c>
      <c r="BX36" s="209">
        <v>83.5</v>
      </c>
      <c r="BY36" s="33">
        <v>8.7099999999999997E-2</v>
      </c>
      <c r="BZ36" s="241">
        <f t="shared" si="51"/>
        <v>15.663444639718804</v>
      </c>
      <c r="CA36" s="133"/>
      <c r="CB36" s="209">
        <v>35.799999999999997</v>
      </c>
      <c r="CC36" s="209">
        <v>25.4</v>
      </c>
      <c r="CD36" s="209">
        <v>46.3</v>
      </c>
      <c r="CE36" s="33">
        <v>0.1482</v>
      </c>
      <c r="CF36" s="241">
        <f t="shared" si="0"/>
        <v>7.8646748681898071</v>
      </c>
      <c r="CG36" s="134"/>
      <c r="CH36" s="209">
        <v>68</v>
      </c>
      <c r="CI36" s="209">
        <v>56.1</v>
      </c>
      <c r="CJ36" s="209">
        <v>80</v>
      </c>
      <c r="CK36" s="33">
        <v>8.9700000000000002E-2</v>
      </c>
      <c r="CL36" s="241">
        <f t="shared" si="1"/>
        <v>0.14938488576449913</v>
      </c>
      <c r="CM36" s="133"/>
      <c r="CN36" s="209">
        <v>94.6</v>
      </c>
      <c r="CO36" s="209">
        <v>76.5</v>
      </c>
      <c r="CP36" s="209">
        <v>112.7</v>
      </c>
      <c r="CQ36" s="33">
        <v>9.7699999999999995E-2</v>
      </c>
      <c r="CR36" s="241">
        <f t="shared" si="2"/>
        <v>0.2078207381370826</v>
      </c>
      <c r="CS36" s="133"/>
      <c r="CT36" s="209">
        <v>33</v>
      </c>
      <c r="CU36" s="209">
        <v>24.6</v>
      </c>
      <c r="CV36" s="209">
        <v>41.5</v>
      </c>
      <c r="CW36" s="33">
        <v>0.13070000000000001</v>
      </c>
      <c r="CX36" s="251">
        <f t="shared" si="3"/>
        <v>7.2495606326889284E-2</v>
      </c>
    </row>
    <row r="37" spans="1:102" s="66" customFormat="1" ht="12" customHeight="1" x14ac:dyDescent="0.25">
      <c r="A37" s="407"/>
      <c r="B37" s="320" t="s">
        <v>111</v>
      </c>
      <c r="C37" s="211">
        <v>131.30000000000001</v>
      </c>
      <c r="D37" s="211">
        <v>127.6</v>
      </c>
      <c r="E37" s="211">
        <v>135</v>
      </c>
      <c r="F37" s="36">
        <v>1.43E-2</v>
      </c>
      <c r="G37" s="135"/>
      <c r="H37" s="211">
        <v>87.2</v>
      </c>
      <c r="I37" s="211">
        <v>82.1</v>
      </c>
      <c r="J37" s="211">
        <v>92.4</v>
      </c>
      <c r="K37" s="36">
        <v>3.0099999999999998E-2</v>
      </c>
      <c r="L37" s="242">
        <f t="shared" si="40"/>
        <v>66.412795125666406</v>
      </c>
      <c r="M37" s="212"/>
      <c r="N37" s="211">
        <v>62.9</v>
      </c>
      <c r="O37" s="211">
        <v>57.8</v>
      </c>
      <c r="P37" s="211">
        <v>68.099999999999994</v>
      </c>
      <c r="Q37" s="36">
        <v>4.1500000000000002E-2</v>
      </c>
      <c r="R37" s="242">
        <f t="shared" si="41"/>
        <v>47.905559786747901</v>
      </c>
      <c r="S37" s="135"/>
      <c r="T37" s="211">
        <v>25.8</v>
      </c>
      <c r="U37" s="211">
        <v>22.5</v>
      </c>
      <c r="V37" s="211">
        <v>29.1</v>
      </c>
      <c r="W37" s="36">
        <v>6.5000000000000002E-2</v>
      </c>
      <c r="X37" s="242">
        <f t="shared" si="42"/>
        <v>19.649657273419649</v>
      </c>
      <c r="Y37" s="135"/>
      <c r="Z37" s="211">
        <v>32.9</v>
      </c>
      <c r="AA37" s="211">
        <v>28.9</v>
      </c>
      <c r="AB37" s="211">
        <v>37</v>
      </c>
      <c r="AC37" s="36">
        <v>6.2799999999999995E-2</v>
      </c>
      <c r="AD37" s="242">
        <f t="shared" si="43"/>
        <v>25.057121096725055</v>
      </c>
      <c r="AE37" s="135"/>
      <c r="AF37" s="211">
        <v>6.6</v>
      </c>
      <c r="AG37" s="211">
        <v>5</v>
      </c>
      <c r="AH37" s="211">
        <v>8.3000000000000007</v>
      </c>
      <c r="AI37" s="36">
        <v>0.1263</v>
      </c>
      <c r="AJ37" s="242">
        <f t="shared" si="44"/>
        <v>5.0266565118050259</v>
      </c>
      <c r="AK37" s="135"/>
      <c r="AL37" s="211">
        <v>2.2000000000000002</v>
      </c>
      <c r="AM37" s="211">
        <v>1.2</v>
      </c>
      <c r="AN37" s="211">
        <v>3.2</v>
      </c>
      <c r="AO37" s="36">
        <v>0.23019999999999999</v>
      </c>
      <c r="AP37" s="242">
        <f t="shared" si="45"/>
        <v>1.6755521706016754</v>
      </c>
      <c r="AQ37" s="135"/>
      <c r="AR37" s="211">
        <v>3.3</v>
      </c>
      <c r="AS37" s="211">
        <v>2.2000000000000002</v>
      </c>
      <c r="AT37" s="211">
        <v>4.4000000000000004</v>
      </c>
      <c r="AU37" s="36">
        <v>0.1651</v>
      </c>
      <c r="AV37" s="242">
        <f t="shared" si="46"/>
        <v>2.513328255902513</v>
      </c>
      <c r="AW37" s="135"/>
      <c r="AX37" s="211">
        <v>1.9</v>
      </c>
      <c r="AY37" s="211">
        <v>1.1000000000000001</v>
      </c>
      <c r="AZ37" s="211">
        <v>2.8</v>
      </c>
      <c r="BA37" s="36">
        <v>0.22739999999999999</v>
      </c>
      <c r="BB37" s="242">
        <f t="shared" si="47"/>
        <v>1.447067783701447</v>
      </c>
      <c r="BC37" s="135"/>
      <c r="BD37" s="211">
        <v>0.6</v>
      </c>
      <c r="BE37" s="211">
        <v>0</v>
      </c>
      <c r="BF37" s="211">
        <v>1.2</v>
      </c>
      <c r="BG37" s="36">
        <v>0.54179999999999995</v>
      </c>
      <c r="BH37" s="242">
        <f t="shared" si="48"/>
        <v>0.45696877380045692</v>
      </c>
      <c r="BI37" s="135"/>
      <c r="BJ37" s="211">
        <v>10.9</v>
      </c>
      <c r="BK37" s="211">
        <v>8.4</v>
      </c>
      <c r="BL37" s="211">
        <v>13.5</v>
      </c>
      <c r="BM37" s="36">
        <v>0.11849999999999999</v>
      </c>
      <c r="BN37" s="242">
        <f t="shared" si="49"/>
        <v>8.3015993907083008</v>
      </c>
      <c r="BO37" s="135"/>
      <c r="BP37" s="211">
        <v>3</v>
      </c>
      <c r="BQ37" s="211">
        <v>1.6</v>
      </c>
      <c r="BR37" s="211">
        <v>4.5</v>
      </c>
      <c r="BS37" s="36">
        <v>0.24410000000000001</v>
      </c>
      <c r="BT37" s="242">
        <f t="shared" si="52"/>
        <v>2.2848438690022848</v>
      </c>
      <c r="BU37" s="135"/>
      <c r="BV37" s="211">
        <v>8.4</v>
      </c>
      <c r="BW37" s="211">
        <v>6.3</v>
      </c>
      <c r="BX37" s="211">
        <v>10.5</v>
      </c>
      <c r="BY37" s="36">
        <v>0.1268</v>
      </c>
      <c r="BZ37" s="242">
        <f t="shared" si="51"/>
        <v>6.397562833206397</v>
      </c>
      <c r="CA37" s="135"/>
      <c r="CB37" s="211">
        <v>0.5</v>
      </c>
      <c r="CC37" s="211">
        <v>0.1</v>
      </c>
      <c r="CD37" s="211">
        <v>0.9</v>
      </c>
      <c r="CE37" s="36">
        <v>0.43330000000000002</v>
      </c>
      <c r="CF37" s="242">
        <f t="shared" si="0"/>
        <v>0.38080731150038077</v>
      </c>
      <c r="CG37" s="136"/>
      <c r="CH37" s="211">
        <v>3</v>
      </c>
      <c r="CI37" s="211">
        <v>0.9</v>
      </c>
      <c r="CJ37" s="211">
        <v>5.0999999999999996</v>
      </c>
      <c r="CK37" s="36">
        <v>0.35270000000000001</v>
      </c>
      <c r="CL37" s="242">
        <f t="shared" si="1"/>
        <v>2.2848438690022847E-2</v>
      </c>
      <c r="CM37" s="135"/>
      <c r="CN37" s="211">
        <v>4</v>
      </c>
      <c r="CO37" s="211">
        <v>2.5</v>
      </c>
      <c r="CP37" s="211">
        <v>5.5</v>
      </c>
      <c r="CQ37" s="36">
        <v>0.189</v>
      </c>
      <c r="CR37" s="242">
        <f t="shared" si="2"/>
        <v>3.0464584920030461E-2</v>
      </c>
      <c r="CS37" s="135"/>
      <c r="CT37" s="211">
        <v>2.1</v>
      </c>
      <c r="CU37" s="211">
        <v>1.1000000000000001</v>
      </c>
      <c r="CV37" s="211">
        <v>3</v>
      </c>
      <c r="CW37" s="36">
        <v>0.23330000000000001</v>
      </c>
      <c r="CX37" s="252">
        <f t="shared" si="3"/>
        <v>1.5993907083015992E-2</v>
      </c>
    </row>
    <row r="38" spans="1:102" s="66" customFormat="1" ht="12" customHeight="1" x14ac:dyDescent="0.25">
      <c r="A38" s="408" t="s">
        <v>226</v>
      </c>
      <c r="B38" s="318" t="s">
        <v>200</v>
      </c>
      <c r="C38" s="207">
        <v>426</v>
      </c>
      <c r="D38" s="207">
        <v>419.1</v>
      </c>
      <c r="E38" s="207">
        <v>432.9</v>
      </c>
      <c r="F38" s="29">
        <v>8.3000000000000001E-3</v>
      </c>
      <c r="G38" s="131"/>
      <c r="H38" s="207">
        <v>374.9</v>
      </c>
      <c r="I38" s="207">
        <v>367.3</v>
      </c>
      <c r="J38" s="207">
        <v>382.6</v>
      </c>
      <c r="K38" s="29">
        <v>1.04E-2</v>
      </c>
      <c r="L38" s="240">
        <f t="shared" ref="L38:L69" si="53">H38/$C38*100</f>
        <v>88.004694835680738</v>
      </c>
      <c r="M38" s="208"/>
      <c r="N38" s="207">
        <v>240.6</v>
      </c>
      <c r="O38" s="207">
        <v>230.5</v>
      </c>
      <c r="P38" s="207">
        <v>250.7</v>
      </c>
      <c r="Q38" s="29">
        <v>2.1399999999999999E-2</v>
      </c>
      <c r="R38" s="240">
        <f t="shared" ref="R38:R69" si="54">N38/$C38*100</f>
        <v>56.478873239436624</v>
      </c>
      <c r="S38" s="131"/>
      <c r="T38" s="207">
        <v>169.7</v>
      </c>
      <c r="U38" s="207">
        <v>159.4</v>
      </c>
      <c r="V38" s="207">
        <v>179.9</v>
      </c>
      <c r="W38" s="29">
        <v>3.0800000000000001E-2</v>
      </c>
      <c r="X38" s="240">
        <f t="shared" ref="X38:X69" si="55">T38/$C38*100</f>
        <v>39.835680751173705</v>
      </c>
      <c r="Y38" s="131"/>
      <c r="Z38" s="207">
        <v>217</v>
      </c>
      <c r="AA38" s="207">
        <v>207.8</v>
      </c>
      <c r="AB38" s="207">
        <v>226.3</v>
      </c>
      <c r="AC38" s="29">
        <v>2.1700000000000001E-2</v>
      </c>
      <c r="AD38" s="240">
        <f t="shared" ref="AD38:AD69" si="56">Z38/$C38*100</f>
        <v>50.938967136150239</v>
      </c>
      <c r="AE38" s="131"/>
      <c r="AF38" s="207">
        <v>137</v>
      </c>
      <c r="AG38" s="207">
        <v>127.1</v>
      </c>
      <c r="AH38" s="207">
        <v>146.80000000000001</v>
      </c>
      <c r="AI38" s="29">
        <v>3.6700000000000003E-2</v>
      </c>
      <c r="AJ38" s="240">
        <f t="shared" ref="AJ38:AJ69" si="57">AF38/$C38*100</f>
        <v>32.159624413145536</v>
      </c>
      <c r="AK38" s="131"/>
      <c r="AL38" s="207">
        <v>53.1</v>
      </c>
      <c r="AM38" s="207">
        <v>47.3</v>
      </c>
      <c r="AN38" s="207">
        <v>59</v>
      </c>
      <c r="AO38" s="29">
        <v>5.62E-2</v>
      </c>
      <c r="AP38" s="240">
        <f t="shared" ref="AP38:AP69" si="58">AL38/$C38*100</f>
        <v>12.464788732394366</v>
      </c>
      <c r="AQ38" s="131"/>
      <c r="AR38" s="207">
        <v>102.3</v>
      </c>
      <c r="AS38" s="207">
        <v>93</v>
      </c>
      <c r="AT38" s="207">
        <v>111.6</v>
      </c>
      <c r="AU38" s="29">
        <v>4.6300000000000001E-2</v>
      </c>
      <c r="AV38" s="240">
        <f t="shared" ref="AV38:AV69" si="59">AR38/$C38*100</f>
        <v>24.014084507042252</v>
      </c>
      <c r="AW38" s="131"/>
      <c r="AX38" s="207">
        <v>21.5</v>
      </c>
      <c r="AY38" s="207">
        <v>17.8</v>
      </c>
      <c r="AZ38" s="207">
        <v>25.3</v>
      </c>
      <c r="BA38" s="29">
        <v>8.9099999999999999E-2</v>
      </c>
      <c r="BB38" s="240">
        <f t="shared" ref="BB38:BB69" si="60">AX38/$C38*100</f>
        <v>5.046948356807512</v>
      </c>
      <c r="BC38" s="131"/>
      <c r="BD38" s="207">
        <v>32</v>
      </c>
      <c r="BE38" s="207">
        <v>26.8</v>
      </c>
      <c r="BF38" s="207">
        <v>37.299999999999997</v>
      </c>
      <c r="BG38" s="29">
        <v>8.3099999999999993E-2</v>
      </c>
      <c r="BH38" s="240">
        <f t="shared" ref="BH38:BH69" si="61">BD38/$C38*100</f>
        <v>7.511737089201878</v>
      </c>
      <c r="BI38" s="131"/>
      <c r="BJ38" s="207">
        <v>208</v>
      </c>
      <c r="BK38" s="207">
        <v>198.2</v>
      </c>
      <c r="BL38" s="207">
        <v>217.8</v>
      </c>
      <c r="BM38" s="29">
        <v>2.4E-2</v>
      </c>
      <c r="BN38" s="240">
        <f t="shared" ref="BN38:BN69" si="62">BJ38/$C38*100</f>
        <v>48.826291079812208</v>
      </c>
      <c r="BO38" s="131"/>
      <c r="BP38" s="207">
        <v>112.5</v>
      </c>
      <c r="BQ38" s="207">
        <v>103.6</v>
      </c>
      <c r="BR38" s="207">
        <v>121.4</v>
      </c>
      <c r="BS38" s="29">
        <v>4.0399999999999998E-2</v>
      </c>
      <c r="BT38" s="240">
        <f t="shared" ref="BT38:BT69" si="63">BP38/$C38*100</f>
        <v>26.408450704225352</v>
      </c>
      <c r="BU38" s="131"/>
      <c r="BV38" s="207">
        <v>147.6</v>
      </c>
      <c r="BW38" s="207">
        <v>138.5</v>
      </c>
      <c r="BX38" s="207">
        <v>156.80000000000001</v>
      </c>
      <c r="BY38" s="29">
        <v>3.1600000000000003E-2</v>
      </c>
      <c r="BZ38" s="240">
        <f t="shared" ref="BZ38:BZ69" si="64">BV38/$C38*100</f>
        <v>34.647887323943664</v>
      </c>
      <c r="CA38" s="131"/>
      <c r="CB38" s="207">
        <v>52.1</v>
      </c>
      <c r="CC38" s="207">
        <v>45.3</v>
      </c>
      <c r="CD38" s="207">
        <v>58.8</v>
      </c>
      <c r="CE38" s="29">
        <v>6.6100000000000006E-2</v>
      </c>
      <c r="CF38" s="240">
        <f t="shared" ref="CF38:CF69" si="65">CB38/$C38*100</f>
        <v>12.230046948356808</v>
      </c>
      <c r="CG38" s="132"/>
      <c r="CH38" s="207">
        <v>54.4</v>
      </c>
      <c r="CI38" s="207">
        <v>48.3</v>
      </c>
      <c r="CJ38" s="207">
        <v>60.6</v>
      </c>
      <c r="CK38" s="29">
        <v>5.8000000000000003E-2</v>
      </c>
      <c r="CL38" s="240">
        <f t="shared" ref="CL38:CL69" si="66">CH38/$C38</f>
        <v>0.12769953051643193</v>
      </c>
      <c r="CM38" s="131"/>
      <c r="CN38" s="207">
        <v>117.9</v>
      </c>
      <c r="CO38" s="207">
        <v>105.9</v>
      </c>
      <c r="CP38" s="207">
        <v>129.80000000000001</v>
      </c>
      <c r="CQ38" s="29">
        <v>5.1700000000000003E-2</v>
      </c>
      <c r="CR38" s="240">
        <f t="shared" ref="CR38:CR69" si="67">CN38/$C38</f>
        <v>0.27676056338028171</v>
      </c>
      <c r="CS38" s="131"/>
      <c r="CT38" s="207">
        <v>22.1</v>
      </c>
      <c r="CU38" s="207">
        <v>18.2</v>
      </c>
      <c r="CV38" s="207">
        <v>25.9</v>
      </c>
      <c r="CW38" s="29">
        <v>8.8800000000000004E-2</v>
      </c>
      <c r="CX38" s="250">
        <f t="shared" ref="CX38:CX69" si="68">CT38/$C38</f>
        <v>5.1877934272300474E-2</v>
      </c>
    </row>
    <row r="39" spans="1:102" s="66" customFormat="1" ht="12" customHeight="1" x14ac:dyDescent="0.25">
      <c r="A39" s="409"/>
      <c r="B39" s="315" t="s">
        <v>2</v>
      </c>
      <c r="C39" s="209">
        <v>249.9</v>
      </c>
      <c r="D39" s="209">
        <v>244.6</v>
      </c>
      <c r="E39" s="209">
        <v>255.2</v>
      </c>
      <c r="F39" s="33">
        <v>1.0800000000000001E-2</v>
      </c>
      <c r="G39" s="133"/>
      <c r="H39" s="209">
        <v>237.4</v>
      </c>
      <c r="I39" s="209">
        <v>232.5</v>
      </c>
      <c r="J39" s="209">
        <v>242.4</v>
      </c>
      <c r="K39" s="33">
        <v>1.0699999999999999E-2</v>
      </c>
      <c r="L39" s="241">
        <f t="shared" si="53"/>
        <v>94.997999199679867</v>
      </c>
      <c r="M39" s="210"/>
      <c r="N39" s="209">
        <v>127.7</v>
      </c>
      <c r="O39" s="209">
        <v>120.2</v>
      </c>
      <c r="P39" s="209">
        <v>135.30000000000001</v>
      </c>
      <c r="Q39" s="33">
        <v>3.0300000000000001E-2</v>
      </c>
      <c r="R39" s="241">
        <f t="shared" si="54"/>
        <v>51.100440176070428</v>
      </c>
      <c r="S39" s="133"/>
      <c r="T39" s="209">
        <v>140.1</v>
      </c>
      <c r="U39" s="209">
        <v>131</v>
      </c>
      <c r="V39" s="209">
        <v>149.19999999999999</v>
      </c>
      <c r="W39" s="33">
        <v>3.3099999999999997E-2</v>
      </c>
      <c r="X39" s="241">
        <f t="shared" si="55"/>
        <v>56.062424969987987</v>
      </c>
      <c r="Y39" s="133"/>
      <c r="Z39" s="209">
        <v>181.3</v>
      </c>
      <c r="AA39" s="209">
        <v>174.3</v>
      </c>
      <c r="AB39" s="209">
        <v>188.3</v>
      </c>
      <c r="AC39" s="33">
        <v>1.9699999999999999E-2</v>
      </c>
      <c r="AD39" s="241">
        <f t="shared" si="56"/>
        <v>72.549019607843135</v>
      </c>
      <c r="AE39" s="133"/>
      <c r="AF39" s="209">
        <v>120.7</v>
      </c>
      <c r="AG39" s="209">
        <v>111.4</v>
      </c>
      <c r="AH39" s="209">
        <v>129.9</v>
      </c>
      <c r="AI39" s="33">
        <v>3.9100000000000003E-2</v>
      </c>
      <c r="AJ39" s="241">
        <f t="shared" si="57"/>
        <v>48.299319727891152</v>
      </c>
      <c r="AK39" s="133"/>
      <c r="AL39" s="209">
        <v>48</v>
      </c>
      <c r="AM39" s="209">
        <v>42.5</v>
      </c>
      <c r="AN39" s="209">
        <v>53.5</v>
      </c>
      <c r="AO39" s="33">
        <v>5.8599999999999999E-2</v>
      </c>
      <c r="AP39" s="241">
        <f t="shared" si="58"/>
        <v>19.207683073229294</v>
      </c>
      <c r="AQ39" s="133"/>
      <c r="AR39" s="209">
        <v>92</v>
      </c>
      <c r="AS39" s="209">
        <v>83.1</v>
      </c>
      <c r="AT39" s="209">
        <v>100.9</v>
      </c>
      <c r="AU39" s="33">
        <v>4.9299999999999997E-2</v>
      </c>
      <c r="AV39" s="241">
        <f t="shared" si="59"/>
        <v>36.814725890356144</v>
      </c>
      <c r="AW39" s="133"/>
      <c r="AX39" s="209">
        <v>17.7</v>
      </c>
      <c r="AY39" s="209">
        <v>14.3</v>
      </c>
      <c r="AZ39" s="209">
        <v>21.2</v>
      </c>
      <c r="BA39" s="33">
        <v>9.9500000000000005E-2</v>
      </c>
      <c r="BB39" s="241">
        <f t="shared" si="60"/>
        <v>7.0828331332533008</v>
      </c>
      <c r="BC39" s="133"/>
      <c r="BD39" s="209">
        <v>32</v>
      </c>
      <c r="BE39" s="209">
        <v>27</v>
      </c>
      <c r="BF39" s="209">
        <v>37.1</v>
      </c>
      <c r="BG39" s="33">
        <v>8.1000000000000003E-2</v>
      </c>
      <c r="BH39" s="241">
        <f t="shared" si="61"/>
        <v>12.805122048819529</v>
      </c>
      <c r="BI39" s="133"/>
      <c r="BJ39" s="209">
        <v>159.30000000000001</v>
      </c>
      <c r="BK39" s="209">
        <v>151.30000000000001</v>
      </c>
      <c r="BL39" s="209">
        <v>167.3</v>
      </c>
      <c r="BM39" s="33">
        <v>2.5600000000000001E-2</v>
      </c>
      <c r="BN39" s="241">
        <f t="shared" si="62"/>
        <v>63.745498199279716</v>
      </c>
      <c r="BO39" s="133"/>
      <c r="BP39" s="209">
        <v>110.2</v>
      </c>
      <c r="BQ39" s="209">
        <v>101.7</v>
      </c>
      <c r="BR39" s="209">
        <v>118.8</v>
      </c>
      <c r="BS39" s="33">
        <v>3.9699999999999999E-2</v>
      </c>
      <c r="BT39" s="241">
        <f t="shared" si="63"/>
        <v>44.097639055622253</v>
      </c>
      <c r="BU39" s="133"/>
      <c r="BV39" s="209">
        <v>100.6</v>
      </c>
      <c r="BW39" s="209">
        <v>93.4</v>
      </c>
      <c r="BX39" s="209">
        <v>107.8</v>
      </c>
      <c r="BY39" s="33">
        <v>3.6600000000000001E-2</v>
      </c>
      <c r="BZ39" s="241">
        <f t="shared" si="64"/>
        <v>40.256102440976385</v>
      </c>
      <c r="CA39" s="133"/>
      <c r="CB39" s="209">
        <v>51.6</v>
      </c>
      <c r="CC39" s="209">
        <v>45.1</v>
      </c>
      <c r="CD39" s="209">
        <v>58.1</v>
      </c>
      <c r="CE39" s="33">
        <v>6.4000000000000001E-2</v>
      </c>
      <c r="CF39" s="241">
        <f t="shared" si="65"/>
        <v>20.648259303721488</v>
      </c>
      <c r="CG39" s="134"/>
      <c r="CH39" s="209">
        <v>49.2</v>
      </c>
      <c r="CI39" s="209">
        <v>43.3</v>
      </c>
      <c r="CJ39" s="209">
        <v>55</v>
      </c>
      <c r="CK39" s="33">
        <v>6.0600000000000001E-2</v>
      </c>
      <c r="CL39" s="241">
        <f t="shared" si="66"/>
        <v>0.19687875150060025</v>
      </c>
      <c r="CM39" s="133"/>
      <c r="CN39" s="209">
        <v>107.2</v>
      </c>
      <c r="CO39" s="209">
        <v>95.6</v>
      </c>
      <c r="CP39" s="209">
        <v>118.8</v>
      </c>
      <c r="CQ39" s="33">
        <v>5.5100000000000003E-2</v>
      </c>
      <c r="CR39" s="241">
        <f t="shared" si="67"/>
        <v>0.4289715886354542</v>
      </c>
      <c r="CS39" s="133"/>
      <c r="CT39" s="209">
        <v>18.3</v>
      </c>
      <c r="CU39" s="209">
        <v>14.7</v>
      </c>
      <c r="CV39" s="209">
        <v>21.8</v>
      </c>
      <c r="CW39" s="33">
        <v>9.9099999999999994E-2</v>
      </c>
      <c r="CX39" s="251">
        <f t="shared" si="68"/>
        <v>7.322929171668667E-2</v>
      </c>
    </row>
    <row r="40" spans="1:102" s="66" customFormat="1" ht="12" customHeight="1" x14ac:dyDescent="0.25">
      <c r="A40" s="409"/>
      <c r="B40" s="320" t="s">
        <v>111</v>
      </c>
      <c r="C40" s="211">
        <v>176.1</v>
      </c>
      <c r="D40" s="211">
        <v>171.8</v>
      </c>
      <c r="E40" s="211">
        <v>180.4</v>
      </c>
      <c r="F40" s="36">
        <v>1.2500000000000001E-2</v>
      </c>
      <c r="G40" s="135"/>
      <c r="H40" s="211">
        <v>137.5</v>
      </c>
      <c r="I40" s="211">
        <v>131.69999999999999</v>
      </c>
      <c r="J40" s="211">
        <v>143.4</v>
      </c>
      <c r="K40" s="36">
        <v>2.1700000000000001E-2</v>
      </c>
      <c r="L40" s="242">
        <f t="shared" si="53"/>
        <v>78.080636002271447</v>
      </c>
      <c r="M40" s="212"/>
      <c r="N40" s="211">
        <v>112.9</v>
      </c>
      <c r="O40" s="211">
        <v>106.3</v>
      </c>
      <c r="P40" s="211">
        <v>119.5</v>
      </c>
      <c r="Q40" s="36">
        <v>2.9899999999999999E-2</v>
      </c>
      <c r="R40" s="242">
        <f t="shared" si="54"/>
        <v>64.111300397501424</v>
      </c>
      <c r="S40" s="135"/>
      <c r="T40" s="211">
        <v>29.6</v>
      </c>
      <c r="U40" s="211">
        <v>25</v>
      </c>
      <c r="V40" s="211">
        <v>34.200000000000003</v>
      </c>
      <c r="W40" s="36">
        <v>7.9299999999999995E-2</v>
      </c>
      <c r="X40" s="242">
        <f t="shared" si="55"/>
        <v>16.808631459398072</v>
      </c>
      <c r="Y40" s="135"/>
      <c r="Z40" s="211">
        <v>35.799999999999997</v>
      </c>
      <c r="AA40" s="211">
        <v>30.2</v>
      </c>
      <c r="AB40" s="211">
        <v>41.4</v>
      </c>
      <c r="AC40" s="36">
        <v>7.9799999999999996E-2</v>
      </c>
      <c r="AD40" s="242">
        <f t="shared" si="56"/>
        <v>20.329358319136855</v>
      </c>
      <c r="AE40" s="135"/>
      <c r="AF40" s="211">
        <v>16.3</v>
      </c>
      <c r="AG40" s="211">
        <v>12.9</v>
      </c>
      <c r="AH40" s="211">
        <v>19.600000000000001</v>
      </c>
      <c r="AI40" s="36">
        <v>0.105</v>
      </c>
      <c r="AJ40" s="242">
        <f t="shared" si="57"/>
        <v>9.25610448608745</v>
      </c>
      <c r="AK40" s="135"/>
      <c r="AL40" s="211">
        <v>5.2</v>
      </c>
      <c r="AM40" s="211">
        <v>3.3</v>
      </c>
      <c r="AN40" s="211">
        <v>7.1</v>
      </c>
      <c r="AO40" s="36">
        <v>0.18659999999999999</v>
      </c>
      <c r="AP40" s="242">
        <f t="shared" si="58"/>
        <v>2.9528676888131744</v>
      </c>
      <c r="AQ40" s="135"/>
      <c r="AR40" s="211">
        <v>10.199999999999999</v>
      </c>
      <c r="AS40" s="211">
        <v>7.5</v>
      </c>
      <c r="AT40" s="211">
        <v>12.9</v>
      </c>
      <c r="AU40" s="36">
        <v>0.1346</v>
      </c>
      <c r="AV40" s="242">
        <f t="shared" si="59"/>
        <v>5.7921635434412266</v>
      </c>
      <c r="AW40" s="135"/>
      <c r="AX40" s="211">
        <v>3.8</v>
      </c>
      <c r="AY40" s="211">
        <v>2.2999999999999998</v>
      </c>
      <c r="AZ40" s="211">
        <v>5.4</v>
      </c>
      <c r="BA40" s="36">
        <v>0.20469999999999999</v>
      </c>
      <c r="BB40" s="242">
        <f t="shared" si="60"/>
        <v>2.1578648495173196</v>
      </c>
      <c r="BC40" s="135"/>
      <c r="BD40" s="211">
        <v>0</v>
      </c>
      <c r="BE40" s="211">
        <v>0</v>
      </c>
      <c r="BF40" s="211">
        <v>0</v>
      </c>
      <c r="BG40" s="36" t="s">
        <v>253</v>
      </c>
      <c r="BH40" s="242">
        <f t="shared" si="61"/>
        <v>0</v>
      </c>
      <c r="BI40" s="135"/>
      <c r="BJ40" s="211">
        <v>48.7</v>
      </c>
      <c r="BK40" s="211">
        <v>43.2</v>
      </c>
      <c r="BL40" s="211">
        <v>54.3</v>
      </c>
      <c r="BM40" s="36">
        <v>5.8000000000000003E-2</v>
      </c>
      <c r="BN40" s="242">
        <f t="shared" si="62"/>
        <v>27.654741624077232</v>
      </c>
      <c r="BO40" s="135"/>
      <c r="BP40" s="211">
        <v>2.2000000000000002</v>
      </c>
      <c r="BQ40" s="211">
        <v>1</v>
      </c>
      <c r="BR40" s="211">
        <v>3.4</v>
      </c>
      <c r="BS40" s="36">
        <v>0.26779999999999998</v>
      </c>
      <c r="BT40" s="242">
        <f t="shared" si="63"/>
        <v>1.2492901760363431</v>
      </c>
      <c r="BU40" s="135"/>
      <c r="BV40" s="211">
        <v>47</v>
      </c>
      <c r="BW40" s="211">
        <v>41.6</v>
      </c>
      <c r="BX40" s="211">
        <v>52.4</v>
      </c>
      <c r="BY40" s="36">
        <v>5.8799999999999998E-2</v>
      </c>
      <c r="BZ40" s="242">
        <f t="shared" si="64"/>
        <v>26.68938103350369</v>
      </c>
      <c r="CA40" s="135"/>
      <c r="CB40" s="211">
        <v>0.5</v>
      </c>
      <c r="CC40" s="211">
        <v>0</v>
      </c>
      <c r="CD40" s="211">
        <v>1</v>
      </c>
      <c r="CE40" s="36">
        <v>0.58989999999999998</v>
      </c>
      <c r="CF40" s="242">
        <f t="shared" si="65"/>
        <v>0.28392958546280522</v>
      </c>
      <c r="CG40" s="136"/>
      <c r="CH40" s="211">
        <v>5.3</v>
      </c>
      <c r="CI40" s="211">
        <v>3.3</v>
      </c>
      <c r="CJ40" s="211">
        <v>7.2</v>
      </c>
      <c r="CK40" s="36">
        <v>0.18840000000000001</v>
      </c>
      <c r="CL40" s="242">
        <f t="shared" si="66"/>
        <v>3.0096536059057353E-2</v>
      </c>
      <c r="CM40" s="135"/>
      <c r="CN40" s="211">
        <v>10.7</v>
      </c>
      <c r="CO40" s="211">
        <v>7.8</v>
      </c>
      <c r="CP40" s="211">
        <v>13.6</v>
      </c>
      <c r="CQ40" s="36">
        <v>0.1381</v>
      </c>
      <c r="CR40" s="242">
        <f t="shared" si="67"/>
        <v>6.0760931289040317E-2</v>
      </c>
      <c r="CS40" s="135"/>
      <c r="CT40" s="211">
        <v>3.8</v>
      </c>
      <c r="CU40" s="211">
        <v>2.2999999999999998</v>
      </c>
      <c r="CV40" s="211">
        <v>5.4</v>
      </c>
      <c r="CW40" s="36">
        <v>0.20469999999999999</v>
      </c>
      <c r="CX40" s="252">
        <f t="shared" si="68"/>
        <v>2.1578648495173196E-2</v>
      </c>
    </row>
    <row r="41" spans="1:102" s="66" customFormat="1" ht="12" customHeight="1" x14ac:dyDescent="0.25">
      <c r="A41" s="405" t="s">
        <v>227</v>
      </c>
      <c r="B41" s="318" t="s">
        <v>200</v>
      </c>
      <c r="C41" s="207">
        <v>324.10000000000002</v>
      </c>
      <c r="D41" s="207">
        <v>317.5</v>
      </c>
      <c r="E41" s="207">
        <v>330.8</v>
      </c>
      <c r="F41" s="29">
        <v>1.04E-2</v>
      </c>
      <c r="G41" s="131"/>
      <c r="H41" s="207">
        <v>308.89999999999998</v>
      </c>
      <c r="I41" s="207">
        <v>302.39999999999998</v>
      </c>
      <c r="J41" s="207">
        <v>315.3</v>
      </c>
      <c r="K41" s="29">
        <v>1.0699999999999999E-2</v>
      </c>
      <c r="L41" s="240">
        <f t="shared" si="53"/>
        <v>95.310089478555994</v>
      </c>
      <c r="M41" s="208"/>
      <c r="N41" s="207">
        <v>177.8</v>
      </c>
      <c r="O41" s="207">
        <v>168.4</v>
      </c>
      <c r="P41" s="207">
        <v>187.2</v>
      </c>
      <c r="Q41" s="29">
        <v>2.7E-2</v>
      </c>
      <c r="R41" s="240">
        <f t="shared" si="54"/>
        <v>54.85961123110151</v>
      </c>
      <c r="S41" s="131"/>
      <c r="T41" s="207">
        <v>188.9</v>
      </c>
      <c r="U41" s="207">
        <v>178.5</v>
      </c>
      <c r="V41" s="207">
        <v>199.3</v>
      </c>
      <c r="W41" s="29">
        <v>2.81E-2</v>
      </c>
      <c r="X41" s="240">
        <f t="shared" si="55"/>
        <v>58.28448009873496</v>
      </c>
      <c r="Y41" s="131"/>
      <c r="Z41" s="207">
        <v>240.4</v>
      </c>
      <c r="AA41" s="207">
        <v>231.8</v>
      </c>
      <c r="AB41" s="207">
        <v>248.9</v>
      </c>
      <c r="AC41" s="29">
        <v>1.8100000000000002E-2</v>
      </c>
      <c r="AD41" s="240">
        <f t="shared" si="56"/>
        <v>74.174637457574818</v>
      </c>
      <c r="AE41" s="131"/>
      <c r="AF41" s="207">
        <v>131.69999999999999</v>
      </c>
      <c r="AG41" s="207">
        <v>121.8</v>
      </c>
      <c r="AH41" s="207">
        <v>141.6</v>
      </c>
      <c r="AI41" s="29">
        <v>3.8300000000000001E-2</v>
      </c>
      <c r="AJ41" s="240">
        <f t="shared" si="57"/>
        <v>40.635606294353586</v>
      </c>
      <c r="AK41" s="131"/>
      <c r="AL41" s="207">
        <v>53.2</v>
      </c>
      <c r="AM41" s="207">
        <v>47.4</v>
      </c>
      <c r="AN41" s="207">
        <v>59</v>
      </c>
      <c r="AO41" s="29">
        <v>5.5199999999999999E-2</v>
      </c>
      <c r="AP41" s="240">
        <f t="shared" si="58"/>
        <v>16.414686825053995</v>
      </c>
      <c r="AQ41" s="131"/>
      <c r="AR41" s="207">
        <v>95</v>
      </c>
      <c r="AS41" s="207">
        <v>85.6</v>
      </c>
      <c r="AT41" s="207">
        <v>104.5</v>
      </c>
      <c r="AU41" s="29">
        <v>5.0799999999999998E-2</v>
      </c>
      <c r="AV41" s="240">
        <f t="shared" si="59"/>
        <v>29.311940759024992</v>
      </c>
      <c r="AW41" s="131"/>
      <c r="AX41" s="207">
        <v>37.1</v>
      </c>
      <c r="AY41" s="207">
        <v>31.1</v>
      </c>
      <c r="AZ41" s="207">
        <v>43.1</v>
      </c>
      <c r="BA41" s="29">
        <v>8.2400000000000001E-2</v>
      </c>
      <c r="BB41" s="240">
        <f t="shared" si="60"/>
        <v>11.447084233261338</v>
      </c>
      <c r="BC41" s="131"/>
      <c r="BD41" s="207">
        <v>77.8</v>
      </c>
      <c r="BE41" s="207">
        <v>70.2</v>
      </c>
      <c r="BF41" s="207">
        <v>85.4</v>
      </c>
      <c r="BG41" s="29">
        <v>4.9599999999999998E-2</v>
      </c>
      <c r="BH41" s="240">
        <f t="shared" si="61"/>
        <v>24.004936747917309</v>
      </c>
      <c r="BI41" s="131"/>
      <c r="BJ41" s="207">
        <v>147.6</v>
      </c>
      <c r="BK41" s="207">
        <v>138</v>
      </c>
      <c r="BL41" s="207">
        <v>157.19999999999999</v>
      </c>
      <c r="BM41" s="29">
        <v>3.32E-2</v>
      </c>
      <c r="BN41" s="240">
        <f t="shared" si="62"/>
        <v>45.541499537179881</v>
      </c>
      <c r="BO41" s="131"/>
      <c r="BP41" s="207">
        <v>134.80000000000001</v>
      </c>
      <c r="BQ41" s="207">
        <v>125.3</v>
      </c>
      <c r="BR41" s="207">
        <v>144.30000000000001</v>
      </c>
      <c r="BS41" s="29">
        <v>3.5999999999999997E-2</v>
      </c>
      <c r="BT41" s="240">
        <f t="shared" si="63"/>
        <v>41.592101203332305</v>
      </c>
      <c r="BU41" s="131"/>
      <c r="BV41" s="207">
        <v>62.5</v>
      </c>
      <c r="BW41" s="207">
        <v>54</v>
      </c>
      <c r="BX41" s="207">
        <v>71.099999999999994</v>
      </c>
      <c r="BY41" s="29">
        <v>6.9599999999999995E-2</v>
      </c>
      <c r="BZ41" s="240">
        <f t="shared" si="64"/>
        <v>19.284171551990127</v>
      </c>
      <c r="CA41" s="131"/>
      <c r="CB41" s="207">
        <v>49.7</v>
      </c>
      <c r="CC41" s="207">
        <v>41.7</v>
      </c>
      <c r="CD41" s="207">
        <v>57.8</v>
      </c>
      <c r="CE41" s="29">
        <v>8.3000000000000004E-2</v>
      </c>
      <c r="CF41" s="240">
        <f t="shared" si="65"/>
        <v>15.334773218142548</v>
      </c>
      <c r="CG41" s="132"/>
      <c r="CH41" s="207">
        <v>54.3</v>
      </c>
      <c r="CI41" s="207">
        <v>48.3</v>
      </c>
      <c r="CJ41" s="207">
        <v>60.3</v>
      </c>
      <c r="CK41" s="29">
        <v>5.6300000000000003E-2</v>
      </c>
      <c r="CL41" s="240">
        <f t="shared" si="66"/>
        <v>0.1675408824436902</v>
      </c>
      <c r="CM41" s="131"/>
      <c r="CN41" s="207">
        <v>116.6</v>
      </c>
      <c r="CO41" s="207">
        <v>102.9</v>
      </c>
      <c r="CP41" s="207">
        <v>130.30000000000001</v>
      </c>
      <c r="CQ41" s="29">
        <v>6.0100000000000001E-2</v>
      </c>
      <c r="CR41" s="240">
        <f t="shared" si="67"/>
        <v>0.35976550447392774</v>
      </c>
      <c r="CS41" s="131"/>
      <c r="CT41" s="207">
        <v>44.4</v>
      </c>
      <c r="CU41" s="207">
        <v>36.200000000000003</v>
      </c>
      <c r="CV41" s="207">
        <v>52.7</v>
      </c>
      <c r="CW41" s="29">
        <v>9.4799999999999995E-2</v>
      </c>
      <c r="CX41" s="250">
        <f t="shared" si="68"/>
        <v>0.13699475470533784</v>
      </c>
    </row>
    <row r="42" spans="1:102" s="66" customFormat="1" ht="12" customHeight="1" x14ac:dyDescent="0.25">
      <c r="A42" s="406"/>
      <c r="B42" s="315" t="s">
        <v>2</v>
      </c>
      <c r="C42" s="209">
        <v>238.6</v>
      </c>
      <c r="D42" s="209">
        <v>232.5</v>
      </c>
      <c r="E42" s="209">
        <v>244.7</v>
      </c>
      <c r="F42" s="33">
        <v>1.2999999999999999E-2</v>
      </c>
      <c r="G42" s="133"/>
      <c r="H42" s="209">
        <v>230.6</v>
      </c>
      <c r="I42" s="209">
        <v>224.7</v>
      </c>
      <c r="J42" s="209">
        <v>236.5</v>
      </c>
      <c r="K42" s="33">
        <v>1.3100000000000001E-2</v>
      </c>
      <c r="L42" s="241">
        <f t="shared" si="53"/>
        <v>96.647108130762788</v>
      </c>
      <c r="M42" s="210"/>
      <c r="N42" s="209">
        <v>121</v>
      </c>
      <c r="O42" s="209">
        <v>112.1</v>
      </c>
      <c r="P42" s="209">
        <v>129.80000000000001</v>
      </c>
      <c r="Q42" s="33">
        <v>3.73E-2</v>
      </c>
      <c r="R42" s="241">
        <f t="shared" si="54"/>
        <v>50.712489522212913</v>
      </c>
      <c r="S42" s="133"/>
      <c r="T42" s="209">
        <v>161.5</v>
      </c>
      <c r="U42" s="209">
        <v>151.6</v>
      </c>
      <c r="V42" s="209">
        <v>171.5</v>
      </c>
      <c r="W42" s="33">
        <v>3.1399999999999997E-2</v>
      </c>
      <c r="X42" s="241">
        <f t="shared" si="55"/>
        <v>67.686504610226322</v>
      </c>
      <c r="Y42" s="133"/>
      <c r="Z42" s="209">
        <v>205.3</v>
      </c>
      <c r="AA42" s="209">
        <v>198</v>
      </c>
      <c r="AB42" s="209">
        <v>212.6</v>
      </c>
      <c r="AC42" s="33">
        <v>1.8200000000000001E-2</v>
      </c>
      <c r="AD42" s="241">
        <f t="shared" si="56"/>
        <v>86.043587594300092</v>
      </c>
      <c r="AE42" s="133"/>
      <c r="AF42" s="209">
        <v>122.2</v>
      </c>
      <c r="AG42" s="209">
        <v>112.5</v>
      </c>
      <c r="AH42" s="209">
        <v>131.9</v>
      </c>
      <c r="AI42" s="33">
        <v>4.0399999999999998E-2</v>
      </c>
      <c r="AJ42" s="241">
        <f t="shared" si="57"/>
        <v>51.215423302598495</v>
      </c>
      <c r="AK42" s="133"/>
      <c r="AL42" s="209">
        <v>49.6</v>
      </c>
      <c r="AM42" s="209">
        <v>44</v>
      </c>
      <c r="AN42" s="209">
        <v>55.2</v>
      </c>
      <c r="AO42" s="33">
        <v>5.79E-2</v>
      </c>
      <c r="AP42" s="241">
        <f t="shared" si="58"/>
        <v>20.78792958927075</v>
      </c>
      <c r="AQ42" s="133"/>
      <c r="AR42" s="209">
        <v>89.9</v>
      </c>
      <c r="AS42" s="209">
        <v>80.5</v>
      </c>
      <c r="AT42" s="209">
        <v>99.2</v>
      </c>
      <c r="AU42" s="33">
        <v>5.3100000000000001E-2</v>
      </c>
      <c r="AV42" s="241">
        <f t="shared" si="59"/>
        <v>37.678122380553233</v>
      </c>
      <c r="AW42" s="133"/>
      <c r="AX42" s="209">
        <v>34.700000000000003</v>
      </c>
      <c r="AY42" s="209">
        <v>28.8</v>
      </c>
      <c r="AZ42" s="209">
        <v>40.6</v>
      </c>
      <c r="BA42" s="33">
        <v>8.6999999999999994E-2</v>
      </c>
      <c r="BB42" s="241">
        <f t="shared" si="60"/>
        <v>14.543168482816432</v>
      </c>
      <c r="BC42" s="133"/>
      <c r="BD42" s="209">
        <v>75.599999999999994</v>
      </c>
      <c r="BE42" s="209">
        <v>68.3</v>
      </c>
      <c r="BF42" s="209">
        <v>82.9</v>
      </c>
      <c r="BG42" s="33">
        <v>4.9200000000000001E-2</v>
      </c>
      <c r="BH42" s="241">
        <f t="shared" si="61"/>
        <v>31.684828164291702</v>
      </c>
      <c r="BI42" s="133"/>
      <c r="BJ42" s="209">
        <v>140.1</v>
      </c>
      <c r="BK42" s="209">
        <v>130.69999999999999</v>
      </c>
      <c r="BL42" s="209">
        <v>149.5</v>
      </c>
      <c r="BM42" s="33">
        <v>3.4200000000000001E-2</v>
      </c>
      <c r="BN42" s="241">
        <f t="shared" si="62"/>
        <v>58.71751886001676</v>
      </c>
      <c r="BO42" s="133"/>
      <c r="BP42" s="209">
        <v>131.1</v>
      </c>
      <c r="BQ42" s="209">
        <v>121.8</v>
      </c>
      <c r="BR42" s="209">
        <v>140.4</v>
      </c>
      <c r="BS42" s="33">
        <v>3.6200000000000003E-2</v>
      </c>
      <c r="BT42" s="241">
        <f t="shared" si="63"/>
        <v>54.945515507124895</v>
      </c>
      <c r="BU42" s="133"/>
      <c r="BV42" s="209">
        <v>58</v>
      </c>
      <c r="BW42" s="209">
        <v>49.6</v>
      </c>
      <c r="BX42" s="209">
        <v>66.400000000000006</v>
      </c>
      <c r="BY42" s="33">
        <v>7.4099999999999999E-2</v>
      </c>
      <c r="BZ42" s="241">
        <f t="shared" si="64"/>
        <v>24.308466051969823</v>
      </c>
      <c r="CA42" s="133"/>
      <c r="CB42" s="209">
        <v>49</v>
      </c>
      <c r="CC42" s="209">
        <v>40.9</v>
      </c>
      <c r="CD42" s="209">
        <v>57</v>
      </c>
      <c r="CE42" s="33">
        <v>8.3699999999999997E-2</v>
      </c>
      <c r="CF42" s="241">
        <f t="shared" si="65"/>
        <v>20.536462699077955</v>
      </c>
      <c r="CG42" s="134"/>
      <c r="CH42" s="209">
        <v>50.7</v>
      </c>
      <c r="CI42" s="209">
        <v>44.8</v>
      </c>
      <c r="CJ42" s="209">
        <v>56.6</v>
      </c>
      <c r="CK42" s="33">
        <v>5.91E-2</v>
      </c>
      <c r="CL42" s="241">
        <f t="shared" si="66"/>
        <v>0.21248952221290865</v>
      </c>
      <c r="CM42" s="133"/>
      <c r="CN42" s="209">
        <v>111.3</v>
      </c>
      <c r="CO42" s="209">
        <v>97.7</v>
      </c>
      <c r="CP42" s="209">
        <v>125</v>
      </c>
      <c r="CQ42" s="33">
        <v>6.25E-2</v>
      </c>
      <c r="CR42" s="241">
        <f t="shared" si="67"/>
        <v>0.46647108130762782</v>
      </c>
      <c r="CS42" s="133"/>
      <c r="CT42" s="209">
        <v>41.6</v>
      </c>
      <c r="CU42" s="209">
        <v>33.4</v>
      </c>
      <c r="CV42" s="209">
        <v>49.7</v>
      </c>
      <c r="CW42" s="33">
        <v>9.9900000000000003E-2</v>
      </c>
      <c r="CX42" s="251">
        <f t="shared" si="68"/>
        <v>0.1743503772003353</v>
      </c>
    </row>
    <row r="43" spans="1:102" s="66" customFormat="1" ht="12" customHeight="1" x14ac:dyDescent="0.25">
      <c r="A43" s="407"/>
      <c r="B43" s="320" t="s">
        <v>111</v>
      </c>
      <c r="C43" s="211">
        <v>85.6</v>
      </c>
      <c r="D43" s="211">
        <v>83.8</v>
      </c>
      <c r="E43" s="211">
        <v>87.4</v>
      </c>
      <c r="F43" s="36">
        <v>1.09E-2</v>
      </c>
      <c r="G43" s="135"/>
      <c r="H43" s="211">
        <v>78.3</v>
      </c>
      <c r="I43" s="211">
        <v>76.099999999999994</v>
      </c>
      <c r="J43" s="211">
        <v>80.5</v>
      </c>
      <c r="K43" s="36">
        <v>1.4200000000000001E-2</v>
      </c>
      <c r="L43" s="242">
        <f t="shared" si="53"/>
        <v>91.471962616822438</v>
      </c>
      <c r="M43" s="212"/>
      <c r="N43" s="211">
        <v>56.9</v>
      </c>
      <c r="O43" s="211">
        <v>54</v>
      </c>
      <c r="P43" s="211">
        <v>59.7</v>
      </c>
      <c r="Q43" s="36">
        <v>2.52E-2</v>
      </c>
      <c r="R43" s="242">
        <f t="shared" si="54"/>
        <v>66.471962616822438</v>
      </c>
      <c r="S43" s="135"/>
      <c r="T43" s="211">
        <v>27.4</v>
      </c>
      <c r="U43" s="211">
        <v>24.6</v>
      </c>
      <c r="V43" s="211">
        <v>30.1</v>
      </c>
      <c r="W43" s="36">
        <v>5.1900000000000002E-2</v>
      </c>
      <c r="X43" s="242">
        <f t="shared" si="55"/>
        <v>32.009345794392523</v>
      </c>
      <c r="Y43" s="135"/>
      <c r="Z43" s="211">
        <v>35.1</v>
      </c>
      <c r="AA43" s="211">
        <v>31</v>
      </c>
      <c r="AB43" s="211">
        <v>39.1</v>
      </c>
      <c r="AC43" s="36">
        <v>5.8999999999999997E-2</v>
      </c>
      <c r="AD43" s="242">
        <f t="shared" si="56"/>
        <v>41.004672897196265</v>
      </c>
      <c r="AE43" s="135"/>
      <c r="AF43" s="211">
        <v>9.5</v>
      </c>
      <c r="AG43" s="211">
        <v>7.7</v>
      </c>
      <c r="AH43" s="211">
        <v>11.2</v>
      </c>
      <c r="AI43" s="36">
        <v>9.4600000000000004E-2</v>
      </c>
      <c r="AJ43" s="242">
        <f t="shared" si="57"/>
        <v>11.098130841121497</v>
      </c>
      <c r="AK43" s="135"/>
      <c r="AL43" s="211">
        <v>3.6</v>
      </c>
      <c r="AM43" s="211">
        <v>2.6</v>
      </c>
      <c r="AN43" s="211">
        <v>4.5999999999999996</v>
      </c>
      <c r="AO43" s="36">
        <v>0.14399999999999999</v>
      </c>
      <c r="AP43" s="242">
        <f t="shared" si="58"/>
        <v>4.2056074766355147</v>
      </c>
      <c r="AQ43" s="135"/>
      <c r="AR43" s="211">
        <v>5.2</v>
      </c>
      <c r="AS43" s="211">
        <v>3.9</v>
      </c>
      <c r="AT43" s="211">
        <v>6.5</v>
      </c>
      <c r="AU43" s="36">
        <v>0.1295</v>
      </c>
      <c r="AV43" s="242">
        <f t="shared" si="59"/>
        <v>6.0747663551401878</v>
      </c>
      <c r="AW43" s="135"/>
      <c r="AX43" s="211">
        <v>2.4</v>
      </c>
      <c r="AY43" s="211">
        <v>1.7</v>
      </c>
      <c r="AZ43" s="211">
        <v>3.2</v>
      </c>
      <c r="BA43" s="36">
        <v>0.15820000000000001</v>
      </c>
      <c r="BB43" s="242">
        <f t="shared" si="60"/>
        <v>2.8037383177570092</v>
      </c>
      <c r="BC43" s="135"/>
      <c r="BD43" s="211">
        <v>2.2000000000000002</v>
      </c>
      <c r="BE43" s="211">
        <v>1.4</v>
      </c>
      <c r="BF43" s="211">
        <v>3.1</v>
      </c>
      <c r="BG43" s="36">
        <v>0.19850000000000001</v>
      </c>
      <c r="BH43" s="242">
        <f t="shared" si="61"/>
        <v>2.5700934579439254</v>
      </c>
      <c r="BI43" s="135"/>
      <c r="BJ43" s="211">
        <v>7.5</v>
      </c>
      <c r="BK43" s="211">
        <v>5.8</v>
      </c>
      <c r="BL43" s="211">
        <v>9.1999999999999993</v>
      </c>
      <c r="BM43" s="36">
        <v>0.1163</v>
      </c>
      <c r="BN43" s="242">
        <f t="shared" si="62"/>
        <v>8.7616822429906556</v>
      </c>
      <c r="BO43" s="135"/>
      <c r="BP43" s="211">
        <v>3.7</v>
      </c>
      <c r="BQ43" s="211">
        <v>2.2999999999999998</v>
      </c>
      <c r="BR43" s="211">
        <v>5.2</v>
      </c>
      <c r="BS43" s="36">
        <v>0.19620000000000001</v>
      </c>
      <c r="BT43" s="242">
        <f t="shared" si="63"/>
        <v>4.3224299065420562</v>
      </c>
      <c r="BU43" s="135"/>
      <c r="BV43" s="211">
        <v>4.5</v>
      </c>
      <c r="BW43" s="211">
        <v>3.4</v>
      </c>
      <c r="BX43" s="211">
        <v>5.6</v>
      </c>
      <c r="BY43" s="36">
        <v>0.1216</v>
      </c>
      <c r="BZ43" s="242">
        <f t="shared" si="64"/>
        <v>5.2570093457943932</v>
      </c>
      <c r="CA43" s="135"/>
      <c r="CB43" s="211">
        <v>0.8</v>
      </c>
      <c r="CC43" s="211">
        <v>0.3</v>
      </c>
      <c r="CD43" s="211">
        <v>1.2</v>
      </c>
      <c r="CE43" s="36">
        <v>0.31950000000000001</v>
      </c>
      <c r="CF43" s="242">
        <f t="shared" si="65"/>
        <v>0.93457943925233655</v>
      </c>
      <c r="CG43" s="136"/>
      <c r="CH43" s="211">
        <v>3.6</v>
      </c>
      <c r="CI43" s="211">
        <v>2.6</v>
      </c>
      <c r="CJ43" s="211">
        <v>4.5999999999999996</v>
      </c>
      <c r="CK43" s="36">
        <v>0.14399999999999999</v>
      </c>
      <c r="CL43" s="242">
        <f t="shared" si="66"/>
        <v>4.2056074766355145E-2</v>
      </c>
      <c r="CM43" s="135"/>
      <c r="CN43" s="211">
        <v>5.3</v>
      </c>
      <c r="CO43" s="211">
        <v>3.9</v>
      </c>
      <c r="CP43" s="211">
        <v>6.6</v>
      </c>
      <c r="CQ43" s="36">
        <v>0.1331</v>
      </c>
      <c r="CR43" s="242">
        <f t="shared" si="67"/>
        <v>6.191588785046729E-2</v>
      </c>
      <c r="CS43" s="135"/>
      <c r="CT43" s="211">
        <v>2.8</v>
      </c>
      <c r="CU43" s="211">
        <v>1.8</v>
      </c>
      <c r="CV43" s="211">
        <v>3.9</v>
      </c>
      <c r="CW43" s="36">
        <v>0.18479999999999999</v>
      </c>
      <c r="CX43" s="252">
        <f t="shared" si="68"/>
        <v>3.2710280373831772E-2</v>
      </c>
    </row>
    <row r="44" spans="1:102" s="66" customFormat="1" ht="12" customHeight="1" x14ac:dyDescent="0.25">
      <c r="A44" s="408" t="s">
        <v>228</v>
      </c>
      <c r="B44" s="318" t="s">
        <v>200</v>
      </c>
      <c r="C44" s="207">
        <v>159.30000000000001</v>
      </c>
      <c r="D44" s="207">
        <v>156.9</v>
      </c>
      <c r="E44" s="207">
        <v>161.80000000000001</v>
      </c>
      <c r="F44" s="29">
        <v>7.7999999999999996E-3</v>
      </c>
      <c r="G44" s="131"/>
      <c r="H44" s="207">
        <v>125.9</v>
      </c>
      <c r="I44" s="207">
        <v>122.6</v>
      </c>
      <c r="J44" s="207">
        <v>129.19999999999999</v>
      </c>
      <c r="K44" s="29">
        <v>1.32E-2</v>
      </c>
      <c r="L44" s="240">
        <f t="shared" si="53"/>
        <v>79.033270558694284</v>
      </c>
      <c r="M44" s="208"/>
      <c r="N44" s="207">
        <v>73</v>
      </c>
      <c r="O44" s="207">
        <v>69.5</v>
      </c>
      <c r="P44" s="207">
        <v>76.5</v>
      </c>
      <c r="Q44" s="29">
        <v>2.4500000000000001E-2</v>
      </c>
      <c r="R44" s="240">
        <f t="shared" si="54"/>
        <v>45.825486503452602</v>
      </c>
      <c r="S44" s="131"/>
      <c r="T44" s="207">
        <v>61.4</v>
      </c>
      <c r="U44" s="207">
        <v>57.1</v>
      </c>
      <c r="V44" s="207">
        <v>65.599999999999994</v>
      </c>
      <c r="W44" s="29">
        <v>3.5400000000000001E-2</v>
      </c>
      <c r="X44" s="240">
        <f t="shared" si="55"/>
        <v>38.543628374136844</v>
      </c>
      <c r="Y44" s="131"/>
      <c r="Z44" s="207">
        <v>71.599999999999994</v>
      </c>
      <c r="AA44" s="207">
        <v>67.400000000000006</v>
      </c>
      <c r="AB44" s="207">
        <v>75.900000000000006</v>
      </c>
      <c r="AC44" s="29">
        <v>0.03</v>
      </c>
      <c r="AD44" s="240">
        <f t="shared" si="56"/>
        <v>44.946641556811038</v>
      </c>
      <c r="AE44" s="131"/>
      <c r="AF44" s="207">
        <v>30.8</v>
      </c>
      <c r="AG44" s="207">
        <v>27.3</v>
      </c>
      <c r="AH44" s="207">
        <v>34.4</v>
      </c>
      <c r="AI44" s="29">
        <v>5.8900000000000001E-2</v>
      </c>
      <c r="AJ44" s="240">
        <f t="shared" si="57"/>
        <v>19.334588826114249</v>
      </c>
      <c r="AK44" s="131"/>
      <c r="AL44" s="207">
        <v>15.1</v>
      </c>
      <c r="AM44" s="207">
        <v>12.5</v>
      </c>
      <c r="AN44" s="207">
        <v>17.8</v>
      </c>
      <c r="AO44" s="29">
        <v>8.8300000000000003E-2</v>
      </c>
      <c r="AP44" s="240">
        <f t="shared" si="58"/>
        <v>9.478970495919647</v>
      </c>
      <c r="AQ44" s="131"/>
      <c r="AR44" s="207">
        <v>22.1</v>
      </c>
      <c r="AS44" s="207">
        <v>19</v>
      </c>
      <c r="AT44" s="207">
        <v>25.2</v>
      </c>
      <c r="AU44" s="29">
        <v>7.1800000000000003E-2</v>
      </c>
      <c r="AV44" s="240">
        <f t="shared" si="59"/>
        <v>13.873195229127433</v>
      </c>
      <c r="AW44" s="131"/>
      <c r="AX44" s="207">
        <v>3.2</v>
      </c>
      <c r="AY44" s="207">
        <v>2.1</v>
      </c>
      <c r="AZ44" s="207">
        <v>4.3</v>
      </c>
      <c r="BA44" s="29">
        <v>0.16919999999999999</v>
      </c>
      <c r="BB44" s="240">
        <f t="shared" si="60"/>
        <v>2.0087884494664152</v>
      </c>
      <c r="BC44" s="131"/>
      <c r="BD44" s="207">
        <v>8.1</v>
      </c>
      <c r="BE44" s="207">
        <v>6.2</v>
      </c>
      <c r="BF44" s="207">
        <v>10.1</v>
      </c>
      <c r="BG44" s="29">
        <v>0.1211</v>
      </c>
      <c r="BH44" s="240">
        <f t="shared" si="61"/>
        <v>5.0847457627118642</v>
      </c>
      <c r="BI44" s="131"/>
      <c r="BJ44" s="207">
        <v>50.6</v>
      </c>
      <c r="BK44" s="207">
        <v>46.1</v>
      </c>
      <c r="BL44" s="207">
        <v>55.1</v>
      </c>
      <c r="BM44" s="29">
        <v>4.4999999999999998E-2</v>
      </c>
      <c r="BN44" s="240">
        <f t="shared" si="62"/>
        <v>31.763967357187695</v>
      </c>
      <c r="BO44" s="131"/>
      <c r="BP44" s="207">
        <v>21.1</v>
      </c>
      <c r="BQ44" s="207">
        <v>18</v>
      </c>
      <c r="BR44" s="207">
        <v>24.2</v>
      </c>
      <c r="BS44" s="29">
        <v>7.46E-2</v>
      </c>
      <c r="BT44" s="240">
        <f t="shared" si="63"/>
        <v>13.245448838669176</v>
      </c>
      <c r="BU44" s="131"/>
      <c r="BV44" s="207">
        <v>41.3</v>
      </c>
      <c r="BW44" s="207">
        <v>37.200000000000003</v>
      </c>
      <c r="BX44" s="207">
        <v>45.3</v>
      </c>
      <c r="BY44" s="29">
        <v>4.99E-2</v>
      </c>
      <c r="BZ44" s="240">
        <f t="shared" si="64"/>
        <v>25.925925925925924</v>
      </c>
      <c r="CA44" s="131"/>
      <c r="CB44" s="207">
        <v>11.7</v>
      </c>
      <c r="CC44" s="207">
        <v>9.5</v>
      </c>
      <c r="CD44" s="207">
        <v>14</v>
      </c>
      <c r="CE44" s="29">
        <v>9.64E-2</v>
      </c>
      <c r="CF44" s="240">
        <f t="shared" si="65"/>
        <v>7.3446327683615813</v>
      </c>
      <c r="CG44" s="132"/>
      <c r="CH44" s="207">
        <v>17.600000000000001</v>
      </c>
      <c r="CI44" s="207">
        <v>14.4</v>
      </c>
      <c r="CJ44" s="207">
        <v>20.7</v>
      </c>
      <c r="CK44" s="29">
        <v>9.1499999999999998E-2</v>
      </c>
      <c r="CL44" s="240">
        <f t="shared" si="66"/>
        <v>0.11048336472065286</v>
      </c>
      <c r="CM44" s="131"/>
      <c r="CN44" s="207">
        <v>24.1</v>
      </c>
      <c r="CO44" s="207">
        <v>20.399999999999999</v>
      </c>
      <c r="CP44" s="207">
        <v>27.7</v>
      </c>
      <c r="CQ44" s="29">
        <v>7.7799999999999994E-2</v>
      </c>
      <c r="CR44" s="240">
        <f t="shared" si="67"/>
        <v>0.15128688010043942</v>
      </c>
      <c r="CS44" s="131"/>
      <c r="CT44" s="207">
        <v>3.6</v>
      </c>
      <c r="CU44" s="207">
        <v>2.2999999999999998</v>
      </c>
      <c r="CV44" s="207">
        <v>5</v>
      </c>
      <c r="CW44" s="29">
        <v>0.19089999999999999</v>
      </c>
      <c r="CX44" s="250">
        <f t="shared" si="68"/>
        <v>2.2598870056497175E-2</v>
      </c>
    </row>
    <row r="45" spans="1:102" s="66" customFormat="1" ht="12" customHeight="1" x14ac:dyDescent="0.25">
      <c r="A45" s="409"/>
      <c r="B45" s="315" t="s">
        <v>2</v>
      </c>
      <c r="C45" s="209">
        <v>98.8</v>
      </c>
      <c r="D45" s="209">
        <v>96.8</v>
      </c>
      <c r="E45" s="209">
        <v>100.8</v>
      </c>
      <c r="F45" s="33">
        <v>1.03E-2</v>
      </c>
      <c r="G45" s="133"/>
      <c r="H45" s="209">
        <v>87.9</v>
      </c>
      <c r="I45" s="209">
        <v>85.7</v>
      </c>
      <c r="J45" s="209">
        <v>90.1</v>
      </c>
      <c r="K45" s="33">
        <v>1.2800000000000001E-2</v>
      </c>
      <c r="L45" s="241">
        <f t="shared" si="53"/>
        <v>88.967611336032391</v>
      </c>
      <c r="M45" s="210"/>
      <c r="N45" s="209">
        <v>49</v>
      </c>
      <c r="O45" s="209">
        <v>46</v>
      </c>
      <c r="P45" s="209">
        <v>51.9</v>
      </c>
      <c r="Q45" s="33">
        <v>3.0599999999999999E-2</v>
      </c>
      <c r="R45" s="241">
        <f t="shared" si="54"/>
        <v>49.595141700404859</v>
      </c>
      <c r="S45" s="133"/>
      <c r="T45" s="209">
        <v>46.4</v>
      </c>
      <c r="U45" s="209">
        <v>42.6</v>
      </c>
      <c r="V45" s="209">
        <v>50.2</v>
      </c>
      <c r="W45" s="33">
        <v>4.1700000000000001E-2</v>
      </c>
      <c r="X45" s="241">
        <f t="shared" si="55"/>
        <v>46.963562753036435</v>
      </c>
      <c r="Y45" s="133"/>
      <c r="Z45" s="209">
        <v>54</v>
      </c>
      <c r="AA45" s="209">
        <v>50.3</v>
      </c>
      <c r="AB45" s="209">
        <v>57.7</v>
      </c>
      <c r="AC45" s="33">
        <v>3.49E-2</v>
      </c>
      <c r="AD45" s="241">
        <f t="shared" si="56"/>
        <v>54.655870445344135</v>
      </c>
      <c r="AE45" s="133"/>
      <c r="AF45" s="209">
        <v>28.2</v>
      </c>
      <c r="AG45" s="209">
        <v>24.8</v>
      </c>
      <c r="AH45" s="209">
        <v>31.7</v>
      </c>
      <c r="AI45" s="33">
        <v>6.2399999999999997E-2</v>
      </c>
      <c r="AJ45" s="241">
        <f t="shared" si="57"/>
        <v>28.542510121457486</v>
      </c>
      <c r="AK45" s="133"/>
      <c r="AL45" s="209">
        <v>14.5</v>
      </c>
      <c r="AM45" s="209">
        <v>11.9</v>
      </c>
      <c r="AN45" s="209">
        <v>17.100000000000001</v>
      </c>
      <c r="AO45" s="33">
        <v>9.1700000000000004E-2</v>
      </c>
      <c r="AP45" s="241">
        <f t="shared" si="58"/>
        <v>14.676113360323887</v>
      </c>
      <c r="AQ45" s="133"/>
      <c r="AR45" s="209">
        <v>20.2</v>
      </c>
      <c r="AS45" s="209">
        <v>17.2</v>
      </c>
      <c r="AT45" s="209">
        <v>23.2</v>
      </c>
      <c r="AU45" s="33">
        <v>7.6399999999999996E-2</v>
      </c>
      <c r="AV45" s="241">
        <f t="shared" si="59"/>
        <v>20.445344129554655</v>
      </c>
      <c r="AW45" s="133"/>
      <c r="AX45" s="209">
        <v>3</v>
      </c>
      <c r="AY45" s="209">
        <v>1.9</v>
      </c>
      <c r="AZ45" s="209">
        <v>4</v>
      </c>
      <c r="BA45" s="33">
        <v>0.17810000000000001</v>
      </c>
      <c r="BB45" s="241">
        <f t="shared" si="60"/>
        <v>3.0364372469635628</v>
      </c>
      <c r="BC45" s="133"/>
      <c r="BD45" s="209">
        <v>8.1</v>
      </c>
      <c r="BE45" s="209">
        <v>6.1</v>
      </c>
      <c r="BF45" s="209">
        <v>10</v>
      </c>
      <c r="BG45" s="33">
        <v>0.12230000000000001</v>
      </c>
      <c r="BH45" s="241">
        <f t="shared" si="61"/>
        <v>8.1983805668016192</v>
      </c>
      <c r="BI45" s="133"/>
      <c r="BJ45" s="209">
        <v>44</v>
      </c>
      <c r="BK45" s="209">
        <v>40</v>
      </c>
      <c r="BL45" s="209">
        <v>48</v>
      </c>
      <c r="BM45" s="33">
        <v>4.6600000000000003E-2</v>
      </c>
      <c r="BN45" s="241">
        <f t="shared" si="62"/>
        <v>44.534412955465591</v>
      </c>
      <c r="BO45" s="133"/>
      <c r="BP45" s="209">
        <v>20.7</v>
      </c>
      <c r="BQ45" s="209">
        <v>17.600000000000001</v>
      </c>
      <c r="BR45" s="209">
        <v>23.8</v>
      </c>
      <c r="BS45" s="33">
        <v>7.5600000000000001E-2</v>
      </c>
      <c r="BT45" s="241">
        <f t="shared" si="63"/>
        <v>20.951417004048583</v>
      </c>
      <c r="BU45" s="133"/>
      <c r="BV45" s="209">
        <v>35</v>
      </c>
      <c r="BW45" s="209">
        <v>31.4</v>
      </c>
      <c r="BX45" s="209">
        <v>38.6</v>
      </c>
      <c r="BY45" s="33">
        <v>5.2299999999999999E-2</v>
      </c>
      <c r="BZ45" s="241">
        <f t="shared" si="64"/>
        <v>35.425101214574902</v>
      </c>
      <c r="CA45" s="133"/>
      <c r="CB45" s="209">
        <v>11.7</v>
      </c>
      <c r="CC45" s="209">
        <v>9.5</v>
      </c>
      <c r="CD45" s="209">
        <v>14</v>
      </c>
      <c r="CE45" s="33">
        <v>9.6299999999999997E-2</v>
      </c>
      <c r="CF45" s="241">
        <f t="shared" si="65"/>
        <v>11.842105263157894</v>
      </c>
      <c r="CG45" s="134"/>
      <c r="CH45" s="209">
        <v>16.899999999999999</v>
      </c>
      <c r="CI45" s="209">
        <v>13.7</v>
      </c>
      <c r="CJ45" s="209">
        <v>20</v>
      </c>
      <c r="CK45" s="33">
        <v>9.4799999999999995E-2</v>
      </c>
      <c r="CL45" s="241">
        <f t="shared" si="66"/>
        <v>0.17105263157894737</v>
      </c>
      <c r="CM45" s="133"/>
      <c r="CN45" s="209">
        <v>22.1</v>
      </c>
      <c r="CO45" s="209">
        <v>18.5</v>
      </c>
      <c r="CP45" s="209">
        <v>25.7</v>
      </c>
      <c r="CQ45" s="33">
        <v>8.3000000000000004E-2</v>
      </c>
      <c r="CR45" s="241">
        <f t="shared" si="67"/>
        <v>0.22368421052631582</v>
      </c>
      <c r="CS45" s="133"/>
      <c r="CT45" s="209">
        <v>3.4</v>
      </c>
      <c r="CU45" s="209">
        <v>2.1</v>
      </c>
      <c r="CV45" s="209">
        <v>4.8</v>
      </c>
      <c r="CW45" s="33">
        <v>0.20100000000000001</v>
      </c>
      <c r="CX45" s="251">
        <f t="shared" si="68"/>
        <v>3.4412955465587043E-2</v>
      </c>
    </row>
    <row r="46" spans="1:102" s="66" customFormat="1" ht="12" customHeight="1" x14ac:dyDescent="0.25">
      <c r="A46" s="410"/>
      <c r="B46" s="320" t="s">
        <v>111</v>
      </c>
      <c r="C46" s="211">
        <v>60.5</v>
      </c>
      <c r="D46" s="211">
        <v>59.2</v>
      </c>
      <c r="E46" s="211">
        <v>61.8</v>
      </c>
      <c r="F46" s="36">
        <v>1.0999999999999999E-2</v>
      </c>
      <c r="G46" s="135"/>
      <c r="H46" s="211">
        <v>38</v>
      </c>
      <c r="I46" s="211">
        <v>35.700000000000003</v>
      </c>
      <c r="J46" s="211">
        <v>40.4</v>
      </c>
      <c r="K46" s="36">
        <v>3.1399999999999997E-2</v>
      </c>
      <c r="L46" s="242">
        <f t="shared" si="53"/>
        <v>62.809917355371901</v>
      </c>
      <c r="M46" s="212"/>
      <c r="N46" s="211">
        <v>24</v>
      </c>
      <c r="O46" s="211">
        <v>22</v>
      </c>
      <c r="P46" s="211">
        <v>26</v>
      </c>
      <c r="Q46" s="36">
        <v>4.2000000000000003E-2</v>
      </c>
      <c r="R46" s="242">
        <f t="shared" si="54"/>
        <v>39.669421487603309</v>
      </c>
      <c r="S46" s="135"/>
      <c r="T46" s="211">
        <v>14.9</v>
      </c>
      <c r="U46" s="211">
        <v>13.3</v>
      </c>
      <c r="V46" s="211">
        <v>16.600000000000001</v>
      </c>
      <c r="W46" s="36">
        <v>5.6800000000000003E-2</v>
      </c>
      <c r="X46" s="242">
        <f t="shared" si="55"/>
        <v>24.628099173553718</v>
      </c>
      <c r="Y46" s="135"/>
      <c r="Z46" s="211">
        <v>17.600000000000001</v>
      </c>
      <c r="AA46" s="211">
        <v>15.9</v>
      </c>
      <c r="AB46" s="211">
        <v>19.3</v>
      </c>
      <c r="AC46" s="36">
        <v>4.9200000000000001E-2</v>
      </c>
      <c r="AD46" s="242">
        <f t="shared" si="56"/>
        <v>29.090909090909093</v>
      </c>
      <c r="AE46" s="135"/>
      <c r="AF46" s="211">
        <v>2.6</v>
      </c>
      <c r="AG46" s="211">
        <v>1.8</v>
      </c>
      <c r="AH46" s="211">
        <v>3.4</v>
      </c>
      <c r="AI46" s="36">
        <v>0.16250000000000001</v>
      </c>
      <c r="AJ46" s="242">
        <f t="shared" si="57"/>
        <v>4.2975206611570247</v>
      </c>
      <c r="AK46" s="135"/>
      <c r="AL46" s="211">
        <v>0.6</v>
      </c>
      <c r="AM46" s="211">
        <v>0.3</v>
      </c>
      <c r="AN46" s="211">
        <v>0.9</v>
      </c>
      <c r="AO46" s="36">
        <v>0.23319999999999999</v>
      </c>
      <c r="AP46" s="242">
        <f t="shared" si="58"/>
        <v>0.99173553719008256</v>
      </c>
      <c r="AQ46" s="135"/>
      <c r="AR46" s="211">
        <v>1.9</v>
      </c>
      <c r="AS46" s="211">
        <v>1.2</v>
      </c>
      <c r="AT46" s="211">
        <v>2.7</v>
      </c>
      <c r="AU46" s="36">
        <v>0.19789999999999999</v>
      </c>
      <c r="AV46" s="242">
        <f t="shared" si="59"/>
        <v>3.1404958677685944</v>
      </c>
      <c r="AW46" s="135"/>
      <c r="AX46" s="211">
        <v>0.2</v>
      </c>
      <c r="AY46" s="211">
        <v>0</v>
      </c>
      <c r="AZ46" s="211">
        <v>0.5</v>
      </c>
      <c r="BA46" s="36">
        <v>0.54249999999999998</v>
      </c>
      <c r="BB46" s="242">
        <f t="shared" si="60"/>
        <v>0.33057851239669422</v>
      </c>
      <c r="BC46" s="135"/>
      <c r="BD46" s="211">
        <v>0.1</v>
      </c>
      <c r="BE46" s="211">
        <v>0</v>
      </c>
      <c r="BF46" s="211">
        <v>0.2</v>
      </c>
      <c r="BG46" s="36">
        <v>0.73089999999999999</v>
      </c>
      <c r="BH46" s="242">
        <f t="shared" si="61"/>
        <v>0.16528925619834711</v>
      </c>
      <c r="BI46" s="135"/>
      <c r="BJ46" s="211">
        <v>6.6</v>
      </c>
      <c r="BK46" s="211">
        <v>5.0999999999999996</v>
      </c>
      <c r="BL46" s="211">
        <v>8.1</v>
      </c>
      <c r="BM46" s="36">
        <v>0.1157</v>
      </c>
      <c r="BN46" s="242">
        <f t="shared" si="62"/>
        <v>10.909090909090908</v>
      </c>
      <c r="BO46" s="135"/>
      <c r="BP46" s="211">
        <v>0.4</v>
      </c>
      <c r="BQ46" s="211">
        <v>0.1</v>
      </c>
      <c r="BR46" s="211">
        <v>0.7</v>
      </c>
      <c r="BS46" s="36">
        <v>0.3901</v>
      </c>
      <c r="BT46" s="242">
        <f t="shared" si="63"/>
        <v>0.66115702479338845</v>
      </c>
      <c r="BU46" s="135"/>
      <c r="BV46" s="211">
        <v>6.2</v>
      </c>
      <c r="BW46" s="211">
        <v>4.8</v>
      </c>
      <c r="BX46" s="211">
        <v>7.7</v>
      </c>
      <c r="BY46" s="36">
        <v>0.11559999999999999</v>
      </c>
      <c r="BZ46" s="242">
        <f t="shared" si="64"/>
        <v>10.24793388429752</v>
      </c>
      <c r="CA46" s="135"/>
      <c r="CB46" s="211">
        <v>0</v>
      </c>
      <c r="CC46" s="211" t="s">
        <v>253</v>
      </c>
      <c r="CD46" s="211">
        <v>0</v>
      </c>
      <c r="CE46" s="36" t="s">
        <v>144</v>
      </c>
      <c r="CF46" s="242">
        <f t="shared" si="65"/>
        <v>0</v>
      </c>
      <c r="CG46" s="136"/>
      <c r="CH46" s="211">
        <v>0.7</v>
      </c>
      <c r="CI46" s="211">
        <v>0.4</v>
      </c>
      <c r="CJ46" s="211">
        <v>1</v>
      </c>
      <c r="CK46" s="36">
        <v>0.24990000000000001</v>
      </c>
      <c r="CL46" s="242">
        <f t="shared" si="66"/>
        <v>1.1570247933884297E-2</v>
      </c>
      <c r="CM46" s="135"/>
      <c r="CN46" s="211">
        <v>2</v>
      </c>
      <c r="CO46" s="211">
        <v>1.2</v>
      </c>
      <c r="CP46" s="211">
        <v>2.7</v>
      </c>
      <c r="CQ46" s="36">
        <v>0.1996</v>
      </c>
      <c r="CR46" s="242">
        <f t="shared" si="67"/>
        <v>3.3057851239669422E-2</v>
      </c>
      <c r="CS46" s="135"/>
      <c r="CT46" s="211">
        <v>0.2</v>
      </c>
      <c r="CU46" s="211">
        <v>0</v>
      </c>
      <c r="CV46" s="211">
        <v>0.5</v>
      </c>
      <c r="CW46" s="36">
        <v>0.54249999999999998</v>
      </c>
      <c r="CX46" s="252">
        <f t="shared" si="68"/>
        <v>3.3057851239669425E-3</v>
      </c>
    </row>
    <row r="47" spans="1:102" s="66" customFormat="1" ht="12" customHeight="1" x14ac:dyDescent="0.25">
      <c r="A47" s="405" t="s">
        <v>229</v>
      </c>
      <c r="B47" s="318" t="s">
        <v>200</v>
      </c>
      <c r="C47" s="207">
        <v>120.4</v>
      </c>
      <c r="D47" s="207">
        <v>118</v>
      </c>
      <c r="E47" s="207">
        <v>122.9</v>
      </c>
      <c r="F47" s="29">
        <v>1.04E-2</v>
      </c>
      <c r="G47" s="131"/>
      <c r="H47" s="207">
        <v>99.3</v>
      </c>
      <c r="I47" s="207">
        <v>96.4</v>
      </c>
      <c r="J47" s="207">
        <v>102.2</v>
      </c>
      <c r="K47" s="29">
        <v>1.4999999999999999E-2</v>
      </c>
      <c r="L47" s="240">
        <f t="shared" si="53"/>
        <v>82.475083056478411</v>
      </c>
      <c r="M47" s="208"/>
      <c r="N47" s="207">
        <v>53.7</v>
      </c>
      <c r="O47" s="207">
        <v>50.6</v>
      </c>
      <c r="P47" s="207">
        <v>56.8</v>
      </c>
      <c r="Q47" s="29">
        <v>2.9700000000000001E-2</v>
      </c>
      <c r="R47" s="240">
        <f t="shared" si="54"/>
        <v>44.601328903654483</v>
      </c>
      <c r="S47" s="131"/>
      <c r="T47" s="207">
        <v>51.9</v>
      </c>
      <c r="U47" s="207">
        <v>48.3</v>
      </c>
      <c r="V47" s="207">
        <v>55.4</v>
      </c>
      <c r="W47" s="29">
        <v>3.5099999999999999E-2</v>
      </c>
      <c r="X47" s="240">
        <f t="shared" si="55"/>
        <v>43.106312292358801</v>
      </c>
      <c r="Y47" s="131"/>
      <c r="Z47" s="207">
        <v>73.7</v>
      </c>
      <c r="AA47" s="207">
        <v>69.7</v>
      </c>
      <c r="AB47" s="207">
        <v>77.7</v>
      </c>
      <c r="AC47" s="29">
        <v>2.76E-2</v>
      </c>
      <c r="AD47" s="240">
        <f t="shared" si="56"/>
        <v>61.212624584717609</v>
      </c>
      <c r="AE47" s="131"/>
      <c r="AF47" s="207">
        <v>36</v>
      </c>
      <c r="AG47" s="207">
        <v>32.4</v>
      </c>
      <c r="AH47" s="207">
        <v>39.6</v>
      </c>
      <c r="AI47" s="29">
        <v>5.0999999999999997E-2</v>
      </c>
      <c r="AJ47" s="240">
        <f t="shared" si="57"/>
        <v>29.900332225913616</v>
      </c>
      <c r="AK47" s="131"/>
      <c r="AL47" s="207">
        <v>11.8</v>
      </c>
      <c r="AM47" s="207">
        <v>9.9</v>
      </c>
      <c r="AN47" s="207">
        <v>13.6</v>
      </c>
      <c r="AO47" s="29">
        <v>8.1500000000000003E-2</v>
      </c>
      <c r="AP47" s="240">
        <f t="shared" si="58"/>
        <v>9.8006644518272434</v>
      </c>
      <c r="AQ47" s="131"/>
      <c r="AR47" s="207">
        <v>27.5</v>
      </c>
      <c r="AS47" s="207">
        <v>24.3</v>
      </c>
      <c r="AT47" s="207">
        <v>30.7</v>
      </c>
      <c r="AU47" s="29">
        <v>5.8999999999999997E-2</v>
      </c>
      <c r="AV47" s="240">
        <f t="shared" si="59"/>
        <v>22.840531561461795</v>
      </c>
      <c r="AW47" s="131"/>
      <c r="AX47" s="207">
        <v>4.5999999999999996</v>
      </c>
      <c r="AY47" s="207">
        <v>3.4</v>
      </c>
      <c r="AZ47" s="207">
        <v>5.8</v>
      </c>
      <c r="BA47" s="29">
        <v>0.1346</v>
      </c>
      <c r="BB47" s="240">
        <f t="shared" si="60"/>
        <v>3.8205980066445178</v>
      </c>
      <c r="BC47" s="131"/>
      <c r="BD47" s="207">
        <v>3.6</v>
      </c>
      <c r="BE47" s="207">
        <v>2.6</v>
      </c>
      <c r="BF47" s="207">
        <v>4.7</v>
      </c>
      <c r="BG47" s="29">
        <v>0.14649999999999999</v>
      </c>
      <c r="BH47" s="240">
        <f t="shared" si="61"/>
        <v>2.9900332225913617</v>
      </c>
      <c r="BI47" s="131"/>
      <c r="BJ47" s="207">
        <v>55.9</v>
      </c>
      <c r="BK47" s="207">
        <v>52.3</v>
      </c>
      <c r="BL47" s="207">
        <v>59.6</v>
      </c>
      <c r="BM47" s="29">
        <v>3.3300000000000003E-2</v>
      </c>
      <c r="BN47" s="240">
        <f t="shared" si="62"/>
        <v>46.428571428571423</v>
      </c>
      <c r="BO47" s="131"/>
      <c r="BP47" s="207">
        <v>26.9</v>
      </c>
      <c r="BQ47" s="207">
        <v>23.6</v>
      </c>
      <c r="BR47" s="207">
        <v>30.2</v>
      </c>
      <c r="BS47" s="29">
        <v>6.2600000000000003E-2</v>
      </c>
      <c r="BT47" s="240">
        <f t="shared" si="63"/>
        <v>22.342192691029897</v>
      </c>
      <c r="BU47" s="131"/>
      <c r="BV47" s="207">
        <v>36.1</v>
      </c>
      <c r="BW47" s="207">
        <v>32.6</v>
      </c>
      <c r="BX47" s="207">
        <v>39.700000000000003</v>
      </c>
      <c r="BY47" s="29">
        <v>5.0099999999999999E-2</v>
      </c>
      <c r="BZ47" s="240">
        <f t="shared" si="64"/>
        <v>29.983388704318937</v>
      </c>
      <c r="CA47" s="131"/>
      <c r="CB47" s="207">
        <v>7.1</v>
      </c>
      <c r="CC47" s="207">
        <v>5.4</v>
      </c>
      <c r="CD47" s="207">
        <v>8.8000000000000007</v>
      </c>
      <c r="CE47" s="29">
        <v>0.12189999999999999</v>
      </c>
      <c r="CF47" s="240">
        <f t="shared" si="65"/>
        <v>5.8970099667774081</v>
      </c>
      <c r="CG47" s="132"/>
      <c r="CH47" s="207">
        <v>11.9</v>
      </c>
      <c r="CI47" s="207">
        <v>10</v>
      </c>
      <c r="CJ47" s="207">
        <v>13.8</v>
      </c>
      <c r="CK47" s="29">
        <v>8.2400000000000001E-2</v>
      </c>
      <c r="CL47" s="240">
        <f t="shared" si="66"/>
        <v>9.8837209302325577E-2</v>
      </c>
      <c r="CM47" s="131"/>
      <c r="CN47" s="207">
        <v>30.5</v>
      </c>
      <c r="CO47" s="207">
        <v>26.6</v>
      </c>
      <c r="CP47" s="207">
        <v>34.5</v>
      </c>
      <c r="CQ47" s="29">
        <v>6.5799999999999997E-2</v>
      </c>
      <c r="CR47" s="240">
        <f t="shared" si="67"/>
        <v>0.25332225913621259</v>
      </c>
      <c r="CS47" s="131"/>
      <c r="CT47" s="207">
        <v>5</v>
      </c>
      <c r="CU47" s="207">
        <v>3.6</v>
      </c>
      <c r="CV47" s="207">
        <v>6.4</v>
      </c>
      <c r="CW47" s="29">
        <v>0.14580000000000001</v>
      </c>
      <c r="CX47" s="250">
        <f t="shared" si="68"/>
        <v>4.1528239202657809E-2</v>
      </c>
    </row>
    <row r="48" spans="1:102" s="66" customFormat="1" ht="12" customHeight="1" x14ac:dyDescent="0.25">
      <c r="A48" s="406"/>
      <c r="B48" s="315" t="s">
        <v>2</v>
      </c>
      <c r="C48" s="209">
        <v>92.5</v>
      </c>
      <c r="D48" s="209">
        <v>90.3</v>
      </c>
      <c r="E48" s="209">
        <v>94.6</v>
      </c>
      <c r="F48" s="33">
        <v>1.18E-2</v>
      </c>
      <c r="G48" s="133"/>
      <c r="H48" s="209">
        <v>80.7</v>
      </c>
      <c r="I48" s="209">
        <v>78.2</v>
      </c>
      <c r="J48" s="209">
        <v>83.3</v>
      </c>
      <c r="K48" s="33">
        <v>1.6400000000000001E-2</v>
      </c>
      <c r="L48" s="241">
        <f t="shared" si="53"/>
        <v>87.243243243243256</v>
      </c>
      <c r="M48" s="210"/>
      <c r="N48" s="209">
        <v>40.299999999999997</v>
      </c>
      <c r="O48" s="209">
        <v>37.5</v>
      </c>
      <c r="P48" s="209">
        <v>43.2</v>
      </c>
      <c r="Q48" s="33">
        <v>3.6400000000000002E-2</v>
      </c>
      <c r="R48" s="241">
        <f t="shared" si="54"/>
        <v>43.567567567567565</v>
      </c>
      <c r="S48" s="133"/>
      <c r="T48" s="209">
        <v>46</v>
      </c>
      <c r="U48" s="209">
        <v>42.7</v>
      </c>
      <c r="V48" s="209">
        <v>49.3</v>
      </c>
      <c r="W48" s="33">
        <v>3.6799999999999999E-2</v>
      </c>
      <c r="X48" s="241">
        <f t="shared" si="55"/>
        <v>49.729729729729733</v>
      </c>
      <c r="Y48" s="133"/>
      <c r="Z48" s="209">
        <v>62.8</v>
      </c>
      <c r="AA48" s="209">
        <v>59.2</v>
      </c>
      <c r="AB48" s="209">
        <v>66.3</v>
      </c>
      <c r="AC48" s="33">
        <v>2.9000000000000001E-2</v>
      </c>
      <c r="AD48" s="241">
        <f t="shared" si="56"/>
        <v>67.891891891891888</v>
      </c>
      <c r="AE48" s="133"/>
      <c r="AF48" s="209">
        <v>33.299999999999997</v>
      </c>
      <c r="AG48" s="209">
        <v>29.9</v>
      </c>
      <c r="AH48" s="209">
        <v>36.700000000000003</v>
      </c>
      <c r="AI48" s="33">
        <v>5.1700000000000003E-2</v>
      </c>
      <c r="AJ48" s="241">
        <f t="shared" si="57"/>
        <v>36</v>
      </c>
      <c r="AK48" s="133"/>
      <c r="AL48" s="209">
        <v>11.3</v>
      </c>
      <c r="AM48" s="209">
        <v>9.5</v>
      </c>
      <c r="AN48" s="209">
        <v>13.1</v>
      </c>
      <c r="AO48" s="33">
        <v>8.2299999999999998E-2</v>
      </c>
      <c r="AP48" s="241">
        <f t="shared" si="58"/>
        <v>12.216216216216216</v>
      </c>
      <c r="AQ48" s="133"/>
      <c r="AR48" s="209">
        <v>25.4</v>
      </c>
      <c r="AS48" s="209">
        <v>22.4</v>
      </c>
      <c r="AT48" s="209">
        <v>28.4</v>
      </c>
      <c r="AU48" s="33">
        <v>6.0299999999999999E-2</v>
      </c>
      <c r="AV48" s="241">
        <f t="shared" si="59"/>
        <v>27.459459459459456</v>
      </c>
      <c r="AW48" s="133"/>
      <c r="AX48" s="209">
        <v>4.2</v>
      </c>
      <c r="AY48" s="209">
        <v>3</v>
      </c>
      <c r="AZ48" s="209">
        <v>5.4</v>
      </c>
      <c r="BA48" s="33">
        <v>0.14599999999999999</v>
      </c>
      <c r="BB48" s="241">
        <f t="shared" si="60"/>
        <v>4.5405405405405403</v>
      </c>
      <c r="BC48" s="133"/>
      <c r="BD48" s="209">
        <v>3.6</v>
      </c>
      <c r="BE48" s="209">
        <v>2.6</v>
      </c>
      <c r="BF48" s="209">
        <v>4.5999999999999996</v>
      </c>
      <c r="BG48" s="33">
        <v>0.14549999999999999</v>
      </c>
      <c r="BH48" s="241">
        <f t="shared" si="61"/>
        <v>3.8918918918918917</v>
      </c>
      <c r="BI48" s="133"/>
      <c r="BJ48" s="209">
        <v>47</v>
      </c>
      <c r="BK48" s="209">
        <v>43.6</v>
      </c>
      <c r="BL48" s="209">
        <v>50.5</v>
      </c>
      <c r="BM48" s="33">
        <v>3.7699999999999997E-2</v>
      </c>
      <c r="BN48" s="241">
        <f t="shared" si="62"/>
        <v>50.810810810810814</v>
      </c>
      <c r="BO48" s="133"/>
      <c r="BP48" s="209">
        <v>26.4</v>
      </c>
      <c r="BQ48" s="209">
        <v>23.4</v>
      </c>
      <c r="BR48" s="209">
        <v>29.4</v>
      </c>
      <c r="BS48" s="33">
        <v>5.7599999999999998E-2</v>
      </c>
      <c r="BT48" s="241">
        <f t="shared" si="63"/>
        <v>28.540540540540537</v>
      </c>
      <c r="BU48" s="133"/>
      <c r="BV48" s="209">
        <v>27.6</v>
      </c>
      <c r="BW48" s="209">
        <v>24.4</v>
      </c>
      <c r="BX48" s="209">
        <v>30.8</v>
      </c>
      <c r="BY48" s="33">
        <v>5.8799999999999998E-2</v>
      </c>
      <c r="BZ48" s="241">
        <f t="shared" si="64"/>
        <v>29.837837837837839</v>
      </c>
      <c r="CA48" s="133"/>
      <c r="CB48" s="209">
        <v>7</v>
      </c>
      <c r="CC48" s="209">
        <v>5.3</v>
      </c>
      <c r="CD48" s="209">
        <v>8.6</v>
      </c>
      <c r="CE48" s="33">
        <v>0.1205</v>
      </c>
      <c r="CF48" s="241">
        <f t="shared" si="65"/>
        <v>7.5675675675675684</v>
      </c>
      <c r="CG48" s="134"/>
      <c r="CH48" s="209">
        <v>11.4</v>
      </c>
      <c r="CI48" s="209">
        <v>9.6</v>
      </c>
      <c r="CJ48" s="209">
        <v>13.3</v>
      </c>
      <c r="CK48" s="33">
        <v>8.3099999999999993E-2</v>
      </c>
      <c r="CL48" s="241">
        <f t="shared" si="66"/>
        <v>0.12324324324324325</v>
      </c>
      <c r="CM48" s="133"/>
      <c r="CN48" s="209">
        <v>28.5</v>
      </c>
      <c r="CO48" s="209">
        <v>24.7</v>
      </c>
      <c r="CP48" s="209">
        <v>32.200000000000003</v>
      </c>
      <c r="CQ48" s="33">
        <v>6.7199999999999996E-2</v>
      </c>
      <c r="CR48" s="241">
        <f t="shared" si="67"/>
        <v>0.30810810810810813</v>
      </c>
      <c r="CS48" s="133"/>
      <c r="CT48" s="209">
        <v>4.5999999999999996</v>
      </c>
      <c r="CU48" s="209">
        <v>3.2</v>
      </c>
      <c r="CV48" s="209">
        <v>6</v>
      </c>
      <c r="CW48" s="33">
        <v>0.15809999999999999</v>
      </c>
      <c r="CX48" s="251">
        <f t="shared" si="68"/>
        <v>4.9729729729729728E-2</v>
      </c>
    </row>
    <row r="49" spans="1:102" s="66" customFormat="1" ht="12" customHeight="1" x14ac:dyDescent="0.25">
      <c r="A49" s="407"/>
      <c r="B49" s="320" t="s">
        <v>111</v>
      </c>
      <c r="C49" s="211">
        <v>28</v>
      </c>
      <c r="D49" s="211">
        <v>27.1</v>
      </c>
      <c r="E49" s="211">
        <v>28.8</v>
      </c>
      <c r="F49" s="36">
        <v>1.55E-2</v>
      </c>
      <c r="G49" s="135"/>
      <c r="H49" s="211">
        <v>18.5</v>
      </c>
      <c r="I49" s="211">
        <v>17.399999999999999</v>
      </c>
      <c r="J49" s="211">
        <v>19.7</v>
      </c>
      <c r="K49" s="36">
        <v>3.2399999999999998E-2</v>
      </c>
      <c r="L49" s="242">
        <f t="shared" si="53"/>
        <v>66.071428571428569</v>
      </c>
      <c r="M49" s="212"/>
      <c r="N49" s="211">
        <v>13.3</v>
      </c>
      <c r="O49" s="211">
        <v>12.3</v>
      </c>
      <c r="P49" s="211">
        <v>14.4</v>
      </c>
      <c r="Q49" s="36">
        <v>4.02E-2</v>
      </c>
      <c r="R49" s="242">
        <f t="shared" si="54"/>
        <v>47.5</v>
      </c>
      <c r="S49" s="135"/>
      <c r="T49" s="211">
        <v>5.9</v>
      </c>
      <c r="U49" s="211">
        <v>5</v>
      </c>
      <c r="V49" s="211">
        <v>6.8</v>
      </c>
      <c r="W49" s="36">
        <v>7.9299999999999995E-2</v>
      </c>
      <c r="X49" s="242">
        <f t="shared" si="55"/>
        <v>21.071428571428573</v>
      </c>
      <c r="Y49" s="135"/>
      <c r="Z49" s="211">
        <v>10.9</v>
      </c>
      <c r="AA49" s="211">
        <v>9.6999999999999993</v>
      </c>
      <c r="AB49" s="211">
        <v>12.1</v>
      </c>
      <c r="AC49" s="36">
        <v>5.7200000000000001E-2</v>
      </c>
      <c r="AD49" s="242">
        <f t="shared" si="56"/>
        <v>38.928571428571431</v>
      </c>
      <c r="AE49" s="135"/>
      <c r="AF49" s="211">
        <v>2.7</v>
      </c>
      <c r="AG49" s="211">
        <v>2</v>
      </c>
      <c r="AH49" s="211">
        <v>3.3</v>
      </c>
      <c r="AI49" s="36">
        <v>0.12</v>
      </c>
      <c r="AJ49" s="242">
        <f t="shared" si="57"/>
        <v>9.6428571428571441</v>
      </c>
      <c r="AK49" s="135"/>
      <c r="AL49" s="211">
        <v>0.5</v>
      </c>
      <c r="AM49" s="211">
        <v>0.2</v>
      </c>
      <c r="AN49" s="211">
        <v>0.7</v>
      </c>
      <c r="AO49" s="36">
        <v>0.26250000000000001</v>
      </c>
      <c r="AP49" s="242">
        <f t="shared" si="58"/>
        <v>1.7857142857142856</v>
      </c>
      <c r="AQ49" s="135"/>
      <c r="AR49" s="211">
        <v>2.1</v>
      </c>
      <c r="AS49" s="211">
        <v>1.5</v>
      </c>
      <c r="AT49" s="211">
        <v>2.6</v>
      </c>
      <c r="AU49" s="36">
        <v>0.13370000000000001</v>
      </c>
      <c r="AV49" s="242">
        <f t="shared" si="59"/>
        <v>7.5</v>
      </c>
      <c r="AW49" s="135"/>
      <c r="AX49" s="211">
        <v>0.4</v>
      </c>
      <c r="AY49" s="211">
        <v>0.2</v>
      </c>
      <c r="AZ49" s="211">
        <v>0.6</v>
      </c>
      <c r="BA49" s="36">
        <v>0.27750000000000002</v>
      </c>
      <c r="BB49" s="242">
        <f t="shared" si="60"/>
        <v>1.4285714285714286</v>
      </c>
      <c r="BC49" s="135"/>
      <c r="BD49" s="211">
        <v>0</v>
      </c>
      <c r="BE49" s="211">
        <v>0</v>
      </c>
      <c r="BF49" s="211">
        <v>0.1</v>
      </c>
      <c r="BG49" s="36">
        <v>1.0083</v>
      </c>
      <c r="BH49" s="242">
        <f t="shared" si="61"/>
        <v>0</v>
      </c>
      <c r="BI49" s="135"/>
      <c r="BJ49" s="211">
        <v>8.9</v>
      </c>
      <c r="BK49" s="211">
        <v>7.8</v>
      </c>
      <c r="BL49" s="211">
        <v>10</v>
      </c>
      <c r="BM49" s="36">
        <v>6.2300000000000001E-2</v>
      </c>
      <c r="BN49" s="242">
        <f t="shared" si="62"/>
        <v>31.785714285714288</v>
      </c>
      <c r="BO49" s="135"/>
      <c r="BP49" s="211">
        <v>0.5</v>
      </c>
      <c r="BQ49" s="211">
        <v>0.2</v>
      </c>
      <c r="BR49" s="211">
        <v>0.7</v>
      </c>
      <c r="BS49" s="36">
        <v>0.28720000000000001</v>
      </c>
      <c r="BT49" s="242">
        <f t="shared" si="63"/>
        <v>1.7857142857142856</v>
      </c>
      <c r="BU49" s="135"/>
      <c r="BV49" s="211">
        <v>8.5</v>
      </c>
      <c r="BW49" s="211">
        <v>7.5</v>
      </c>
      <c r="BX49" s="211">
        <v>9.6</v>
      </c>
      <c r="BY49" s="36">
        <v>6.2899999999999998E-2</v>
      </c>
      <c r="BZ49" s="242">
        <f t="shared" si="64"/>
        <v>30.357142857142854</v>
      </c>
      <c r="CA49" s="135"/>
      <c r="CB49" s="211">
        <v>0.1</v>
      </c>
      <c r="CC49" s="211">
        <v>0</v>
      </c>
      <c r="CD49" s="211">
        <v>0.2</v>
      </c>
      <c r="CE49" s="36">
        <v>0.59089999999999998</v>
      </c>
      <c r="CF49" s="242">
        <f t="shared" si="65"/>
        <v>0.35714285714285715</v>
      </c>
      <c r="CG49" s="136"/>
      <c r="CH49" s="211">
        <v>0.5</v>
      </c>
      <c r="CI49" s="211">
        <v>0.2</v>
      </c>
      <c r="CJ49" s="211">
        <v>0.7</v>
      </c>
      <c r="CK49" s="36">
        <v>0.26250000000000001</v>
      </c>
      <c r="CL49" s="242">
        <f t="shared" si="66"/>
        <v>1.7857142857142856E-2</v>
      </c>
      <c r="CM49" s="135"/>
      <c r="CN49" s="211">
        <v>2.1</v>
      </c>
      <c r="CO49" s="211">
        <v>1.5</v>
      </c>
      <c r="CP49" s="211">
        <v>2.6</v>
      </c>
      <c r="CQ49" s="36">
        <v>0.1348</v>
      </c>
      <c r="CR49" s="242">
        <f t="shared" si="67"/>
        <v>7.4999999999999997E-2</v>
      </c>
      <c r="CS49" s="135"/>
      <c r="CT49" s="211">
        <v>0.4</v>
      </c>
      <c r="CU49" s="211">
        <v>0.2</v>
      </c>
      <c r="CV49" s="211">
        <v>0.6</v>
      </c>
      <c r="CW49" s="36">
        <v>0.27360000000000001</v>
      </c>
      <c r="CX49" s="252">
        <f t="shared" si="68"/>
        <v>1.4285714285714287E-2</v>
      </c>
    </row>
    <row r="50" spans="1:102" s="66" customFormat="1" ht="12" customHeight="1" x14ac:dyDescent="0.25">
      <c r="A50" s="408" t="s">
        <v>230</v>
      </c>
      <c r="B50" s="318" t="s">
        <v>200</v>
      </c>
      <c r="C50" s="207">
        <v>433.4</v>
      </c>
      <c r="D50" s="207">
        <v>426.6</v>
      </c>
      <c r="E50" s="207">
        <v>440.1</v>
      </c>
      <c r="F50" s="29">
        <v>7.9000000000000008E-3</v>
      </c>
      <c r="G50" s="131"/>
      <c r="H50" s="207">
        <v>355.3</v>
      </c>
      <c r="I50" s="207">
        <v>345.6</v>
      </c>
      <c r="J50" s="207">
        <v>364.9</v>
      </c>
      <c r="K50" s="29">
        <v>1.3899999999999999E-2</v>
      </c>
      <c r="L50" s="240">
        <f t="shared" si="53"/>
        <v>81.979695431472095</v>
      </c>
      <c r="M50" s="208"/>
      <c r="N50" s="207">
        <v>244.9</v>
      </c>
      <c r="O50" s="207">
        <v>234.5</v>
      </c>
      <c r="P50" s="207">
        <v>255.3</v>
      </c>
      <c r="Q50" s="29">
        <v>2.1700000000000001E-2</v>
      </c>
      <c r="R50" s="240">
        <f t="shared" si="54"/>
        <v>56.506691278264888</v>
      </c>
      <c r="S50" s="131"/>
      <c r="T50" s="207">
        <v>138</v>
      </c>
      <c r="U50" s="207">
        <v>128</v>
      </c>
      <c r="V50" s="207">
        <v>148.1</v>
      </c>
      <c r="W50" s="29">
        <v>3.7199999999999997E-2</v>
      </c>
      <c r="X50" s="240">
        <f t="shared" si="55"/>
        <v>31.841255191508999</v>
      </c>
      <c r="Y50" s="131"/>
      <c r="Z50" s="207">
        <v>164.1</v>
      </c>
      <c r="AA50" s="207">
        <v>153.69999999999999</v>
      </c>
      <c r="AB50" s="207">
        <v>174.5</v>
      </c>
      <c r="AC50" s="29">
        <v>3.2399999999999998E-2</v>
      </c>
      <c r="AD50" s="240">
        <f t="shared" si="56"/>
        <v>37.863405629903092</v>
      </c>
      <c r="AE50" s="131"/>
      <c r="AF50" s="207">
        <v>102.7</v>
      </c>
      <c r="AG50" s="207">
        <v>94.4</v>
      </c>
      <c r="AH50" s="207">
        <v>111</v>
      </c>
      <c r="AI50" s="29">
        <v>4.1200000000000001E-2</v>
      </c>
      <c r="AJ50" s="240">
        <f t="shared" si="57"/>
        <v>23.696354407014308</v>
      </c>
      <c r="AK50" s="131"/>
      <c r="AL50" s="207">
        <v>43.8</v>
      </c>
      <c r="AM50" s="207">
        <v>38.200000000000003</v>
      </c>
      <c r="AN50" s="207">
        <v>49.3</v>
      </c>
      <c r="AO50" s="29">
        <v>6.5199999999999994E-2</v>
      </c>
      <c r="AP50" s="240">
        <f t="shared" si="58"/>
        <v>10.106137517305031</v>
      </c>
      <c r="AQ50" s="131"/>
      <c r="AR50" s="207">
        <v>71.5</v>
      </c>
      <c r="AS50" s="207">
        <v>64.400000000000006</v>
      </c>
      <c r="AT50" s="207">
        <v>78.5</v>
      </c>
      <c r="AU50" s="29">
        <v>5.0500000000000003E-2</v>
      </c>
      <c r="AV50" s="240">
        <f t="shared" si="59"/>
        <v>16.497461928934008</v>
      </c>
      <c r="AW50" s="131"/>
      <c r="AX50" s="207">
        <v>16.8</v>
      </c>
      <c r="AY50" s="207">
        <v>13.4</v>
      </c>
      <c r="AZ50" s="207">
        <v>20.3</v>
      </c>
      <c r="BA50" s="29">
        <v>0.10390000000000001</v>
      </c>
      <c r="BB50" s="240">
        <f t="shared" si="60"/>
        <v>3.8763267189663129</v>
      </c>
      <c r="BC50" s="131"/>
      <c r="BD50" s="207">
        <v>20.9</v>
      </c>
      <c r="BE50" s="207">
        <v>16.600000000000001</v>
      </c>
      <c r="BF50" s="207">
        <v>25.1</v>
      </c>
      <c r="BG50" s="29">
        <v>0.10390000000000001</v>
      </c>
      <c r="BH50" s="240">
        <f t="shared" si="61"/>
        <v>4.8223350253807107</v>
      </c>
      <c r="BI50" s="131"/>
      <c r="BJ50" s="207">
        <v>130.9</v>
      </c>
      <c r="BK50" s="207">
        <v>123</v>
      </c>
      <c r="BL50" s="207">
        <v>138.9</v>
      </c>
      <c r="BM50" s="29">
        <v>3.1E-2</v>
      </c>
      <c r="BN50" s="240">
        <f t="shared" si="62"/>
        <v>30.203045685279189</v>
      </c>
      <c r="BO50" s="131"/>
      <c r="BP50" s="207">
        <v>87.7</v>
      </c>
      <c r="BQ50" s="207">
        <v>80.2</v>
      </c>
      <c r="BR50" s="207">
        <v>95.3</v>
      </c>
      <c r="BS50" s="29">
        <v>4.3999999999999997E-2</v>
      </c>
      <c r="BT50" s="240">
        <f t="shared" si="63"/>
        <v>20.235348407937241</v>
      </c>
      <c r="BU50" s="131"/>
      <c r="BV50" s="207">
        <v>75</v>
      </c>
      <c r="BW50" s="207">
        <v>67.7</v>
      </c>
      <c r="BX50" s="207">
        <v>82.4</v>
      </c>
      <c r="BY50" s="29">
        <v>4.99E-2</v>
      </c>
      <c r="BZ50" s="240">
        <f t="shared" si="64"/>
        <v>17.305029995385325</v>
      </c>
      <c r="CA50" s="131"/>
      <c r="CB50" s="207">
        <v>31.9</v>
      </c>
      <c r="CC50" s="207">
        <v>25.9</v>
      </c>
      <c r="CD50" s="207">
        <v>37.799999999999997</v>
      </c>
      <c r="CE50" s="29">
        <v>9.4899999999999998E-2</v>
      </c>
      <c r="CF50" s="240">
        <f t="shared" si="65"/>
        <v>7.3604060913705585</v>
      </c>
      <c r="CG50" s="132"/>
      <c r="CH50" s="207">
        <v>45.9</v>
      </c>
      <c r="CI50" s="207">
        <v>39.799999999999997</v>
      </c>
      <c r="CJ50" s="207">
        <v>51.9</v>
      </c>
      <c r="CK50" s="29">
        <v>6.7000000000000004E-2</v>
      </c>
      <c r="CL50" s="240">
        <f t="shared" si="66"/>
        <v>0.10590678357175819</v>
      </c>
      <c r="CM50" s="131"/>
      <c r="CN50" s="207">
        <v>80.7</v>
      </c>
      <c r="CO50" s="207">
        <v>71.599999999999994</v>
      </c>
      <c r="CP50" s="207">
        <v>89.9</v>
      </c>
      <c r="CQ50" s="29">
        <v>5.7599999999999998E-2</v>
      </c>
      <c r="CR50" s="240">
        <f t="shared" si="67"/>
        <v>0.18620212275034612</v>
      </c>
      <c r="CS50" s="131"/>
      <c r="CT50" s="207">
        <v>18.7</v>
      </c>
      <c r="CU50" s="207">
        <v>14.6</v>
      </c>
      <c r="CV50" s="207">
        <v>22.8</v>
      </c>
      <c r="CW50" s="29">
        <v>0.1124</v>
      </c>
      <c r="CX50" s="250">
        <f t="shared" si="68"/>
        <v>4.3147208121827409E-2</v>
      </c>
    </row>
    <row r="51" spans="1:102" s="66" customFormat="1" ht="12" customHeight="1" x14ac:dyDescent="0.25">
      <c r="A51" s="409"/>
      <c r="B51" s="315" t="s">
        <v>2</v>
      </c>
      <c r="C51" s="209">
        <v>175.9</v>
      </c>
      <c r="D51" s="209">
        <v>171.9</v>
      </c>
      <c r="E51" s="209">
        <v>179.9</v>
      </c>
      <c r="F51" s="33">
        <v>1.1599999999999999E-2</v>
      </c>
      <c r="G51" s="133"/>
      <c r="H51" s="209">
        <v>161.5</v>
      </c>
      <c r="I51" s="209">
        <v>157.4</v>
      </c>
      <c r="J51" s="209">
        <v>165.7</v>
      </c>
      <c r="K51" s="33">
        <v>1.3100000000000001E-2</v>
      </c>
      <c r="L51" s="241">
        <f t="shared" si="53"/>
        <v>91.813530415008529</v>
      </c>
      <c r="M51" s="210"/>
      <c r="N51" s="209">
        <v>98.3</v>
      </c>
      <c r="O51" s="209">
        <v>92.4</v>
      </c>
      <c r="P51" s="209">
        <v>104.2</v>
      </c>
      <c r="Q51" s="33">
        <v>3.0499999999999999E-2</v>
      </c>
      <c r="R51" s="241">
        <f t="shared" si="54"/>
        <v>55.884025014212611</v>
      </c>
      <c r="S51" s="133"/>
      <c r="T51" s="209">
        <v>85.6</v>
      </c>
      <c r="U51" s="209">
        <v>78.900000000000006</v>
      </c>
      <c r="V51" s="209">
        <v>92.3</v>
      </c>
      <c r="W51" s="33">
        <v>0.04</v>
      </c>
      <c r="X51" s="241">
        <f t="shared" si="55"/>
        <v>48.664013644115975</v>
      </c>
      <c r="Y51" s="133"/>
      <c r="Z51" s="209">
        <v>114.9</v>
      </c>
      <c r="AA51" s="209">
        <v>108.5</v>
      </c>
      <c r="AB51" s="209">
        <v>121.3</v>
      </c>
      <c r="AC51" s="33">
        <v>2.8400000000000002E-2</v>
      </c>
      <c r="AD51" s="241">
        <f t="shared" si="56"/>
        <v>65.321205230244459</v>
      </c>
      <c r="AE51" s="133"/>
      <c r="AF51" s="209">
        <v>80.5</v>
      </c>
      <c r="AG51" s="209">
        <v>74.2</v>
      </c>
      <c r="AH51" s="209">
        <v>86.9</v>
      </c>
      <c r="AI51" s="33">
        <v>4.0300000000000002E-2</v>
      </c>
      <c r="AJ51" s="241">
        <f t="shared" si="57"/>
        <v>45.764638999431497</v>
      </c>
      <c r="AK51" s="133"/>
      <c r="AL51" s="209">
        <v>35.700000000000003</v>
      </c>
      <c r="AM51" s="209">
        <v>31.4</v>
      </c>
      <c r="AN51" s="209">
        <v>40</v>
      </c>
      <c r="AO51" s="33">
        <v>6.1699999999999998E-2</v>
      </c>
      <c r="AP51" s="241">
        <f t="shared" si="58"/>
        <v>20.295622512791358</v>
      </c>
      <c r="AQ51" s="133"/>
      <c r="AR51" s="209">
        <v>57.5</v>
      </c>
      <c r="AS51" s="209">
        <v>51.5</v>
      </c>
      <c r="AT51" s="209">
        <v>63.5</v>
      </c>
      <c r="AU51" s="33">
        <v>5.3499999999999999E-2</v>
      </c>
      <c r="AV51" s="241">
        <f t="shared" si="59"/>
        <v>32.689027856736779</v>
      </c>
      <c r="AW51" s="133"/>
      <c r="AX51" s="209">
        <v>12.7</v>
      </c>
      <c r="AY51" s="209">
        <v>9.8000000000000007</v>
      </c>
      <c r="AZ51" s="209">
        <v>15.7</v>
      </c>
      <c r="BA51" s="33">
        <v>0.1169</v>
      </c>
      <c r="BB51" s="241">
        <f t="shared" si="60"/>
        <v>7.2200113700966444</v>
      </c>
      <c r="BC51" s="133"/>
      <c r="BD51" s="209">
        <v>20.399999999999999</v>
      </c>
      <c r="BE51" s="209">
        <v>16.2</v>
      </c>
      <c r="BF51" s="209">
        <v>24.5</v>
      </c>
      <c r="BG51" s="33">
        <v>0.1048</v>
      </c>
      <c r="BH51" s="241">
        <f t="shared" si="61"/>
        <v>11.597498578737918</v>
      </c>
      <c r="BI51" s="133"/>
      <c r="BJ51" s="209">
        <v>103.7</v>
      </c>
      <c r="BK51" s="209">
        <v>98.1</v>
      </c>
      <c r="BL51" s="209">
        <v>109.4</v>
      </c>
      <c r="BM51" s="33">
        <v>2.8000000000000001E-2</v>
      </c>
      <c r="BN51" s="241">
        <f t="shared" si="62"/>
        <v>58.953951108584427</v>
      </c>
      <c r="BO51" s="133"/>
      <c r="BP51" s="209">
        <v>78.900000000000006</v>
      </c>
      <c r="BQ51" s="209">
        <v>72.8</v>
      </c>
      <c r="BR51" s="209">
        <v>85</v>
      </c>
      <c r="BS51" s="33">
        <v>3.9199999999999999E-2</v>
      </c>
      <c r="BT51" s="241">
        <f t="shared" si="63"/>
        <v>44.855031267765774</v>
      </c>
      <c r="BU51" s="133"/>
      <c r="BV51" s="209">
        <v>55.3</v>
      </c>
      <c r="BW51" s="209">
        <v>49</v>
      </c>
      <c r="BX51" s="209">
        <v>61.5</v>
      </c>
      <c r="BY51" s="33">
        <v>5.7799999999999997E-2</v>
      </c>
      <c r="BZ51" s="241">
        <f t="shared" si="64"/>
        <v>31.438317225696416</v>
      </c>
      <c r="CA51" s="133"/>
      <c r="CB51" s="209">
        <v>30.4</v>
      </c>
      <c r="CC51" s="209">
        <v>24.7</v>
      </c>
      <c r="CD51" s="209">
        <v>36.200000000000003</v>
      </c>
      <c r="CE51" s="33">
        <v>9.6299999999999997E-2</v>
      </c>
      <c r="CF51" s="241">
        <f t="shared" si="65"/>
        <v>17.282546901648661</v>
      </c>
      <c r="CG51" s="134"/>
      <c r="CH51" s="209">
        <v>37.799999999999997</v>
      </c>
      <c r="CI51" s="209">
        <v>33</v>
      </c>
      <c r="CJ51" s="209">
        <v>42.7</v>
      </c>
      <c r="CK51" s="33">
        <v>6.5500000000000003E-2</v>
      </c>
      <c r="CL51" s="241">
        <f t="shared" si="66"/>
        <v>0.21489482660602613</v>
      </c>
      <c r="CM51" s="133"/>
      <c r="CN51" s="209">
        <v>65.7</v>
      </c>
      <c r="CO51" s="209">
        <v>57.6</v>
      </c>
      <c r="CP51" s="209">
        <v>73.900000000000006</v>
      </c>
      <c r="CQ51" s="33">
        <v>6.3200000000000006E-2</v>
      </c>
      <c r="CR51" s="241">
        <f t="shared" si="67"/>
        <v>0.37350767481523595</v>
      </c>
      <c r="CS51" s="133"/>
      <c r="CT51" s="209">
        <v>14.4</v>
      </c>
      <c r="CU51" s="209">
        <v>10.8</v>
      </c>
      <c r="CV51" s="209">
        <v>18.100000000000001</v>
      </c>
      <c r="CW51" s="33">
        <v>0.1293</v>
      </c>
      <c r="CX51" s="251">
        <f t="shared" si="68"/>
        <v>8.1864695849914723E-2</v>
      </c>
    </row>
    <row r="52" spans="1:102" s="66" customFormat="1" ht="12" customHeight="1" x14ac:dyDescent="0.25">
      <c r="A52" s="410"/>
      <c r="B52" s="320" t="s">
        <v>111</v>
      </c>
      <c r="C52" s="211">
        <v>257.39999999999998</v>
      </c>
      <c r="D52" s="211">
        <v>252</v>
      </c>
      <c r="E52" s="211">
        <v>262.89999999999998</v>
      </c>
      <c r="F52" s="36">
        <v>1.0800000000000001E-2</v>
      </c>
      <c r="G52" s="135"/>
      <c r="H52" s="211">
        <v>193.8</v>
      </c>
      <c r="I52" s="211">
        <v>185.6</v>
      </c>
      <c r="J52" s="211">
        <v>201.9</v>
      </c>
      <c r="K52" s="36">
        <v>2.1499999999999998E-2</v>
      </c>
      <c r="L52" s="242">
        <f t="shared" si="53"/>
        <v>75.291375291375303</v>
      </c>
      <c r="M52" s="212"/>
      <c r="N52" s="211">
        <v>146.6</v>
      </c>
      <c r="O52" s="211">
        <v>138.6</v>
      </c>
      <c r="P52" s="211">
        <v>154.6</v>
      </c>
      <c r="Q52" s="36">
        <v>2.7699999999999999E-2</v>
      </c>
      <c r="R52" s="242">
        <f t="shared" si="54"/>
        <v>56.954156954156957</v>
      </c>
      <c r="S52" s="135"/>
      <c r="T52" s="211">
        <v>52.5</v>
      </c>
      <c r="U52" s="211">
        <v>45.4</v>
      </c>
      <c r="V52" s="211">
        <v>59.5</v>
      </c>
      <c r="W52" s="36">
        <v>6.8500000000000005E-2</v>
      </c>
      <c r="X52" s="242">
        <f t="shared" si="55"/>
        <v>20.396270396270396</v>
      </c>
      <c r="Y52" s="135"/>
      <c r="Z52" s="211">
        <v>49.2</v>
      </c>
      <c r="AA52" s="211">
        <v>40.9</v>
      </c>
      <c r="AB52" s="211">
        <v>57.4</v>
      </c>
      <c r="AC52" s="36">
        <v>8.5400000000000004E-2</v>
      </c>
      <c r="AD52" s="242">
        <f t="shared" si="56"/>
        <v>19.114219114219118</v>
      </c>
      <c r="AE52" s="135"/>
      <c r="AF52" s="211">
        <v>22.2</v>
      </c>
      <c r="AG52" s="211">
        <v>17.100000000000001</v>
      </c>
      <c r="AH52" s="211">
        <v>27.3</v>
      </c>
      <c r="AI52" s="36">
        <v>0.1168</v>
      </c>
      <c r="AJ52" s="242">
        <f t="shared" si="57"/>
        <v>8.6247086247086262</v>
      </c>
      <c r="AK52" s="135"/>
      <c r="AL52" s="211">
        <v>8.1</v>
      </c>
      <c r="AM52" s="211">
        <v>4.8</v>
      </c>
      <c r="AN52" s="211">
        <v>11.3</v>
      </c>
      <c r="AO52" s="36">
        <v>0.2049</v>
      </c>
      <c r="AP52" s="242">
        <f t="shared" si="58"/>
        <v>3.1468531468531471</v>
      </c>
      <c r="AQ52" s="135"/>
      <c r="AR52" s="211">
        <v>14</v>
      </c>
      <c r="AS52" s="211">
        <v>10.5</v>
      </c>
      <c r="AT52" s="211">
        <v>17.399999999999999</v>
      </c>
      <c r="AU52" s="36">
        <v>0.12670000000000001</v>
      </c>
      <c r="AV52" s="242">
        <f t="shared" si="59"/>
        <v>5.439005439005439</v>
      </c>
      <c r="AW52" s="135"/>
      <c r="AX52" s="211">
        <v>4.0999999999999996</v>
      </c>
      <c r="AY52" s="211">
        <v>2.2000000000000002</v>
      </c>
      <c r="AZ52" s="211">
        <v>5.9</v>
      </c>
      <c r="BA52" s="36">
        <v>0.23169999999999999</v>
      </c>
      <c r="BB52" s="242">
        <f t="shared" si="60"/>
        <v>1.5928515928515927</v>
      </c>
      <c r="BC52" s="135"/>
      <c r="BD52" s="211">
        <v>0.5</v>
      </c>
      <c r="BE52" s="211">
        <v>0</v>
      </c>
      <c r="BF52" s="211">
        <v>1.1000000000000001</v>
      </c>
      <c r="BG52" s="36">
        <v>0.5927</v>
      </c>
      <c r="BH52" s="242">
        <f t="shared" si="61"/>
        <v>0.19425019425019427</v>
      </c>
      <c r="BI52" s="135"/>
      <c r="BJ52" s="211">
        <v>27.2</v>
      </c>
      <c r="BK52" s="211">
        <v>21.9</v>
      </c>
      <c r="BL52" s="211">
        <v>32.5</v>
      </c>
      <c r="BM52" s="36">
        <v>9.9400000000000002E-2</v>
      </c>
      <c r="BN52" s="242">
        <f t="shared" si="62"/>
        <v>10.567210567210568</v>
      </c>
      <c r="BO52" s="135"/>
      <c r="BP52" s="211">
        <v>8.8000000000000007</v>
      </c>
      <c r="BQ52" s="211">
        <v>4.5</v>
      </c>
      <c r="BR52" s="211">
        <v>13.1</v>
      </c>
      <c r="BS52" s="36">
        <v>0.2467</v>
      </c>
      <c r="BT52" s="242">
        <f t="shared" si="63"/>
        <v>3.4188034188034191</v>
      </c>
      <c r="BU52" s="135"/>
      <c r="BV52" s="211">
        <v>19.8</v>
      </c>
      <c r="BW52" s="211">
        <v>16.2</v>
      </c>
      <c r="BX52" s="211">
        <v>23.3</v>
      </c>
      <c r="BY52" s="36">
        <v>9.1200000000000003E-2</v>
      </c>
      <c r="BZ52" s="242">
        <f t="shared" si="64"/>
        <v>7.6923076923076925</v>
      </c>
      <c r="CA52" s="135"/>
      <c r="CB52" s="211">
        <v>1.4</v>
      </c>
      <c r="CC52" s="211">
        <v>0.1</v>
      </c>
      <c r="CD52" s="211">
        <v>2.8</v>
      </c>
      <c r="CE52" s="36">
        <v>0.48259999999999997</v>
      </c>
      <c r="CF52" s="242">
        <f t="shared" si="65"/>
        <v>0.54390054390054388</v>
      </c>
      <c r="CG52" s="136"/>
      <c r="CH52" s="211">
        <v>8.1</v>
      </c>
      <c r="CI52" s="211">
        <v>4.8</v>
      </c>
      <c r="CJ52" s="211">
        <v>11.3</v>
      </c>
      <c r="CK52" s="36">
        <v>0.2049</v>
      </c>
      <c r="CL52" s="242">
        <f t="shared" si="66"/>
        <v>3.1468531468531472E-2</v>
      </c>
      <c r="CM52" s="135"/>
      <c r="CN52" s="211">
        <v>15</v>
      </c>
      <c r="CO52" s="211">
        <v>11.2</v>
      </c>
      <c r="CP52" s="211">
        <v>18.899999999999999</v>
      </c>
      <c r="CQ52" s="36">
        <v>0.13089999999999999</v>
      </c>
      <c r="CR52" s="242">
        <f t="shared" si="67"/>
        <v>5.8275058275058279E-2</v>
      </c>
      <c r="CS52" s="135"/>
      <c r="CT52" s="211">
        <v>4.3</v>
      </c>
      <c r="CU52" s="211">
        <v>2.2999999999999998</v>
      </c>
      <c r="CV52" s="211">
        <v>6.2</v>
      </c>
      <c r="CW52" s="36">
        <v>0.23419999999999999</v>
      </c>
      <c r="CX52" s="252">
        <f t="shared" si="68"/>
        <v>1.6705516705516708E-2</v>
      </c>
    </row>
    <row r="53" spans="1:102" s="66" customFormat="1" ht="12" customHeight="1" x14ac:dyDescent="0.25">
      <c r="A53" s="405" t="s">
        <v>231</v>
      </c>
      <c r="B53" s="318" t="s">
        <v>200</v>
      </c>
      <c r="C53" s="207">
        <v>293.2</v>
      </c>
      <c r="D53" s="207">
        <v>287.39999999999998</v>
      </c>
      <c r="E53" s="207">
        <v>299</v>
      </c>
      <c r="F53" s="29">
        <v>0.01</v>
      </c>
      <c r="G53" s="131"/>
      <c r="H53" s="207">
        <v>245.9</v>
      </c>
      <c r="I53" s="207">
        <v>239.7</v>
      </c>
      <c r="J53" s="207">
        <v>252.2</v>
      </c>
      <c r="K53" s="29">
        <v>1.29E-2</v>
      </c>
      <c r="L53" s="240">
        <f t="shared" si="53"/>
        <v>83.867667121418833</v>
      </c>
      <c r="M53" s="208"/>
      <c r="N53" s="207">
        <v>149.1</v>
      </c>
      <c r="O53" s="207">
        <v>141.80000000000001</v>
      </c>
      <c r="P53" s="207">
        <v>156.5</v>
      </c>
      <c r="Q53" s="29">
        <v>2.52E-2</v>
      </c>
      <c r="R53" s="240">
        <f t="shared" si="54"/>
        <v>50.852660300136421</v>
      </c>
      <c r="S53" s="131"/>
      <c r="T53" s="207">
        <v>119.2</v>
      </c>
      <c r="U53" s="207">
        <v>110.6</v>
      </c>
      <c r="V53" s="207">
        <v>127.8</v>
      </c>
      <c r="W53" s="29">
        <v>3.6700000000000003E-2</v>
      </c>
      <c r="X53" s="240">
        <f t="shared" si="55"/>
        <v>40.654843110504778</v>
      </c>
      <c r="Y53" s="131"/>
      <c r="Z53" s="207">
        <v>150.19999999999999</v>
      </c>
      <c r="AA53" s="207">
        <v>141.4</v>
      </c>
      <c r="AB53" s="207">
        <v>159.1</v>
      </c>
      <c r="AC53" s="29">
        <v>3.0099999999999998E-2</v>
      </c>
      <c r="AD53" s="240">
        <f t="shared" si="56"/>
        <v>51.227830832196453</v>
      </c>
      <c r="AE53" s="131"/>
      <c r="AF53" s="207">
        <v>76.099999999999994</v>
      </c>
      <c r="AG53" s="207">
        <v>68.099999999999994</v>
      </c>
      <c r="AH53" s="207">
        <v>84</v>
      </c>
      <c r="AI53" s="29">
        <v>5.33E-2</v>
      </c>
      <c r="AJ53" s="240">
        <f t="shared" si="57"/>
        <v>25.954979536152795</v>
      </c>
      <c r="AK53" s="131"/>
      <c r="AL53" s="207">
        <v>30</v>
      </c>
      <c r="AM53" s="207">
        <v>24.5</v>
      </c>
      <c r="AN53" s="207">
        <v>35.4</v>
      </c>
      <c r="AO53" s="29">
        <v>9.2299999999999993E-2</v>
      </c>
      <c r="AP53" s="240">
        <f t="shared" si="58"/>
        <v>10.231923601637108</v>
      </c>
      <c r="AQ53" s="131"/>
      <c r="AR53" s="207">
        <v>50.3</v>
      </c>
      <c r="AS53" s="207">
        <v>43.5</v>
      </c>
      <c r="AT53" s="207">
        <v>57.1</v>
      </c>
      <c r="AU53" s="29">
        <v>6.8900000000000003E-2</v>
      </c>
      <c r="AV53" s="240">
        <f t="shared" si="59"/>
        <v>17.155525238744886</v>
      </c>
      <c r="AW53" s="131"/>
      <c r="AX53" s="207">
        <v>20.7</v>
      </c>
      <c r="AY53" s="207">
        <v>17.2</v>
      </c>
      <c r="AZ53" s="207">
        <v>24.2</v>
      </c>
      <c r="BA53" s="29">
        <v>8.5199999999999998E-2</v>
      </c>
      <c r="BB53" s="240">
        <f t="shared" si="60"/>
        <v>7.0600272851296042</v>
      </c>
      <c r="BC53" s="131"/>
      <c r="BD53" s="207">
        <v>35.799999999999997</v>
      </c>
      <c r="BE53" s="207">
        <v>30.3</v>
      </c>
      <c r="BF53" s="207">
        <v>41.4</v>
      </c>
      <c r="BG53" s="29">
        <v>7.85E-2</v>
      </c>
      <c r="BH53" s="240">
        <f t="shared" si="61"/>
        <v>12.210095497953615</v>
      </c>
      <c r="BI53" s="131"/>
      <c r="BJ53" s="207">
        <v>119.2</v>
      </c>
      <c r="BK53" s="207">
        <v>109.8</v>
      </c>
      <c r="BL53" s="207">
        <v>128.69999999999999</v>
      </c>
      <c r="BM53" s="29">
        <v>4.0399999999999998E-2</v>
      </c>
      <c r="BN53" s="240">
        <f t="shared" si="62"/>
        <v>40.654843110504778</v>
      </c>
      <c r="BO53" s="131"/>
      <c r="BP53" s="207">
        <v>72</v>
      </c>
      <c r="BQ53" s="207">
        <v>63.9</v>
      </c>
      <c r="BR53" s="207">
        <v>80</v>
      </c>
      <c r="BS53" s="29">
        <v>5.6800000000000003E-2</v>
      </c>
      <c r="BT53" s="240">
        <f t="shared" si="63"/>
        <v>24.556616643929061</v>
      </c>
      <c r="BU53" s="131"/>
      <c r="BV53" s="207">
        <v>64.099999999999994</v>
      </c>
      <c r="BW53" s="207">
        <v>57.3</v>
      </c>
      <c r="BX53" s="207">
        <v>70.900000000000006</v>
      </c>
      <c r="BY53" s="29">
        <v>5.3999999999999999E-2</v>
      </c>
      <c r="BZ53" s="240">
        <f t="shared" si="64"/>
        <v>21.862210095497954</v>
      </c>
      <c r="CA53" s="131"/>
      <c r="CB53" s="207">
        <v>16.8</v>
      </c>
      <c r="CC53" s="207">
        <v>13</v>
      </c>
      <c r="CD53" s="207">
        <v>20.6</v>
      </c>
      <c r="CE53" s="29">
        <v>0.1163</v>
      </c>
      <c r="CF53" s="240">
        <f t="shared" si="65"/>
        <v>5.7298772169167806</v>
      </c>
      <c r="CG53" s="132"/>
      <c r="CH53" s="207">
        <v>32.9</v>
      </c>
      <c r="CI53" s="207">
        <v>26.3</v>
      </c>
      <c r="CJ53" s="207">
        <v>39.4</v>
      </c>
      <c r="CK53" s="29">
        <v>0.1014</v>
      </c>
      <c r="CL53" s="240">
        <f t="shared" si="66"/>
        <v>0.11221009549795362</v>
      </c>
      <c r="CM53" s="131"/>
      <c r="CN53" s="207">
        <v>56.8</v>
      </c>
      <c r="CO53" s="207">
        <v>48.2</v>
      </c>
      <c r="CP53" s="207">
        <v>65.400000000000006</v>
      </c>
      <c r="CQ53" s="29">
        <v>7.7700000000000005E-2</v>
      </c>
      <c r="CR53" s="240">
        <f t="shared" si="67"/>
        <v>0.19372442019099589</v>
      </c>
      <c r="CS53" s="131"/>
      <c r="CT53" s="207">
        <v>23.1</v>
      </c>
      <c r="CU53" s="207">
        <v>18.8</v>
      </c>
      <c r="CV53" s="207">
        <v>27.4</v>
      </c>
      <c r="CW53" s="29">
        <v>9.5000000000000001E-2</v>
      </c>
      <c r="CX53" s="250">
        <f t="shared" si="68"/>
        <v>7.8785811732605737E-2</v>
      </c>
    </row>
    <row r="54" spans="1:102" s="66" customFormat="1" ht="12" customHeight="1" x14ac:dyDescent="0.25">
      <c r="A54" s="406"/>
      <c r="B54" s="315" t="s">
        <v>2</v>
      </c>
      <c r="C54" s="209">
        <v>222.2</v>
      </c>
      <c r="D54" s="209">
        <v>217.1</v>
      </c>
      <c r="E54" s="209">
        <v>227.3</v>
      </c>
      <c r="F54" s="33">
        <v>1.17E-2</v>
      </c>
      <c r="G54" s="133"/>
      <c r="H54" s="209">
        <v>199.8</v>
      </c>
      <c r="I54" s="209">
        <v>194.9</v>
      </c>
      <c r="J54" s="209">
        <v>204.8</v>
      </c>
      <c r="K54" s="33">
        <v>1.26E-2</v>
      </c>
      <c r="L54" s="241">
        <f t="shared" si="53"/>
        <v>89.918991899189933</v>
      </c>
      <c r="M54" s="210"/>
      <c r="N54" s="209">
        <v>114.4</v>
      </c>
      <c r="O54" s="209">
        <v>107.7</v>
      </c>
      <c r="P54" s="209">
        <v>121.2</v>
      </c>
      <c r="Q54" s="33">
        <v>3.0099999999999998E-2</v>
      </c>
      <c r="R54" s="241">
        <f t="shared" si="54"/>
        <v>51.485148514851488</v>
      </c>
      <c r="S54" s="133"/>
      <c r="T54" s="209">
        <v>106.1</v>
      </c>
      <c r="U54" s="209">
        <v>97.8</v>
      </c>
      <c r="V54" s="209">
        <v>114.4</v>
      </c>
      <c r="W54" s="33">
        <v>3.9899999999999998E-2</v>
      </c>
      <c r="X54" s="241">
        <f t="shared" si="55"/>
        <v>47.749774977497751</v>
      </c>
      <c r="Y54" s="133"/>
      <c r="Z54" s="209">
        <v>125.9</v>
      </c>
      <c r="AA54" s="209">
        <v>117.7</v>
      </c>
      <c r="AB54" s="209">
        <v>134</v>
      </c>
      <c r="AC54" s="33">
        <v>3.32E-2</v>
      </c>
      <c r="AD54" s="241">
        <f t="shared" si="56"/>
        <v>56.660666066606666</v>
      </c>
      <c r="AE54" s="133"/>
      <c r="AF54" s="209">
        <v>70.3</v>
      </c>
      <c r="AG54" s="209">
        <v>62.5</v>
      </c>
      <c r="AH54" s="209">
        <v>78.2</v>
      </c>
      <c r="AI54" s="33">
        <v>5.7099999999999998E-2</v>
      </c>
      <c r="AJ54" s="241">
        <f t="shared" si="57"/>
        <v>31.638163816381638</v>
      </c>
      <c r="AK54" s="133"/>
      <c r="AL54" s="209">
        <v>28.6</v>
      </c>
      <c r="AM54" s="209">
        <v>23.2</v>
      </c>
      <c r="AN54" s="209">
        <v>34</v>
      </c>
      <c r="AO54" s="33">
        <v>9.6799999999999997E-2</v>
      </c>
      <c r="AP54" s="241">
        <f t="shared" si="58"/>
        <v>12.871287128712872</v>
      </c>
      <c r="AQ54" s="133"/>
      <c r="AR54" s="209">
        <v>47.4</v>
      </c>
      <c r="AS54" s="209">
        <v>40.6</v>
      </c>
      <c r="AT54" s="209">
        <v>54.1</v>
      </c>
      <c r="AU54" s="33">
        <v>7.2700000000000001E-2</v>
      </c>
      <c r="AV54" s="241">
        <f t="shared" si="59"/>
        <v>21.332133213321335</v>
      </c>
      <c r="AW54" s="133"/>
      <c r="AX54" s="209">
        <v>18.399999999999999</v>
      </c>
      <c r="AY54" s="209">
        <v>15</v>
      </c>
      <c r="AZ54" s="209">
        <v>21.8</v>
      </c>
      <c r="BA54" s="33">
        <v>9.4200000000000006E-2</v>
      </c>
      <c r="BB54" s="241">
        <f t="shared" si="60"/>
        <v>8.2808280828082808</v>
      </c>
      <c r="BC54" s="133"/>
      <c r="BD54" s="209">
        <v>35.6</v>
      </c>
      <c r="BE54" s="209">
        <v>30.1</v>
      </c>
      <c r="BF54" s="209">
        <v>41</v>
      </c>
      <c r="BG54" s="33">
        <v>7.85E-2</v>
      </c>
      <c r="BH54" s="241">
        <f t="shared" si="61"/>
        <v>16.021602160216023</v>
      </c>
      <c r="BI54" s="133"/>
      <c r="BJ54" s="209">
        <v>107.7</v>
      </c>
      <c r="BK54" s="209">
        <v>98.4</v>
      </c>
      <c r="BL54" s="209">
        <v>116.9</v>
      </c>
      <c r="BM54" s="33">
        <v>4.3799999999999999E-2</v>
      </c>
      <c r="BN54" s="241">
        <f t="shared" si="62"/>
        <v>48.469846984698471</v>
      </c>
      <c r="BO54" s="133"/>
      <c r="BP54" s="209">
        <v>70</v>
      </c>
      <c r="BQ54" s="209">
        <v>62.2</v>
      </c>
      <c r="BR54" s="209">
        <v>77.8</v>
      </c>
      <c r="BS54" s="33">
        <v>5.6899999999999999E-2</v>
      </c>
      <c r="BT54" s="241">
        <f t="shared" si="63"/>
        <v>31.503150315031505</v>
      </c>
      <c r="BU54" s="133"/>
      <c r="BV54" s="209">
        <v>54</v>
      </c>
      <c r="BW54" s="209">
        <v>47.5</v>
      </c>
      <c r="BX54" s="209">
        <v>60.4</v>
      </c>
      <c r="BY54" s="33">
        <v>6.0900000000000003E-2</v>
      </c>
      <c r="BZ54" s="241">
        <f t="shared" si="64"/>
        <v>24.302430243024304</v>
      </c>
      <c r="CA54" s="133"/>
      <c r="CB54" s="209">
        <v>16.3</v>
      </c>
      <c r="CC54" s="209">
        <v>12.5</v>
      </c>
      <c r="CD54" s="209">
        <v>20.100000000000001</v>
      </c>
      <c r="CE54" s="33">
        <v>0.1177</v>
      </c>
      <c r="CF54" s="241">
        <f t="shared" si="65"/>
        <v>7.3357335733573361</v>
      </c>
      <c r="CG54" s="134"/>
      <c r="CH54" s="209">
        <v>31.2</v>
      </c>
      <c r="CI54" s="209">
        <v>24.7</v>
      </c>
      <c r="CJ54" s="209">
        <v>37.799999999999997</v>
      </c>
      <c r="CK54" s="33">
        <v>0.1069</v>
      </c>
      <c r="CL54" s="241">
        <f t="shared" si="66"/>
        <v>0.14041404140414041</v>
      </c>
      <c r="CM54" s="133"/>
      <c r="CN54" s="209">
        <v>53.8</v>
      </c>
      <c r="CO54" s="209">
        <v>45.2</v>
      </c>
      <c r="CP54" s="209">
        <v>62.5</v>
      </c>
      <c r="CQ54" s="33">
        <v>8.1799999999999998E-2</v>
      </c>
      <c r="CR54" s="241">
        <f t="shared" si="67"/>
        <v>0.24212421242124213</v>
      </c>
      <c r="CS54" s="133"/>
      <c r="CT54" s="209">
        <v>20.6</v>
      </c>
      <c r="CU54" s="209">
        <v>16.399999999999999</v>
      </c>
      <c r="CV54" s="209">
        <v>24.9</v>
      </c>
      <c r="CW54" s="33">
        <v>0.105</v>
      </c>
      <c r="CX54" s="251">
        <f t="shared" si="68"/>
        <v>9.2709270927092718E-2</v>
      </c>
    </row>
    <row r="55" spans="1:102" s="66" customFormat="1" ht="12" customHeight="1" x14ac:dyDescent="0.25">
      <c r="A55" s="407"/>
      <c r="B55" s="320" t="s">
        <v>111</v>
      </c>
      <c r="C55" s="211">
        <v>71</v>
      </c>
      <c r="D55" s="211">
        <v>69.400000000000006</v>
      </c>
      <c r="E55" s="211">
        <v>72.599999999999994</v>
      </c>
      <c r="F55" s="36">
        <v>1.15E-2</v>
      </c>
      <c r="G55" s="135"/>
      <c r="H55" s="211">
        <v>46.1</v>
      </c>
      <c r="I55" s="211">
        <v>43.2</v>
      </c>
      <c r="J55" s="211">
        <v>49.1</v>
      </c>
      <c r="K55" s="36">
        <v>3.2399999999999998E-2</v>
      </c>
      <c r="L55" s="242">
        <f t="shared" si="53"/>
        <v>64.929577464788736</v>
      </c>
      <c r="M55" s="212"/>
      <c r="N55" s="211">
        <v>34.700000000000003</v>
      </c>
      <c r="O55" s="211">
        <v>32</v>
      </c>
      <c r="P55" s="211">
        <v>37.5</v>
      </c>
      <c r="Q55" s="36">
        <v>4.0300000000000002E-2</v>
      </c>
      <c r="R55" s="242">
        <f t="shared" si="54"/>
        <v>48.87323943661972</v>
      </c>
      <c r="S55" s="135"/>
      <c r="T55" s="211">
        <v>13.1</v>
      </c>
      <c r="U55" s="211">
        <v>11.4</v>
      </c>
      <c r="V55" s="211">
        <v>14.7</v>
      </c>
      <c r="W55" s="36">
        <v>6.4500000000000002E-2</v>
      </c>
      <c r="X55" s="242">
        <f t="shared" si="55"/>
        <v>18.450704225352112</v>
      </c>
      <c r="Y55" s="135"/>
      <c r="Z55" s="211">
        <v>24.4</v>
      </c>
      <c r="AA55" s="211">
        <v>21.7</v>
      </c>
      <c r="AB55" s="211">
        <v>27</v>
      </c>
      <c r="AC55" s="36">
        <v>5.6000000000000001E-2</v>
      </c>
      <c r="AD55" s="242">
        <f t="shared" si="56"/>
        <v>34.366197183098592</v>
      </c>
      <c r="AE55" s="135"/>
      <c r="AF55" s="211">
        <v>5.8</v>
      </c>
      <c r="AG55" s="211">
        <v>4.7</v>
      </c>
      <c r="AH55" s="211">
        <v>6.9</v>
      </c>
      <c r="AI55" s="36">
        <v>9.7199999999999995E-2</v>
      </c>
      <c r="AJ55" s="242">
        <f t="shared" si="57"/>
        <v>8.169014084507042</v>
      </c>
      <c r="AK55" s="135"/>
      <c r="AL55" s="211">
        <v>1.4</v>
      </c>
      <c r="AM55" s="211">
        <v>0.9</v>
      </c>
      <c r="AN55" s="211">
        <v>1.9</v>
      </c>
      <c r="AO55" s="36">
        <v>0.18609999999999999</v>
      </c>
      <c r="AP55" s="242">
        <f t="shared" si="58"/>
        <v>1.9718309859154928</v>
      </c>
      <c r="AQ55" s="135"/>
      <c r="AR55" s="211">
        <v>2.9</v>
      </c>
      <c r="AS55" s="211">
        <v>2.1</v>
      </c>
      <c r="AT55" s="211">
        <v>3.7</v>
      </c>
      <c r="AU55" s="36">
        <v>0.1351</v>
      </c>
      <c r="AV55" s="242">
        <f t="shared" si="59"/>
        <v>4.084507042253521</v>
      </c>
      <c r="AW55" s="135"/>
      <c r="AX55" s="211">
        <v>2.2999999999999998</v>
      </c>
      <c r="AY55" s="211">
        <v>1.6</v>
      </c>
      <c r="AZ55" s="211">
        <v>3.1</v>
      </c>
      <c r="BA55" s="36">
        <v>0.1646</v>
      </c>
      <c r="BB55" s="242">
        <f t="shared" si="60"/>
        <v>3.2394366197183095</v>
      </c>
      <c r="BC55" s="135"/>
      <c r="BD55" s="211">
        <v>0.3</v>
      </c>
      <c r="BE55" s="211">
        <v>0</v>
      </c>
      <c r="BF55" s="211">
        <v>0.5</v>
      </c>
      <c r="BG55" s="36">
        <v>0.44969999999999999</v>
      </c>
      <c r="BH55" s="242">
        <f t="shared" si="61"/>
        <v>0.42253521126760557</v>
      </c>
      <c r="BI55" s="135"/>
      <c r="BJ55" s="211">
        <v>11.6</v>
      </c>
      <c r="BK55" s="211">
        <v>9.9</v>
      </c>
      <c r="BL55" s="211">
        <v>13.2</v>
      </c>
      <c r="BM55" s="36">
        <v>7.4899999999999994E-2</v>
      </c>
      <c r="BN55" s="242">
        <f t="shared" si="62"/>
        <v>16.338028169014084</v>
      </c>
      <c r="BO55" s="135"/>
      <c r="BP55" s="211">
        <v>1.9</v>
      </c>
      <c r="BQ55" s="211">
        <v>1.2</v>
      </c>
      <c r="BR55" s="211">
        <v>2.7</v>
      </c>
      <c r="BS55" s="36">
        <v>0.2016</v>
      </c>
      <c r="BT55" s="242">
        <f t="shared" si="63"/>
        <v>2.676056338028169</v>
      </c>
      <c r="BU55" s="135"/>
      <c r="BV55" s="211">
        <v>10.1</v>
      </c>
      <c r="BW55" s="211">
        <v>8.6</v>
      </c>
      <c r="BX55" s="211">
        <v>11.6</v>
      </c>
      <c r="BY55" s="36">
        <v>7.7100000000000002E-2</v>
      </c>
      <c r="BZ55" s="242">
        <f t="shared" si="64"/>
        <v>14.225352112676056</v>
      </c>
      <c r="CA55" s="135"/>
      <c r="CB55" s="211">
        <v>0.5</v>
      </c>
      <c r="CC55" s="211">
        <v>0.1</v>
      </c>
      <c r="CD55" s="211">
        <v>0.8</v>
      </c>
      <c r="CE55" s="36">
        <v>0.3478</v>
      </c>
      <c r="CF55" s="242">
        <f t="shared" si="65"/>
        <v>0.70422535211267612</v>
      </c>
      <c r="CG55" s="136"/>
      <c r="CH55" s="211">
        <v>1.6</v>
      </c>
      <c r="CI55" s="211">
        <v>0.9</v>
      </c>
      <c r="CJ55" s="211">
        <v>2.2999999999999998</v>
      </c>
      <c r="CK55" s="36">
        <v>0.2167</v>
      </c>
      <c r="CL55" s="242">
        <f t="shared" si="66"/>
        <v>2.2535211267605635E-2</v>
      </c>
      <c r="CM55" s="135"/>
      <c r="CN55" s="211">
        <v>3</v>
      </c>
      <c r="CO55" s="211">
        <v>2.2000000000000002</v>
      </c>
      <c r="CP55" s="211">
        <v>3.7</v>
      </c>
      <c r="CQ55" s="36">
        <v>0.1353</v>
      </c>
      <c r="CR55" s="242">
        <f t="shared" si="67"/>
        <v>4.2253521126760563E-2</v>
      </c>
      <c r="CS55" s="135"/>
      <c r="CT55" s="211">
        <v>2.4</v>
      </c>
      <c r="CU55" s="211">
        <v>1.6</v>
      </c>
      <c r="CV55" s="211">
        <v>3.2</v>
      </c>
      <c r="CW55" s="36">
        <v>0.16500000000000001</v>
      </c>
      <c r="CX55" s="252">
        <f t="shared" si="68"/>
        <v>3.3802816901408447E-2</v>
      </c>
    </row>
    <row r="56" spans="1:102" s="66" customFormat="1" ht="12" customHeight="1" x14ac:dyDescent="0.25">
      <c r="A56" s="408" t="s">
        <v>232</v>
      </c>
      <c r="B56" s="318" t="s">
        <v>200</v>
      </c>
      <c r="C56" s="207">
        <v>150.69999999999999</v>
      </c>
      <c r="D56" s="207">
        <v>147.6</v>
      </c>
      <c r="E56" s="207">
        <v>153.80000000000001</v>
      </c>
      <c r="F56" s="29">
        <v>1.0500000000000001E-2</v>
      </c>
      <c r="G56" s="131"/>
      <c r="H56" s="207">
        <v>106.9</v>
      </c>
      <c r="I56" s="207">
        <v>102.4</v>
      </c>
      <c r="J56" s="207">
        <v>111.4</v>
      </c>
      <c r="K56" s="29">
        <v>2.1499999999999998E-2</v>
      </c>
      <c r="L56" s="240">
        <f t="shared" si="53"/>
        <v>70.935633709356352</v>
      </c>
      <c r="M56" s="208"/>
      <c r="N56" s="207">
        <v>65.8</v>
      </c>
      <c r="O56" s="207">
        <v>61.3</v>
      </c>
      <c r="P56" s="207">
        <v>70.3</v>
      </c>
      <c r="Q56" s="29">
        <v>3.4700000000000002E-2</v>
      </c>
      <c r="R56" s="240">
        <f t="shared" si="54"/>
        <v>43.662906436629065</v>
      </c>
      <c r="S56" s="131"/>
      <c r="T56" s="207">
        <v>47.1</v>
      </c>
      <c r="U56" s="207">
        <v>43.8</v>
      </c>
      <c r="V56" s="207">
        <v>50.4</v>
      </c>
      <c r="W56" s="29">
        <v>3.5900000000000001E-2</v>
      </c>
      <c r="X56" s="240">
        <f t="shared" si="55"/>
        <v>31.254147312541473</v>
      </c>
      <c r="Y56" s="131"/>
      <c r="Z56" s="207">
        <v>98.3</v>
      </c>
      <c r="AA56" s="207">
        <v>93.9</v>
      </c>
      <c r="AB56" s="207">
        <v>102.7</v>
      </c>
      <c r="AC56" s="29">
        <v>2.29E-2</v>
      </c>
      <c r="AD56" s="240">
        <f t="shared" si="56"/>
        <v>65.228931652289319</v>
      </c>
      <c r="AE56" s="131"/>
      <c r="AF56" s="207">
        <v>24.5</v>
      </c>
      <c r="AG56" s="207">
        <v>21.8</v>
      </c>
      <c r="AH56" s="207">
        <v>27.1</v>
      </c>
      <c r="AI56" s="29">
        <v>5.6099999999999997E-2</v>
      </c>
      <c r="AJ56" s="240">
        <f t="shared" si="57"/>
        <v>16.257465162574654</v>
      </c>
      <c r="AK56" s="131"/>
      <c r="AL56" s="207">
        <v>9.3000000000000007</v>
      </c>
      <c r="AM56" s="207">
        <v>7.7</v>
      </c>
      <c r="AN56" s="207">
        <v>10.9</v>
      </c>
      <c r="AO56" s="29">
        <v>8.9899999999999994E-2</v>
      </c>
      <c r="AP56" s="240">
        <f t="shared" si="58"/>
        <v>6.1712010617120114</v>
      </c>
      <c r="AQ56" s="131"/>
      <c r="AR56" s="207">
        <v>17.3</v>
      </c>
      <c r="AS56" s="207">
        <v>14.8</v>
      </c>
      <c r="AT56" s="207">
        <v>19.7</v>
      </c>
      <c r="AU56" s="29">
        <v>7.2599999999999998E-2</v>
      </c>
      <c r="AV56" s="240">
        <f t="shared" si="59"/>
        <v>11.479761114797613</v>
      </c>
      <c r="AW56" s="131"/>
      <c r="AX56" s="207">
        <v>4.4000000000000004</v>
      </c>
      <c r="AY56" s="207">
        <v>3.2</v>
      </c>
      <c r="AZ56" s="207">
        <v>5.6</v>
      </c>
      <c r="BA56" s="29">
        <v>0.13730000000000001</v>
      </c>
      <c r="BB56" s="240">
        <f t="shared" si="60"/>
        <v>2.9197080291970807</v>
      </c>
      <c r="BC56" s="131"/>
      <c r="BD56" s="207">
        <v>6</v>
      </c>
      <c r="BE56" s="207">
        <v>4.5999999999999996</v>
      </c>
      <c r="BF56" s="207">
        <v>7.4</v>
      </c>
      <c r="BG56" s="29">
        <v>0.11840000000000001</v>
      </c>
      <c r="BH56" s="240">
        <f t="shared" si="61"/>
        <v>3.9814200398142008</v>
      </c>
      <c r="BI56" s="131"/>
      <c r="BJ56" s="207">
        <v>22</v>
      </c>
      <c r="BK56" s="207">
        <v>19.3</v>
      </c>
      <c r="BL56" s="207">
        <v>24.7</v>
      </c>
      <c r="BM56" s="29">
        <v>6.2399999999999997E-2</v>
      </c>
      <c r="BN56" s="240">
        <f t="shared" si="62"/>
        <v>14.598540145985403</v>
      </c>
      <c r="BO56" s="131"/>
      <c r="BP56" s="207">
        <v>17.100000000000001</v>
      </c>
      <c r="BQ56" s="207">
        <v>14.6</v>
      </c>
      <c r="BR56" s="207">
        <v>19.5</v>
      </c>
      <c r="BS56" s="29">
        <v>7.3800000000000004E-2</v>
      </c>
      <c r="BT56" s="240">
        <f t="shared" si="63"/>
        <v>11.347047113470472</v>
      </c>
      <c r="BU56" s="131"/>
      <c r="BV56" s="207">
        <v>7.6</v>
      </c>
      <c r="BW56" s="207">
        <v>5.9</v>
      </c>
      <c r="BX56" s="207">
        <v>9.1999999999999993</v>
      </c>
      <c r="BY56" s="29">
        <v>0.1118</v>
      </c>
      <c r="BZ56" s="240">
        <f t="shared" si="64"/>
        <v>5.0431320504313204</v>
      </c>
      <c r="CA56" s="131"/>
      <c r="CB56" s="207">
        <v>2.7</v>
      </c>
      <c r="CC56" s="207">
        <v>1.8</v>
      </c>
      <c r="CD56" s="207">
        <v>3.6</v>
      </c>
      <c r="CE56" s="29">
        <v>0.17100000000000001</v>
      </c>
      <c r="CF56" s="240">
        <f t="shared" si="65"/>
        <v>1.7916390179163904</v>
      </c>
      <c r="CG56" s="132"/>
      <c r="CH56" s="207">
        <v>9.5</v>
      </c>
      <c r="CI56" s="207">
        <v>7.8</v>
      </c>
      <c r="CJ56" s="207">
        <v>11.2</v>
      </c>
      <c r="CK56" s="29">
        <v>9.1300000000000006E-2</v>
      </c>
      <c r="CL56" s="240">
        <f t="shared" si="66"/>
        <v>6.3039150630391505E-2</v>
      </c>
      <c r="CM56" s="131"/>
      <c r="CN56" s="207">
        <v>18.899999999999999</v>
      </c>
      <c r="CO56" s="207">
        <v>16.100000000000001</v>
      </c>
      <c r="CP56" s="207">
        <v>21.7</v>
      </c>
      <c r="CQ56" s="29">
        <v>7.5200000000000003E-2</v>
      </c>
      <c r="CR56" s="240">
        <f t="shared" si="67"/>
        <v>0.12541473125414732</v>
      </c>
      <c r="CS56" s="131"/>
      <c r="CT56" s="207">
        <v>5</v>
      </c>
      <c r="CU56" s="207">
        <v>3.5</v>
      </c>
      <c r="CV56" s="207">
        <v>6.5</v>
      </c>
      <c r="CW56" s="29">
        <v>0.15040000000000001</v>
      </c>
      <c r="CX56" s="250">
        <f t="shared" si="68"/>
        <v>3.3178500331785009E-2</v>
      </c>
    </row>
    <row r="57" spans="1:102" s="66" customFormat="1" ht="12" customHeight="1" x14ac:dyDescent="0.25">
      <c r="A57" s="409"/>
      <c r="B57" s="315" t="s">
        <v>2</v>
      </c>
      <c r="C57" s="209">
        <v>74.400000000000006</v>
      </c>
      <c r="D57" s="209">
        <v>72.400000000000006</v>
      </c>
      <c r="E57" s="209">
        <v>76.400000000000006</v>
      </c>
      <c r="F57" s="33">
        <v>1.35E-2</v>
      </c>
      <c r="G57" s="133"/>
      <c r="H57" s="209">
        <v>66</v>
      </c>
      <c r="I57" s="209">
        <v>64.099999999999994</v>
      </c>
      <c r="J57" s="209">
        <v>67.8</v>
      </c>
      <c r="K57" s="33">
        <v>1.46E-2</v>
      </c>
      <c r="L57" s="241">
        <f t="shared" si="53"/>
        <v>88.709677419354833</v>
      </c>
      <c r="M57" s="210"/>
      <c r="N57" s="209">
        <v>35.299999999999997</v>
      </c>
      <c r="O57" s="209">
        <v>32.799999999999997</v>
      </c>
      <c r="P57" s="209">
        <v>37.9</v>
      </c>
      <c r="Q57" s="33">
        <v>3.7199999999999997E-2</v>
      </c>
      <c r="R57" s="241">
        <f t="shared" si="54"/>
        <v>47.446236559139777</v>
      </c>
      <c r="S57" s="133"/>
      <c r="T57" s="209">
        <v>35.299999999999997</v>
      </c>
      <c r="U57" s="209">
        <v>32.700000000000003</v>
      </c>
      <c r="V57" s="209">
        <v>37.9</v>
      </c>
      <c r="W57" s="33">
        <v>3.7499999999999999E-2</v>
      </c>
      <c r="X57" s="241">
        <f t="shared" si="55"/>
        <v>47.446236559139777</v>
      </c>
      <c r="Y57" s="133"/>
      <c r="Z57" s="209">
        <v>62.2</v>
      </c>
      <c r="AA57" s="209">
        <v>60.2</v>
      </c>
      <c r="AB57" s="209">
        <v>64.3</v>
      </c>
      <c r="AC57" s="33">
        <v>1.67E-2</v>
      </c>
      <c r="AD57" s="241">
        <f t="shared" si="56"/>
        <v>83.602150537634401</v>
      </c>
      <c r="AE57" s="133"/>
      <c r="AF57" s="209">
        <v>22.1</v>
      </c>
      <c r="AG57" s="209">
        <v>19.600000000000001</v>
      </c>
      <c r="AH57" s="209">
        <v>24.6</v>
      </c>
      <c r="AI57" s="33">
        <v>5.8000000000000003E-2</v>
      </c>
      <c r="AJ57" s="241">
        <f t="shared" si="57"/>
        <v>29.70430107526882</v>
      </c>
      <c r="AK57" s="133"/>
      <c r="AL57" s="209">
        <v>9</v>
      </c>
      <c r="AM57" s="209">
        <v>7.4</v>
      </c>
      <c r="AN57" s="209">
        <v>10.6</v>
      </c>
      <c r="AO57" s="33">
        <v>9.1499999999999998E-2</v>
      </c>
      <c r="AP57" s="241">
        <f t="shared" si="58"/>
        <v>12.096774193548386</v>
      </c>
      <c r="AQ57" s="133"/>
      <c r="AR57" s="209">
        <v>15.6</v>
      </c>
      <c r="AS57" s="209">
        <v>13.3</v>
      </c>
      <c r="AT57" s="209">
        <v>17.899999999999999</v>
      </c>
      <c r="AU57" s="33">
        <v>7.5999999999999998E-2</v>
      </c>
      <c r="AV57" s="241">
        <f t="shared" si="59"/>
        <v>20.967741935483868</v>
      </c>
      <c r="AW57" s="133"/>
      <c r="AX57" s="209">
        <v>3.7</v>
      </c>
      <c r="AY57" s="209">
        <v>2.6</v>
      </c>
      <c r="AZ57" s="209">
        <v>4.8</v>
      </c>
      <c r="BA57" s="33">
        <v>0.14799999999999999</v>
      </c>
      <c r="BB57" s="241">
        <f t="shared" si="60"/>
        <v>4.9731182795698921</v>
      </c>
      <c r="BC57" s="133"/>
      <c r="BD57" s="209">
        <v>5.7</v>
      </c>
      <c r="BE57" s="209">
        <v>4.4000000000000004</v>
      </c>
      <c r="BF57" s="209">
        <v>7.1</v>
      </c>
      <c r="BG57" s="33">
        <v>0.12239999999999999</v>
      </c>
      <c r="BH57" s="241">
        <f t="shared" si="61"/>
        <v>7.661290322580645</v>
      </c>
      <c r="BI57" s="133"/>
      <c r="BJ57" s="209">
        <v>21.5</v>
      </c>
      <c r="BK57" s="209">
        <v>18.899999999999999</v>
      </c>
      <c r="BL57" s="209">
        <v>24.2</v>
      </c>
      <c r="BM57" s="33">
        <v>6.2399999999999997E-2</v>
      </c>
      <c r="BN57" s="241">
        <f t="shared" si="62"/>
        <v>28.897849462365588</v>
      </c>
      <c r="BO57" s="133"/>
      <c r="BP57" s="209">
        <v>16.7</v>
      </c>
      <c r="BQ57" s="209">
        <v>14.3</v>
      </c>
      <c r="BR57" s="209">
        <v>19.2</v>
      </c>
      <c r="BS57" s="33">
        <v>7.3700000000000002E-2</v>
      </c>
      <c r="BT57" s="241">
        <f t="shared" si="63"/>
        <v>22.446236559139781</v>
      </c>
      <c r="BU57" s="133"/>
      <c r="BV57" s="209">
        <v>7.4</v>
      </c>
      <c r="BW57" s="209">
        <v>5.7</v>
      </c>
      <c r="BX57" s="209">
        <v>9.1</v>
      </c>
      <c r="BY57" s="33">
        <v>0.1143</v>
      </c>
      <c r="BZ57" s="241">
        <f t="shared" si="64"/>
        <v>9.9462365591397841</v>
      </c>
      <c r="CA57" s="133"/>
      <c r="CB57" s="209">
        <v>2.6</v>
      </c>
      <c r="CC57" s="209">
        <v>1.7</v>
      </c>
      <c r="CD57" s="209">
        <v>3.5</v>
      </c>
      <c r="CE57" s="33">
        <v>0.17299999999999999</v>
      </c>
      <c r="CF57" s="241">
        <f t="shared" si="65"/>
        <v>3.4946236559139781</v>
      </c>
      <c r="CG57" s="134"/>
      <c r="CH57" s="209">
        <v>9.1999999999999993</v>
      </c>
      <c r="CI57" s="209">
        <v>7.5</v>
      </c>
      <c r="CJ57" s="209">
        <v>10.9</v>
      </c>
      <c r="CK57" s="33">
        <v>9.2899999999999996E-2</v>
      </c>
      <c r="CL57" s="241">
        <f t="shared" si="66"/>
        <v>0.12365591397849461</v>
      </c>
      <c r="CM57" s="133"/>
      <c r="CN57" s="209">
        <v>17</v>
      </c>
      <c r="CO57" s="209">
        <v>14.4</v>
      </c>
      <c r="CP57" s="209">
        <v>19.7</v>
      </c>
      <c r="CQ57" s="33">
        <v>7.85E-2</v>
      </c>
      <c r="CR57" s="241">
        <f t="shared" si="67"/>
        <v>0.22849462365591397</v>
      </c>
      <c r="CS57" s="133"/>
      <c r="CT57" s="209">
        <v>4.3</v>
      </c>
      <c r="CU57" s="209">
        <v>2.9</v>
      </c>
      <c r="CV57" s="209">
        <v>5.7</v>
      </c>
      <c r="CW57" s="33">
        <v>0.1643</v>
      </c>
      <c r="CX57" s="251">
        <f t="shared" si="68"/>
        <v>5.7795698924731173E-2</v>
      </c>
    </row>
    <row r="58" spans="1:102" s="66" customFormat="1" ht="12" customHeight="1" x14ac:dyDescent="0.25">
      <c r="A58" s="409"/>
      <c r="B58" s="320" t="s">
        <v>111</v>
      </c>
      <c r="C58" s="211">
        <v>76.3</v>
      </c>
      <c r="D58" s="211">
        <v>73.8</v>
      </c>
      <c r="E58" s="211">
        <v>78.7</v>
      </c>
      <c r="F58" s="36">
        <v>1.6299999999999999E-2</v>
      </c>
      <c r="G58" s="135"/>
      <c r="H58" s="211">
        <v>40.9</v>
      </c>
      <c r="I58" s="211">
        <v>36.9</v>
      </c>
      <c r="J58" s="211">
        <v>45</v>
      </c>
      <c r="K58" s="36">
        <v>5.0099999999999999E-2</v>
      </c>
      <c r="L58" s="242">
        <f t="shared" si="53"/>
        <v>53.604193971166445</v>
      </c>
      <c r="M58" s="212"/>
      <c r="N58" s="211">
        <v>30.4</v>
      </c>
      <c r="O58" s="211">
        <v>26.9</v>
      </c>
      <c r="P58" s="211">
        <v>34</v>
      </c>
      <c r="Q58" s="36">
        <v>5.91E-2</v>
      </c>
      <c r="R58" s="242">
        <f t="shared" si="54"/>
        <v>39.842726081258192</v>
      </c>
      <c r="S58" s="135"/>
      <c r="T58" s="211">
        <v>11.8</v>
      </c>
      <c r="U58" s="211">
        <v>9.6999999999999993</v>
      </c>
      <c r="V58" s="211">
        <v>13.9</v>
      </c>
      <c r="W58" s="36">
        <v>9.0399999999999994E-2</v>
      </c>
      <c r="X58" s="242">
        <f t="shared" si="55"/>
        <v>15.465268676277852</v>
      </c>
      <c r="Y58" s="135"/>
      <c r="Z58" s="211">
        <v>36.1</v>
      </c>
      <c r="AA58" s="211">
        <v>32.299999999999997</v>
      </c>
      <c r="AB58" s="211">
        <v>39.799999999999997</v>
      </c>
      <c r="AC58" s="36">
        <v>5.3100000000000001E-2</v>
      </c>
      <c r="AD58" s="242">
        <f t="shared" si="56"/>
        <v>47.313237221494106</v>
      </c>
      <c r="AE58" s="135"/>
      <c r="AF58" s="211">
        <v>2.4</v>
      </c>
      <c r="AG58" s="211">
        <v>1.4</v>
      </c>
      <c r="AH58" s="211">
        <v>3.4</v>
      </c>
      <c r="AI58" s="36">
        <v>0.20979999999999999</v>
      </c>
      <c r="AJ58" s="242">
        <f t="shared" si="57"/>
        <v>3.1454783748361725</v>
      </c>
      <c r="AK58" s="135"/>
      <c r="AL58" s="211">
        <v>0.3</v>
      </c>
      <c r="AM58" s="211">
        <v>0.1</v>
      </c>
      <c r="AN58" s="211">
        <v>0.5</v>
      </c>
      <c r="AO58" s="36">
        <v>0.40229999999999999</v>
      </c>
      <c r="AP58" s="242">
        <f t="shared" si="58"/>
        <v>0.39318479685452157</v>
      </c>
      <c r="AQ58" s="135"/>
      <c r="AR58" s="211">
        <v>1.7</v>
      </c>
      <c r="AS58" s="211">
        <v>0.9</v>
      </c>
      <c r="AT58" s="211">
        <v>2.5</v>
      </c>
      <c r="AU58" s="36">
        <v>0.23910000000000001</v>
      </c>
      <c r="AV58" s="242">
        <f t="shared" si="59"/>
        <v>2.2280471821756227</v>
      </c>
      <c r="AW58" s="135"/>
      <c r="AX58" s="211">
        <v>0.7</v>
      </c>
      <c r="AY58" s="211">
        <v>0.2</v>
      </c>
      <c r="AZ58" s="211">
        <v>1.2</v>
      </c>
      <c r="BA58" s="36">
        <v>0.35799999999999998</v>
      </c>
      <c r="BB58" s="242">
        <f t="shared" si="60"/>
        <v>0.91743119266055051</v>
      </c>
      <c r="BC58" s="135"/>
      <c r="BD58" s="211">
        <v>0.3</v>
      </c>
      <c r="BE58" s="211">
        <v>0</v>
      </c>
      <c r="BF58" s="211">
        <v>0.5</v>
      </c>
      <c r="BG58" s="36">
        <v>0.4229</v>
      </c>
      <c r="BH58" s="242">
        <f t="shared" si="61"/>
        <v>0.39318479685452157</v>
      </c>
      <c r="BI58" s="135"/>
      <c r="BJ58" s="211">
        <v>0.4</v>
      </c>
      <c r="BK58" s="211">
        <v>0.1</v>
      </c>
      <c r="BL58" s="211">
        <v>0.8</v>
      </c>
      <c r="BM58" s="36">
        <v>0.44569999999999999</v>
      </c>
      <c r="BN58" s="242">
        <f t="shared" si="62"/>
        <v>0.52424639580602894</v>
      </c>
      <c r="BO58" s="135"/>
      <c r="BP58" s="211">
        <v>0.3</v>
      </c>
      <c r="BQ58" s="211">
        <v>0</v>
      </c>
      <c r="BR58" s="211">
        <v>0.7</v>
      </c>
      <c r="BS58" s="36">
        <v>0.60150000000000003</v>
      </c>
      <c r="BT58" s="242">
        <f t="shared" si="63"/>
        <v>0.39318479685452157</v>
      </c>
      <c r="BU58" s="135"/>
      <c r="BV58" s="211">
        <v>0.2</v>
      </c>
      <c r="BW58" s="211">
        <v>0</v>
      </c>
      <c r="BX58" s="211">
        <v>0.3</v>
      </c>
      <c r="BY58" s="36">
        <v>0.45500000000000002</v>
      </c>
      <c r="BZ58" s="242">
        <f t="shared" si="64"/>
        <v>0.26212319790301447</v>
      </c>
      <c r="CA58" s="135"/>
      <c r="CB58" s="211">
        <v>0</v>
      </c>
      <c r="CC58" s="211">
        <v>0</v>
      </c>
      <c r="CD58" s="211">
        <v>0.1</v>
      </c>
      <c r="CE58" s="36">
        <v>1.0018</v>
      </c>
      <c r="CF58" s="242">
        <f t="shared" si="65"/>
        <v>0</v>
      </c>
      <c r="CG58" s="136"/>
      <c r="CH58" s="211">
        <v>0.3</v>
      </c>
      <c r="CI58" s="211">
        <v>0.1</v>
      </c>
      <c r="CJ58" s="211">
        <v>0.5</v>
      </c>
      <c r="CK58" s="36">
        <v>0.40229999999999999</v>
      </c>
      <c r="CL58" s="242">
        <f t="shared" si="66"/>
        <v>3.9318479685452159E-3</v>
      </c>
      <c r="CM58" s="135"/>
      <c r="CN58" s="211">
        <v>1.8</v>
      </c>
      <c r="CO58" s="211">
        <v>0.9</v>
      </c>
      <c r="CP58" s="211">
        <v>2.7</v>
      </c>
      <c r="CQ58" s="36">
        <v>0.25280000000000002</v>
      </c>
      <c r="CR58" s="242">
        <f t="shared" si="67"/>
        <v>2.35910878112713E-2</v>
      </c>
      <c r="CS58" s="135"/>
      <c r="CT58" s="211">
        <v>0.7</v>
      </c>
      <c r="CU58" s="211">
        <v>0.2</v>
      </c>
      <c r="CV58" s="211">
        <v>1.2</v>
      </c>
      <c r="CW58" s="36">
        <v>0.35799999999999998</v>
      </c>
      <c r="CX58" s="252">
        <f t="shared" si="68"/>
        <v>9.1743119266055051E-3</v>
      </c>
    </row>
    <row r="59" spans="1:102" s="66" customFormat="1" ht="12" customHeight="1" x14ac:dyDescent="0.25">
      <c r="A59" s="405" t="s">
        <v>233</v>
      </c>
      <c r="B59" s="318" t="s">
        <v>200</v>
      </c>
      <c r="C59" s="207">
        <v>477.4</v>
      </c>
      <c r="D59" s="207">
        <v>470</v>
      </c>
      <c r="E59" s="207">
        <v>484.8</v>
      </c>
      <c r="F59" s="29">
        <v>7.9000000000000008E-3</v>
      </c>
      <c r="G59" s="131"/>
      <c r="H59" s="207">
        <v>399.5</v>
      </c>
      <c r="I59" s="207">
        <v>390.2</v>
      </c>
      <c r="J59" s="207">
        <v>408.8</v>
      </c>
      <c r="K59" s="29">
        <v>1.1900000000000001E-2</v>
      </c>
      <c r="L59" s="240">
        <f t="shared" si="53"/>
        <v>83.682446585672395</v>
      </c>
      <c r="M59" s="208"/>
      <c r="N59" s="207">
        <v>250.2</v>
      </c>
      <c r="O59" s="207">
        <v>239.6</v>
      </c>
      <c r="P59" s="207">
        <v>260.8</v>
      </c>
      <c r="Q59" s="29">
        <v>2.1700000000000001E-2</v>
      </c>
      <c r="R59" s="240">
        <f t="shared" si="54"/>
        <v>52.408881441139513</v>
      </c>
      <c r="S59" s="131"/>
      <c r="T59" s="207">
        <v>169.7</v>
      </c>
      <c r="U59" s="207">
        <v>157.80000000000001</v>
      </c>
      <c r="V59" s="207">
        <v>181.6</v>
      </c>
      <c r="W59" s="29">
        <v>3.5799999999999998E-2</v>
      </c>
      <c r="X59" s="240">
        <f t="shared" si="55"/>
        <v>35.546711353162962</v>
      </c>
      <c r="Y59" s="131"/>
      <c r="Z59" s="207">
        <v>253.6</v>
      </c>
      <c r="AA59" s="207">
        <v>241.7</v>
      </c>
      <c r="AB59" s="207">
        <v>265.5</v>
      </c>
      <c r="AC59" s="29">
        <v>2.3900000000000001E-2</v>
      </c>
      <c r="AD59" s="240">
        <f t="shared" si="56"/>
        <v>53.121072475911191</v>
      </c>
      <c r="AE59" s="131"/>
      <c r="AF59" s="207">
        <v>100.9</v>
      </c>
      <c r="AG59" s="207">
        <v>89.8</v>
      </c>
      <c r="AH59" s="207">
        <v>112</v>
      </c>
      <c r="AI59" s="29">
        <v>5.6099999999999997E-2</v>
      </c>
      <c r="AJ59" s="240">
        <f t="shared" si="57"/>
        <v>21.135316296606621</v>
      </c>
      <c r="AK59" s="131"/>
      <c r="AL59" s="207">
        <v>35.4</v>
      </c>
      <c r="AM59" s="207">
        <v>28.8</v>
      </c>
      <c r="AN59" s="207">
        <v>41.9</v>
      </c>
      <c r="AO59" s="29">
        <v>9.4399999999999998E-2</v>
      </c>
      <c r="AP59" s="240">
        <f t="shared" si="58"/>
        <v>7.4151654796816082</v>
      </c>
      <c r="AQ59" s="131"/>
      <c r="AR59" s="207">
        <v>72.3</v>
      </c>
      <c r="AS59" s="207">
        <v>62.4</v>
      </c>
      <c r="AT59" s="207">
        <v>82.2</v>
      </c>
      <c r="AU59" s="29">
        <v>7.0000000000000007E-2</v>
      </c>
      <c r="AV59" s="240">
        <f t="shared" si="59"/>
        <v>15.144532886468371</v>
      </c>
      <c r="AW59" s="131"/>
      <c r="AX59" s="207">
        <v>24.5</v>
      </c>
      <c r="AY59" s="207">
        <v>19.7</v>
      </c>
      <c r="AZ59" s="207">
        <v>29.3</v>
      </c>
      <c r="BA59" s="29">
        <v>0.1004</v>
      </c>
      <c r="BB59" s="240">
        <f t="shared" si="60"/>
        <v>5.1319648093841641</v>
      </c>
      <c r="BC59" s="131"/>
      <c r="BD59" s="207">
        <v>26.8</v>
      </c>
      <c r="BE59" s="207">
        <v>21</v>
      </c>
      <c r="BF59" s="207">
        <v>32.6</v>
      </c>
      <c r="BG59" s="29">
        <v>0.1106</v>
      </c>
      <c r="BH59" s="240">
        <f t="shared" si="61"/>
        <v>5.6137410976120652</v>
      </c>
      <c r="BI59" s="131"/>
      <c r="BJ59" s="207">
        <v>100.4</v>
      </c>
      <c r="BK59" s="207">
        <v>88.4</v>
      </c>
      <c r="BL59" s="207">
        <v>112.4</v>
      </c>
      <c r="BM59" s="29">
        <v>6.0999999999999999E-2</v>
      </c>
      <c r="BN59" s="240">
        <f t="shared" si="62"/>
        <v>21.030582320904902</v>
      </c>
      <c r="BO59" s="131"/>
      <c r="BP59" s="207">
        <v>75.5</v>
      </c>
      <c r="BQ59" s="207">
        <v>64.8</v>
      </c>
      <c r="BR59" s="207">
        <v>86.2</v>
      </c>
      <c r="BS59" s="29">
        <v>7.22E-2</v>
      </c>
      <c r="BT59" s="240">
        <f t="shared" si="63"/>
        <v>15.814830330959365</v>
      </c>
      <c r="BU59" s="131"/>
      <c r="BV59" s="207">
        <v>53.2</v>
      </c>
      <c r="BW59" s="207">
        <v>44.5</v>
      </c>
      <c r="BX59" s="207">
        <v>61.9</v>
      </c>
      <c r="BY59" s="29">
        <v>8.3500000000000005E-2</v>
      </c>
      <c r="BZ59" s="240">
        <f t="shared" si="64"/>
        <v>11.143695014662757</v>
      </c>
      <c r="CA59" s="131"/>
      <c r="CB59" s="207">
        <v>28.3</v>
      </c>
      <c r="CC59" s="207">
        <v>21.4</v>
      </c>
      <c r="CD59" s="207">
        <v>35.299999999999997</v>
      </c>
      <c r="CE59" s="29">
        <v>0.12540000000000001</v>
      </c>
      <c r="CF59" s="240">
        <f t="shared" si="65"/>
        <v>5.9279430247172185</v>
      </c>
      <c r="CG59" s="132"/>
      <c r="CH59" s="207">
        <v>35.9</v>
      </c>
      <c r="CI59" s="207">
        <v>29.3</v>
      </c>
      <c r="CJ59" s="207">
        <v>42.5</v>
      </c>
      <c r="CK59" s="29">
        <v>9.3899999999999997E-2</v>
      </c>
      <c r="CL59" s="240">
        <f t="shared" si="66"/>
        <v>7.5198994553833262E-2</v>
      </c>
      <c r="CM59" s="131"/>
      <c r="CN59" s="207">
        <v>80.900000000000006</v>
      </c>
      <c r="CO59" s="207">
        <v>68.5</v>
      </c>
      <c r="CP59" s="207">
        <v>93.3</v>
      </c>
      <c r="CQ59" s="29">
        <v>7.8E-2</v>
      </c>
      <c r="CR59" s="240">
        <f t="shared" si="67"/>
        <v>0.16945957268537915</v>
      </c>
      <c r="CS59" s="131"/>
      <c r="CT59" s="207">
        <v>26.2</v>
      </c>
      <c r="CU59" s="207">
        <v>21</v>
      </c>
      <c r="CV59" s="207">
        <v>31.5</v>
      </c>
      <c r="CW59" s="29">
        <v>0.1019</v>
      </c>
      <c r="CX59" s="250">
        <f t="shared" si="68"/>
        <v>5.4880603267700043E-2</v>
      </c>
    </row>
    <row r="60" spans="1:102" s="66" customFormat="1" ht="12" customHeight="1" x14ac:dyDescent="0.25">
      <c r="A60" s="406"/>
      <c r="B60" s="315" t="s">
        <v>2</v>
      </c>
      <c r="C60" s="209">
        <v>262</v>
      </c>
      <c r="D60" s="209">
        <v>256.10000000000002</v>
      </c>
      <c r="E60" s="209">
        <v>267.89999999999998</v>
      </c>
      <c r="F60" s="33">
        <v>1.14E-2</v>
      </c>
      <c r="G60" s="133"/>
      <c r="H60" s="209">
        <v>236.5</v>
      </c>
      <c r="I60" s="209">
        <v>230.2</v>
      </c>
      <c r="J60" s="209">
        <v>242.8</v>
      </c>
      <c r="K60" s="33">
        <v>1.37E-2</v>
      </c>
      <c r="L60" s="241">
        <f t="shared" si="53"/>
        <v>90.267175572519093</v>
      </c>
      <c r="M60" s="210"/>
      <c r="N60" s="209">
        <v>133.6</v>
      </c>
      <c r="O60" s="209">
        <v>125.6</v>
      </c>
      <c r="P60" s="209">
        <v>141.6</v>
      </c>
      <c r="Q60" s="33">
        <v>3.0499999999999999E-2</v>
      </c>
      <c r="R60" s="241">
        <f t="shared" si="54"/>
        <v>50.992366412213741</v>
      </c>
      <c r="S60" s="133"/>
      <c r="T60" s="209">
        <v>120.3</v>
      </c>
      <c r="U60" s="209">
        <v>109.9</v>
      </c>
      <c r="V60" s="209">
        <v>130.6</v>
      </c>
      <c r="W60" s="33">
        <v>4.3999999999999997E-2</v>
      </c>
      <c r="X60" s="241">
        <f t="shared" si="55"/>
        <v>45.916030534351144</v>
      </c>
      <c r="Y60" s="133"/>
      <c r="Z60" s="209">
        <v>191.7</v>
      </c>
      <c r="AA60" s="209">
        <v>183.1</v>
      </c>
      <c r="AB60" s="209">
        <v>200.4</v>
      </c>
      <c r="AC60" s="33">
        <v>2.3E-2</v>
      </c>
      <c r="AD60" s="241">
        <f t="shared" si="56"/>
        <v>73.167938931297698</v>
      </c>
      <c r="AE60" s="133"/>
      <c r="AF60" s="209">
        <v>89.7</v>
      </c>
      <c r="AG60" s="209">
        <v>79.2</v>
      </c>
      <c r="AH60" s="209">
        <v>100.1</v>
      </c>
      <c r="AI60" s="33">
        <v>5.9400000000000001E-2</v>
      </c>
      <c r="AJ60" s="241">
        <f t="shared" si="57"/>
        <v>34.23664122137405</v>
      </c>
      <c r="AK60" s="133"/>
      <c r="AL60" s="209">
        <v>33</v>
      </c>
      <c r="AM60" s="209">
        <v>26.7</v>
      </c>
      <c r="AN60" s="209">
        <v>39.299999999999997</v>
      </c>
      <c r="AO60" s="33">
        <v>9.7600000000000006E-2</v>
      </c>
      <c r="AP60" s="241">
        <f t="shared" si="58"/>
        <v>12.595419847328243</v>
      </c>
      <c r="AQ60" s="133"/>
      <c r="AR60" s="209">
        <v>65.400000000000006</v>
      </c>
      <c r="AS60" s="209">
        <v>55.9</v>
      </c>
      <c r="AT60" s="209">
        <v>74.900000000000006</v>
      </c>
      <c r="AU60" s="33">
        <v>7.3899999999999993E-2</v>
      </c>
      <c r="AV60" s="241">
        <f t="shared" si="59"/>
        <v>24.961832061068705</v>
      </c>
      <c r="AW60" s="133"/>
      <c r="AX60" s="209">
        <v>21.4</v>
      </c>
      <c r="AY60" s="209">
        <v>16.8</v>
      </c>
      <c r="AZ60" s="209">
        <v>26</v>
      </c>
      <c r="BA60" s="33">
        <v>0.109</v>
      </c>
      <c r="BB60" s="241">
        <f t="shared" si="60"/>
        <v>8.1679389312977086</v>
      </c>
      <c r="BC60" s="133"/>
      <c r="BD60" s="209">
        <v>26.4</v>
      </c>
      <c r="BE60" s="209">
        <v>20.6</v>
      </c>
      <c r="BF60" s="209">
        <v>32.200000000000003</v>
      </c>
      <c r="BG60" s="33">
        <v>0.1116</v>
      </c>
      <c r="BH60" s="241">
        <f t="shared" si="61"/>
        <v>10.076335877862595</v>
      </c>
      <c r="BI60" s="133"/>
      <c r="BJ60" s="209">
        <v>82.3</v>
      </c>
      <c r="BK60" s="209">
        <v>71.5</v>
      </c>
      <c r="BL60" s="209">
        <v>93.2</v>
      </c>
      <c r="BM60" s="33">
        <v>6.7299999999999999E-2</v>
      </c>
      <c r="BN60" s="241">
        <f t="shared" si="62"/>
        <v>31.412213740458011</v>
      </c>
      <c r="BO60" s="133"/>
      <c r="BP60" s="209">
        <v>72.5</v>
      </c>
      <c r="BQ60" s="209">
        <v>62.3</v>
      </c>
      <c r="BR60" s="209">
        <v>82.8</v>
      </c>
      <c r="BS60" s="33">
        <v>7.22E-2</v>
      </c>
      <c r="BT60" s="241">
        <f t="shared" si="63"/>
        <v>27.671755725190838</v>
      </c>
      <c r="BU60" s="133"/>
      <c r="BV60" s="209">
        <v>37.6</v>
      </c>
      <c r="BW60" s="209">
        <v>30.1</v>
      </c>
      <c r="BX60" s="209">
        <v>45.1</v>
      </c>
      <c r="BY60" s="33">
        <v>0.1019</v>
      </c>
      <c r="BZ60" s="241">
        <f t="shared" si="64"/>
        <v>14.351145038167939</v>
      </c>
      <c r="CA60" s="133"/>
      <c r="CB60" s="209">
        <v>27.8</v>
      </c>
      <c r="CC60" s="209">
        <v>21</v>
      </c>
      <c r="CD60" s="209">
        <v>34.700000000000003</v>
      </c>
      <c r="CE60" s="33">
        <v>0.1255</v>
      </c>
      <c r="CF60" s="241">
        <f t="shared" si="65"/>
        <v>10.610687022900764</v>
      </c>
      <c r="CG60" s="134"/>
      <c r="CH60" s="209">
        <v>33.5</v>
      </c>
      <c r="CI60" s="209">
        <v>27.1</v>
      </c>
      <c r="CJ60" s="209">
        <v>39.9</v>
      </c>
      <c r="CK60" s="33">
        <v>9.7100000000000006E-2</v>
      </c>
      <c r="CL60" s="241">
        <f t="shared" si="66"/>
        <v>0.12786259541984732</v>
      </c>
      <c r="CM60" s="133"/>
      <c r="CN60" s="209">
        <v>74</v>
      </c>
      <c r="CO60" s="209">
        <v>62</v>
      </c>
      <c r="CP60" s="209">
        <v>86</v>
      </c>
      <c r="CQ60" s="33">
        <v>8.2900000000000001E-2</v>
      </c>
      <c r="CR60" s="241">
        <f t="shared" si="67"/>
        <v>0.28244274809160308</v>
      </c>
      <c r="CS60" s="133"/>
      <c r="CT60" s="209">
        <v>23.2</v>
      </c>
      <c r="CU60" s="209">
        <v>18.100000000000001</v>
      </c>
      <c r="CV60" s="209">
        <v>28.2</v>
      </c>
      <c r="CW60" s="33">
        <v>0.1106</v>
      </c>
      <c r="CX60" s="251">
        <f t="shared" si="68"/>
        <v>8.8549618320610687E-2</v>
      </c>
    </row>
    <row r="61" spans="1:102" s="66" customFormat="1" ht="12" customHeight="1" x14ac:dyDescent="0.25">
      <c r="A61" s="407"/>
      <c r="B61" s="320" t="s">
        <v>111</v>
      </c>
      <c r="C61" s="211">
        <v>215.4</v>
      </c>
      <c r="D61" s="211">
        <v>210.6</v>
      </c>
      <c r="E61" s="211">
        <v>220.1</v>
      </c>
      <c r="F61" s="36">
        <v>1.12E-2</v>
      </c>
      <c r="G61" s="135"/>
      <c r="H61" s="211">
        <v>163</v>
      </c>
      <c r="I61" s="211">
        <v>156.19999999999999</v>
      </c>
      <c r="J61" s="211">
        <v>169.7</v>
      </c>
      <c r="K61" s="36">
        <v>2.1100000000000001E-2</v>
      </c>
      <c r="L61" s="242">
        <f t="shared" si="53"/>
        <v>75.673166202414109</v>
      </c>
      <c r="M61" s="212"/>
      <c r="N61" s="211">
        <v>116.6</v>
      </c>
      <c r="O61" s="211">
        <v>110</v>
      </c>
      <c r="P61" s="211">
        <v>123.2</v>
      </c>
      <c r="Q61" s="36">
        <v>2.9000000000000001E-2</v>
      </c>
      <c r="R61" s="242">
        <f t="shared" si="54"/>
        <v>54.131847725162487</v>
      </c>
      <c r="S61" s="135"/>
      <c r="T61" s="211">
        <v>49.4</v>
      </c>
      <c r="U61" s="211">
        <v>43.4</v>
      </c>
      <c r="V61" s="211">
        <v>55.5</v>
      </c>
      <c r="W61" s="36">
        <v>6.2700000000000006E-2</v>
      </c>
      <c r="X61" s="242">
        <f t="shared" si="55"/>
        <v>22.934076137418753</v>
      </c>
      <c r="Y61" s="135"/>
      <c r="Z61" s="211">
        <v>61.8</v>
      </c>
      <c r="AA61" s="211">
        <v>53.7</v>
      </c>
      <c r="AB61" s="211">
        <v>70</v>
      </c>
      <c r="AC61" s="36">
        <v>6.7400000000000002E-2</v>
      </c>
      <c r="AD61" s="242">
        <f t="shared" si="56"/>
        <v>28.690807799442897</v>
      </c>
      <c r="AE61" s="135"/>
      <c r="AF61" s="211">
        <v>11.2</v>
      </c>
      <c r="AG61" s="211">
        <v>8.1</v>
      </c>
      <c r="AH61" s="211">
        <v>14.3</v>
      </c>
      <c r="AI61" s="36">
        <v>0.14180000000000001</v>
      </c>
      <c r="AJ61" s="242">
        <f t="shared" si="57"/>
        <v>5.1996285979572887</v>
      </c>
      <c r="AK61" s="135"/>
      <c r="AL61" s="211">
        <v>2.4</v>
      </c>
      <c r="AM61" s="211">
        <v>0.9</v>
      </c>
      <c r="AN61" s="211">
        <v>3.8</v>
      </c>
      <c r="AO61" s="36">
        <v>0.31309999999999999</v>
      </c>
      <c r="AP61" s="242">
        <f t="shared" si="58"/>
        <v>1.1142061281337048</v>
      </c>
      <c r="AQ61" s="135"/>
      <c r="AR61" s="211">
        <v>6.9</v>
      </c>
      <c r="AS61" s="211">
        <v>4.5</v>
      </c>
      <c r="AT61" s="211">
        <v>9.1999999999999993</v>
      </c>
      <c r="AU61" s="36">
        <v>0.17230000000000001</v>
      </c>
      <c r="AV61" s="242">
        <f t="shared" si="59"/>
        <v>3.2033426183844012</v>
      </c>
      <c r="AW61" s="135"/>
      <c r="AX61" s="211">
        <v>3.1</v>
      </c>
      <c r="AY61" s="211">
        <v>1.7</v>
      </c>
      <c r="AZ61" s="211">
        <v>4.5</v>
      </c>
      <c r="BA61" s="36">
        <v>0.2339</v>
      </c>
      <c r="BB61" s="242">
        <f t="shared" si="60"/>
        <v>1.4391829155060354</v>
      </c>
      <c r="BC61" s="135"/>
      <c r="BD61" s="211">
        <v>0.3</v>
      </c>
      <c r="BE61" s="211">
        <v>0</v>
      </c>
      <c r="BF61" s="211">
        <v>0.8</v>
      </c>
      <c r="BG61" s="36">
        <v>0.71519999999999995</v>
      </c>
      <c r="BH61" s="242">
        <f t="shared" si="61"/>
        <v>0.1392757660167131</v>
      </c>
      <c r="BI61" s="135"/>
      <c r="BJ61" s="211">
        <v>18.100000000000001</v>
      </c>
      <c r="BK61" s="211">
        <v>13.5</v>
      </c>
      <c r="BL61" s="211">
        <v>22.7</v>
      </c>
      <c r="BM61" s="36">
        <v>0.13020000000000001</v>
      </c>
      <c r="BN61" s="242">
        <f t="shared" si="62"/>
        <v>8.4029712163416903</v>
      </c>
      <c r="BO61" s="135"/>
      <c r="BP61" s="211">
        <v>3</v>
      </c>
      <c r="BQ61" s="211">
        <v>1</v>
      </c>
      <c r="BR61" s="211">
        <v>5</v>
      </c>
      <c r="BS61" s="36">
        <v>0.34489999999999998</v>
      </c>
      <c r="BT61" s="242">
        <f t="shared" si="63"/>
        <v>1.392757660167131</v>
      </c>
      <c r="BU61" s="135"/>
      <c r="BV61" s="211">
        <v>15.6</v>
      </c>
      <c r="BW61" s="211">
        <v>11.7</v>
      </c>
      <c r="BX61" s="211">
        <v>19.399999999999999</v>
      </c>
      <c r="BY61" s="36">
        <v>0.12640000000000001</v>
      </c>
      <c r="BZ61" s="242">
        <f t="shared" si="64"/>
        <v>7.2423398328690807</v>
      </c>
      <c r="CA61" s="135"/>
      <c r="CB61" s="211">
        <v>0.5</v>
      </c>
      <c r="CC61" s="211">
        <v>0</v>
      </c>
      <c r="CD61" s="211">
        <v>1</v>
      </c>
      <c r="CE61" s="36">
        <v>0.55840000000000001</v>
      </c>
      <c r="CF61" s="242">
        <f t="shared" si="65"/>
        <v>0.23212627669452179</v>
      </c>
      <c r="CG61" s="136"/>
      <c r="CH61" s="211">
        <v>2.4</v>
      </c>
      <c r="CI61" s="211">
        <v>0.9</v>
      </c>
      <c r="CJ61" s="211">
        <v>3.8</v>
      </c>
      <c r="CK61" s="36">
        <v>0.31309999999999999</v>
      </c>
      <c r="CL61" s="242">
        <f t="shared" si="66"/>
        <v>1.1142061281337047E-2</v>
      </c>
      <c r="CM61" s="135"/>
      <c r="CN61" s="211">
        <v>6.9</v>
      </c>
      <c r="CO61" s="211">
        <v>4.5</v>
      </c>
      <c r="CP61" s="211">
        <v>9.1999999999999993</v>
      </c>
      <c r="CQ61" s="36">
        <v>0.17230000000000001</v>
      </c>
      <c r="CR61" s="242">
        <f t="shared" si="67"/>
        <v>3.2033426183844013E-2</v>
      </c>
      <c r="CS61" s="135"/>
      <c r="CT61" s="211">
        <v>3.1</v>
      </c>
      <c r="CU61" s="211">
        <v>1.7</v>
      </c>
      <c r="CV61" s="211">
        <v>4.5</v>
      </c>
      <c r="CW61" s="36">
        <v>0.2339</v>
      </c>
      <c r="CX61" s="252">
        <f t="shared" si="68"/>
        <v>1.4391829155060354E-2</v>
      </c>
    </row>
    <row r="62" spans="1:102" s="66" customFormat="1" ht="12" customHeight="1" x14ac:dyDescent="0.25">
      <c r="A62" s="408" t="s">
        <v>234</v>
      </c>
      <c r="B62" s="318" t="s">
        <v>200</v>
      </c>
      <c r="C62" s="207">
        <v>887.9</v>
      </c>
      <c r="D62" s="207">
        <v>872.7</v>
      </c>
      <c r="E62" s="207">
        <v>903.2</v>
      </c>
      <c r="F62" s="29">
        <v>8.8000000000000005E-3</v>
      </c>
      <c r="G62" s="131"/>
      <c r="H62" s="207">
        <v>839.9</v>
      </c>
      <c r="I62" s="207">
        <v>824.8</v>
      </c>
      <c r="J62" s="207">
        <v>855</v>
      </c>
      <c r="K62" s="29">
        <v>9.1999999999999998E-3</v>
      </c>
      <c r="L62" s="240">
        <f t="shared" si="53"/>
        <v>94.593985809212739</v>
      </c>
      <c r="M62" s="208"/>
      <c r="N62" s="207">
        <v>534.4</v>
      </c>
      <c r="O62" s="207">
        <v>511.2</v>
      </c>
      <c r="P62" s="207">
        <v>557.6</v>
      </c>
      <c r="Q62" s="29">
        <v>2.2100000000000002E-2</v>
      </c>
      <c r="R62" s="240">
        <f t="shared" si="54"/>
        <v>60.186957990764725</v>
      </c>
      <c r="S62" s="131"/>
      <c r="T62" s="207">
        <v>414.7</v>
      </c>
      <c r="U62" s="207">
        <v>390.3</v>
      </c>
      <c r="V62" s="207">
        <v>439.1</v>
      </c>
      <c r="W62" s="29">
        <v>0.03</v>
      </c>
      <c r="X62" s="240">
        <f t="shared" si="55"/>
        <v>46.705710102489014</v>
      </c>
      <c r="Y62" s="131"/>
      <c r="Z62" s="207">
        <v>576.20000000000005</v>
      </c>
      <c r="AA62" s="207">
        <v>555</v>
      </c>
      <c r="AB62" s="207">
        <v>597.29999999999995</v>
      </c>
      <c r="AC62" s="29">
        <v>1.8700000000000001E-2</v>
      </c>
      <c r="AD62" s="240">
        <f t="shared" si="56"/>
        <v>64.894695348575297</v>
      </c>
      <c r="AE62" s="131"/>
      <c r="AF62" s="207">
        <v>328.7</v>
      </c>
      <c r="AG62" s="207">
        <v>307.7</v>
      </c>
      <c r="AH62" s="207">
        <v>349.7</v>
      </c>
      <c r="AI62" s="29">
        <v>3.2599999999999997E-2</v>
      </c>
      <c r="AJ62" s="240">
        <f t="shared" si="57"/>
        <v>37.019934677328528</v>
      </c>
      <c r="AK62" s="131"/>
      <c r="AL62" s="207">
        <v>192.8</v>
      </c>
      <c r="AM62" s="207">
        <v>176.4</v>
      </c>
      <c r="AN62" s="207">
        <v>209.1</v>
      </c>
      <c r="AO62" s="29">
        <v>4.3200000000000002E-2</v>
      </c>
      <c r="AP62" s="240">
        <f t="shared" si="58"/>
        <v>21.714156999662126</v>
      </c>
      <c r="AQ62" s="131"/>
      <c r="AR62" s="207">
        <v>178.6</v>
      </c>
      <c r="AS62" s="207">
        <v>161.30000000000001</v>
      </c>
      <c r="AT62" s="207">
        <v>195.8</v>
      </c>
      <c r="AU62" s="29">
        <v>4.9200000000000001E-2</v>
      </c>
      <c r="AV62" s="240">
        <f t="shared" si="59"/>
        <v>20.114877801554229</v>
      </c>
      <c r="AW62" s="131"/>
      <c r="AX62" s="207">
        <v>49.9</v>
      </c>
      <c r="AY62" s="207">
        <v>40.1</v>
      </c>
      <c r="AZ62" s="207">
        <v>59.8</v>
      </c>
      <c r="BA62" s="29">
        <v>0.1008</v>
      </c>
      <c r="BB62" s="240">
        <f t="shared" si="60"/>
        <v>5.6200022525059135</v>
      </c>
      <c r="BC62" s="131"/>
      <c r="BD62" s="207">
        <v>157.30000000000001</v>
      </c>
      <c r="BE62" s="207">
        <v>141.4</v>
      </c>
      <c r="BF62" s="207">
        <v>173.2</v>
      </c>
      <c r="BG62" s="29">
        <v>5.16E-2</v>
      </c>
      <c r="BH62" s="240">
        <f t="shared" si="61"/>
        <v>17.715959004392388</v>
      </c>
      <c r="BI62" s="131"/>
      <c r="BJ62" s="207">
        <v>440.6</v>
      </c>
      <c r="BK62" s="207">
        <v>419.8</v>
      </c>
      <c r="BL62" s="207">
        <v>461.4</v>
      </c>
      <c r="BM62" s="29">
        <v>2.41E-2</v>
      </c>
      <c r="BN62" s="240">
        <f t="shared" si="62"/>
        <v>49.622705259601311</v>
      </c>
      <c r="BO62" s="131"/>
      <c r="BP62" s="207">
        <v>319.89999999999998</v>
      </c>
      <c r="BQ62" s="207">
        <v>298.39999999999998</v>
      </c>
      <c r="BR62" s="207">
        <v>341.4</v>
      </c>
      <c r="BS62" s="29">
        <v>3.4299999999999997E-2</v>
      </c>
      <c r="BT62" s="240">
        <f t="shared" si="63"/>
        <v>36.0288320756842</v>
      </c>
      <c r="BU62" s="131"/>
      <c r="BV62" s="207">
        <v>270.89999999999998</v>
      </c>
      <c r="BW62" s="207">
        <v>252.5</v>
      </c>
      <c r="BX62" s="207">
        <v>289.39999999999998</v>
      </c>
      <c r="BY62" s="29">
        <v>3.4700000000000002E-2</v>
      </c>
      <c r="BZ62" s="240">
        <f t="shared" si="64"/>
        <v>30.510192589255546</v>
      </c>
      <c r="CA62" s="131"/>
      <c r="CB62" s="207">
        <v>150.19999999999999</v>
      </c>
      <c r="CC62" s="207">
        <v>133.30000000000001</v>
      </c>
      <c r="CD62" s="207">
        <v>167.2</v>
      </c>
      <c r="CE62" s="29">
        <v>5.7500000000000002E-2</v>
      </c>
      <c r="CF62" s="240">
        <f t="shared" si="65"/>
        <v>16.916319405338438</v>
      </c>
      <c r="CG62" s="132"/>
      <c r="CH62" s="207">
        <v>195.4</v>
      </c>
      <c r="CI62" s="207">
        <v>178.5</v>
      </c>
      <c r="CJ62" s="207">
        <v>212.2</v>
      </c>
      <c r="CK62" s="29">
        <v>4.3999999999999997E-2</v>
      </c>
      <c r="CL62" s="240">
        <f t="shared" si="66"/>
        <v>0.22006982768329769</v>
      </c>
      <c r="CM62" s="131"/>
      <c r="CN62" s="207">
        <v>199.4</v>
      </c>
      <c r="CO62" s="207">
        <v>178.4</v>
      </c>
      <c r="CP62" s="207">
        <v>220.3</v>
      </c>
      <c r="CQ62" s="29">
        <v>5.3600000000000002E-2</v>
      </c>
      <c r="CR62" s="240">
        <f t="shared" si="67"/>
        <v>0.22457483950895371</v>
      </c>
      <c r="CS62" s="131"/>
      <c r="CT62" s="207">
        <v>60.5</v>
      </c>
      <c r="CU62" s="207">
        <v>47</v>
      </c>
      <c r="CV62" s="207">
        <v>74</v>
      </c>
      <c r="CW62" s="29">
        <v>0.1137</v>
      </c>
      <c r="CX62" s="250">
        <f t="shared" si="68"/>
        <v>6.8138303863047645E-2</v>
      </c>
    </row>
    <row r="63" spans="1:102" s="66" customFormat="1" ht="12" customHeight="1" x14ac:dyDescent="0.25">
      <c r="A63" s="409"/>
      <c r="B63" s="315" t="s">
        <v>2</v>
      </c>
      <c r="C63" s="209">
        <v>617.9</v>
      </c>
      <c r="D63" s="209">
        <v>604</v>
      </c>
      <c r="E63" s="209">
        <v>631.70000000000005</v>
      </c>
      <c r="F63" s="33">
        <v>1.14E-2</v>
      </c>
      <c r="G63" s="133"/>
      <c r="H63" s="209">
        <v>600.70000000000005</v>
      </c>
      <c r="I63" s="209">
        <v>587.1</v>
      </c>
      <c r="J63" s="209">
        <v>614.20000000000005</v>
      </c>
      <c r="K63" s="33">
        <v>1.15E-2</v>
      </c>
      <c r="L63" s="241">
        <f t="shared" si="53"/>
        <v>97.216378054701423</v>
      </c>
      <c r="M63" s="210"/>
      <c r="N63" s="209">
        <v>345.7</v>
      </c>
      <c r="O63" s="209">
        <v>324.3</v>
      </c>
      <c r="P63" s="209">
        <v>367.1</v>
      </c>
      <c r="Q63" s="33">
        <v>3.1600000000000003E-2</v>
      </c>
      <c r="R63" s="241">
        <f t="shared" si="54"/>
        <v>55.94756433079786</v>
      </c>
      <c r="S63" s="133"/>
      <c r="T63" s="209">
        <v>349.5</v>
      </c>
      <c r="U63" s="209">
        <v>326.7</v>
      </c>
      <c r="V63" s="209">
        <v>372.4</v>
      </c>
      <c r="W63" s="33">
        <v>3.3300000000000003E-2</v>
      </c>
      <c r="X63" s="241">
        <f t="shared" si="55"/>
        <v>56.562550574526625</v>
      </c>
      <c r="Y63" s="133"/>
      <c r="Z63" s="209">
        <v>485.4</v>
      </c>
      <c r="AA63" s="209">
        <v>466.8</v>
      </c>
      <c r="AB63" s="209">
        <v>504.1</v>
      </c>
      <c r="AC63" s="33">
        <v>1.9599999999999999E-2</v>
      </c>
      <c r="AD63" s="241">
        <f t="shared" si="56"/>
        <v>78.556400712089342</v>
      </c>
      <c r="AE63" s="133"/>
      <c r="AF63" s="209">
        <v>288.7</v>
      </c>
      <c r="AG63" s="209">
        <v>268.5</v>
      </c>
      <c r="AH63" s="209">
        <v>308.89999999999998</v>
      </c>
      <c r="AI63" s="33">
        <v>3.5700000000000003E-2</v>
      </c>
      <c r="AJ63" s="241">
        <f t="shared" si="57"/>
        <v>46.722770674866481</v>
      </c>
      <c r="AK63" s="133"/>
      <c r="AL63" s="209">
        <v>173.8</v>
      </c>
      <c r="AM63" s="209">
        <v>158.19999999999999</v>
      </c>
      <c r="AN63" s="209">
        <v>189.4</v>
      </c>
      <c r="AO63" s="33">
        <v>4.5900000000000003E-2</v>
      </c>
      <c r="AP63" s="241">
        <f t="shared" si="58"/>
        <v>28.127528726331125</v>
      </c>
      <c r="AQ63" s="133"/>
      <c r="AR63" s="209">
        <v>155.69999999999999</v>
      </c>
      <c r="AS63" s="209">
        <v>139.4</v>
      </c>
      <c r="AT63" s="209">
        <v>172.1</v>
      </c>
      <c r="AU63" s="33">
        <v>5.3600000000000002E-2</v>
      </c>
      <c r="AV63" s="241">
        <f t="shared" si="59"/>
        <v>25.198252144359927</v>
      </c>
      <c r="AW63" s="133"/>
      <c r="AX63" s="209">
        <v>43.8</v>
      </c>
      <c r="AY63" s="209">
        <v>34.4</v>
      </c>
      <c r="AZ63" s="209">
        <v>53.1</v>
      </c>
      <c r="BA63" s="33">
        <v>0.109</v>
      </c>
      <c r="BB63" s="241">
        <f t="shared" si="60"/>
        <v>7.0885256513999035</v>
      </c>
      <c r="BC63" s="133"/>
      <c r="BD63" s="209">
        <v>154.69999999999999</v>
      </c>
      <c r="BE63" s="209">
        <v>139.6</v>
      </c>
      <c r="BF63" s="209">
        <v>169.9</v>
      </c>
      <c r="BG63" s="33">
        <v>4.99E-2</v>
      </c>
      <c r="BH63" s="241">
        <f t="shared" si="61"/>
        <v>25.036413659168151</v>
      </c>
      <c r="BI63" s="133"/>
      <c r="BJ63" s="209">
        <v>385.8</v>
      </c>
      <c r="BK63" s="209">
        <v>366.6</v>
      </c>
      <c r="BL63" s="209">
        <v>405.1</v>
      </c>
      <c r="BM63" s="33">
        <v>2.5499999999999998E-2</v>
      </c>
      <c r="BN63" s="241">
        <f t="shared" si="62"/>
        <v>62.437287586988191</v>
      </c>
      <c r="BO63" s="133"/>
      <c r="BP63" s="209">
        <v>299.60000000000002</v>
      </c>
      <c r="BQ63" s="209">
        <v>279.7</v>
      </c>
      <c r="BR63" s="209">
        <v>319.39999999999998</v>
      </c>
      <c r="BS63" s="33">
        <v>3.39E-2</v>
      </c>
      <c r="BT63" s="241">
        <f t="shared" si="63"/>
        <v>48.48681016345688</v>
      </c>
      <c r="BU63" s="133"/>
      <c r="BV63" s="209">
        <v>225.7</v>
      </c>
      <c r="BW63" s="209">
        <v>208.5</v>
      </c>
      <c r="BX63" s="209">
        <v>242.9</v>
      </c>
      <c r="BY63" s="33">
        <v>3.8899999999999997E-2</v>
      </c>
      <c r="BZ63" s="241">
        <f t="shared" si="64"/>
        <v>36.526946107784433</v>
      </c>
      <c r="CA63" s="133"/>
      <c r="CB63" s="209">
        <v>139.4</v>
      </c>
      <c r="CC63" s="209">
        <v>123.8</v>
      </c>
      <c r="CD63" s="209">
        <v>155</v>
      </c>
      <c r="CE63" s="33">
        <v>5.7099999999999998E-2</v>
      </c>
      <c r="CF63" s="241">
        <f t="shared" si="65"/>
        <v>22.560284835733942</v>
      </c>
      <c r="CG63" s="134"/>
      <c r="CH63" s="209">
        <v>176.1</v>
      </c>
      <c r="CI63" s="209">
        <v>160</v>
      </c>
      <c r="CJ63" s="209">
        <v>192.3</v>
      </c>
      <c r="CK63" s="33">
        <v>4.6800000000000001E-2</v>
      </c>
      <c r="CL63" s="241">
        <f t="shared" si="66"/>
        <v>0.28499757242272211</v>
      </c>
      <c r="CM63" s="133"/>
      <c r="CN63" s="209">
        <v>174.2</v>
      </c>
      <c r="CO63" s="209">
        <v>154.19999999999999</v>
      </c>
      <c r="CP63" s="209">
        <v>194.2</v>
      </c>
      <c r="CQ63" s="33">
        <v>5.8599999999999999E-2</v>
      </c>
      <c r="CR63" s="241">
        <f t="shared" si="67"/>
        <v>0.28192264120407834</v>
      </c>
      <c r="CS63" s="133"/>
      <c r="CT63" s="209">
        <v>53.7</v>
      </c>
      <c r="CU63" s="209">
        <v>40.700000000000003</v>
      </c>
      <c r="CV63" s="209">
        <v>66.7</v>
      </c>
      <c r="CW63" s="33">
        <v>0.1232</v>
      </c>
      <c r="CX63" s="251">
        <f t="shared" si="68"/>
        <v>8.6907266547985113E-2</v>
      </c>
    </row>
    <row r="64" spans="1:102" s="66" customFormat="1" ht="12" customHeight="1" x14ac:dyDescent="0.25">
      <c r="A64" s="409"/>
      <c r="B64" s="320" t="s">
        <v>111</v>
      </c>
      <c r="C64" s="211">
        <v>270</v>
      </c>
      <c r="D64" s="211">
        <v>264.10000000000002</v>
      </c>
      <c r="E64" s="211">
        <v>276</v>
      </c>
      <c r="F64" s="36">
        <v>1.12E-2</v>
      </c>
      <c r="G64" s="135"/>
      <c r="H64" s="211">
        <v>239.2</v>
      </c>
      <c r="I64" s="211">
        <v>232.7</v>
      </c>
      <c r="J64" s="211">
        <v>245.8</v>
      </c>
      <c r="K64" s="36">
        <v>1.41E-2</v>
      </c>
      <c r="L64" s="242">
        <f t="shared" si="53"/>
        <v>88.592592592592595</v>
      </c>
      <c r="M64" s="212"/>
      <c r="N64" s="211">
        <v>188.7</v>
      </c>
      <c r="O64" s="211">
        <v>181</v>
      </c>
      <c r="P64" s="211">
        <v>196.4</v>
      </c>
      <c r="Q64" s="36">
        <v>2.0899999999999998E-2</v>
      </c>
      <c r="R64" s="242">
        <f t="shared" si="54"/>
        <v>69.888888888888886</v>
      </c>
      <c r="S64" s="135"/>
      <c r="T64" s="211">
        <v>65.2</v>
      </c>
      <c r="U64" s="211">
        <v>58.1</v>
      </c>
      <c r="V64" s="211">
        <v>72.2</v>
      </c>
      <c r="W64" s="36">
        <v>5.5E-2</v>
      </c>
      <c r="X64" s="242">
        <f t="shared" si="55"/>
        <v>24.148148148148149</v>
      </c>
      <c r="Y64" s="135"/>
      <c r="Z64" s="211">
        <v>90.7</v>
      </c>
      <c r="AA64" s="211">
        <v>81.900000000000006</v>
      </c>
      <c r="AB64" s="211">
        <v>99.6</v>
      </c>
      <c r="AC64" s="36">
        <v>4.99E-2</v>
      </c>
      <c r="AD64" s="242">
        <f t="shared" si="56"/>
        <v>33.592592592592595</v>
      </c>
      <c r="AE64" s="135"/>
      <c r="AF64" s="211">
        <v>40</v>
      </c>
      <c r="AG64" s="211">
        <v>35</v>
      </c>
      <c r="AH64" s="211">
        <v>45</v>
      </c>
      <c r="AI64" s="36">
        <v>6.3600000000000004E-2</v>
      </c>
      <c r="AJ64" s="242">
        <f t="shared" si="57"/>
        <v>14.814814814814813</v>
      </c>
      <c r="AK64" s="135"/>
      <c r="AL64" s="211">
        <v>19</v>
      </c>
      <c r="AM64" s="211">
        <v>15.6</v>
      </c>
      <c r="AN64" s="211">
        <v>22.4</v>
      </c>
      <c r="AO64" s="36">
        <v>9.1700000000000004E-2</v>
      </c>
      <c r="AP64" s="242">
        <f t="shared" si="58"/>
        <v>7.0370370370370372</v>
      </c>
      <c r="AQ64" s="135"/>
      <c r="AR64" s="211">
        <v>22.8</v>
      </c>
      <c r="AS64" s="211">
        <v>18.7</v>
      </c>
      <c r="AT64" s="211">
        <v>27</v>
      </c>
      <c r="AU64" s="36">
        <v>9.3100000000000002E-2</v>
      </c>
      <c r="AV64" s="242">
        <f t="shared" si="59"/>
        <v>8.4444444444444446</v>
      </c>
      <c r="AW64" s="135"/>
      <c r="AX64" s="211">
        <v>6.1</v>
      </c>
      <c r="AY64" s="211">
        <v>3.9</v>
      </c>
      <c r="AZ64" s="211">
        <v>8.3000000000000007</v>
      </c>
      <c r="BA64" s="36">
        <v>0.18290000000000001</v>
      </c>
      <c r="BB64" s="242">
        <f t="shared" si="60"/>
        <v>2.2592592592592591</v>
      </c>
      <c r="BC64" s="135"/>
      <c r="BD64" s="211">
        <v>2.6</v>
      </c>
      <c r="BE64" s="211">
        <v>1</v>
      </c>
      <c r="BF64" s="211">
        <v>4.2</v>
      </c>
      <c r="BG64" s="36">
        <v>0.31609999999999999</v>
      </c>
      <c r="BH64" s="242">
        <f t="shared" si="61"/>
        <v>0.96296296296296302</v>
      </c>
      <c r="BI64" s="135"/>
      <c r="BJ64" s="211">
        <v>54.8</v>
      </c>
      <c r="BK64" s="211">
        <v>48.1</v>
      </c>
      <c r="BL64" s="211">
        <v>61.5</v>
      </c>
      <c r="BM64" s="36">
        <v>6.2300000000000001E-2</v>
      </c>
      <c r="BN64" s="242">
        <f t="shared" si="62"/>
        <v>20.296296296296294</v>
      </c>
      <c r="BO64" s="135"/>
      <c r="BP64" s="211">
        <v>20.399999999999999</v>
      </c>
      <c r="BQ64" s="211">
        <v>16</v>
      </c>
      <c r="BR64" s="211">
        <v>24.7</v>
      </c>
      <c r="BS64" s="36">
        <v>0.10879999999999999</v>
      </c>
      <c r="BT64" s="242">
        <f t="shared" si="63"/>
        <v>7.5555555555555554</v>
      </c>
      <c r="BU64" s="135"/>
      <c r="BV64" s="211">
        <v>45.2</v>
      </c>
      <c r="BW64" s="211">
        <v>39.700000000000003</v>
      </c>
      <c r="BX64" s="211">
        <v>50.8</v>
      </c>
      <c r="BY64" s="36">
        <v>6.25E-2</v>
      </c>
      <c r="BZ64" s="242">
        <f t="shared" si="64"/>
        <v>16.74074074074074</v>
      </c>
      <c r="CA64" s="135"/>
      <c r="CB64" s="211">
        <v>10.8</v>
      </c>
      <c r="CC64" s="211">
        <v>8.1999999999999993</v>
      </c>
      <c r="CD64" s="211">
        <v>13.5</v>
      </c>
      <c r="CE64" s="36">
        <v>0.12520000000000001</v>
      </c>
      <c r="CF64" s="242">
        <f t="shared" si="65"/>
        <v>4</v>
      </c>
      <c r="CG64" s="136"/>
      <c r="CH64" s="211">
        <v>19.2</v>
      </c>
      <c r="CI64" s="211">
        <v>15.8</v>
      </c>
      <c r="CJ64" s="211">
        <v>22.7</v>
      </c>
      <c r="CK64" s="36">
        <v>9.2200000000000004E-2</v>
      </c>
      <c r="CL64" s="242">
        <f t="shared" si="66"/>
        <v>7.1111111111111111E-2</v>
      </c>
      <c r="CM64" s="135"/>
      <c r="CN64" s="211">
        <v>25.2</v>
      </c>
      <c r="CO64" s="211">
        <v>20.399999999999999</v>
      </c>
      <c r="CP64" s="211">
        <v>29.9</v>
      </c>
      <c r="CQ64" s="36">
        <v>9.5799999999999996E-2</v>
      </c>
      <c r="CR64" s="242">
        <f t="shared" si="67"/>
        <v>9.3333333333333338E-2</v>
      </c>
      <c r="CS64" s="135"/>
      <c r="CT64" s="211">
        <v>6.8</v>
      </c>
      <c r="CU64" s="211">
        <v>4.4000000000000004</v>
      </c>
      <c r="CV64" s="211">
        <v>9.1999999999999993</v>
      </c>
      <c r="CW64" s="36">
        <v>0.17849999999999999</v>
      </c>
      <c r="CX64" s="252">
        <f t="shared" si="68"/>
        <v>2.5185185185185185E-2</v>
      </c>
    </row>
    <row r="65" spans="1:102" s="66" customFormat="1" ht="12" customHeight="1" x14ac:dyDescent="0.25">
      <c r="A65" s="405" t="s">
        <v>235</v>
      </c>
      <c r="B65" s="318" t="s">
        <v>200</v>
      </c>
      <c r="C65" s="207">
        <v>11.8</v>
      </c>
      <c r="D65" s="207">
        <v>11.4</v>
      </c>
      <c r="E65" s="207">
        <v>12.2</v>
      </c>
      <c r="F65" s="29">
        <v>1.6799999999999999E-2</v>
      </c>
      <c r="G65" s="131"/>
      <c r="H65" s="207">
        <v>4.9000000000000004</v>
      </c>
      <c r="I65" s="207">
        <v>4.4000000000000004</v>
      </c>
      <c r="J65" s="207">
        <v>5.5</v>
      </c>
      <c r="K65" s="29">
        <v>5.8200000000000002E-2</v>
      </c>
      <c r="L65" s="240">
        <f t="shared" si="53"/>
        <v>41.525423728813557</v>
      </c>
      <c r="M65" s="208"/>
      <c r="N65" s="207">
        <v>2.2000000000000002</v>
      </c>
      <c r="O65" s="207">
        <v>1.8</v>
      </c>
      <c r="P65" s="207">
        <v>2.5</v>
      </c>
      <c r="Q65" s="29">
        <v>7.6899999999999996E-2</v>
      </c>
      <c r="R65" s="240">
        <f t="shared" si="54"/>
        <v>18.64406779661017</v>
      </c>
      <c r="S65" s="131"/>
      <c r="T65" s="207">
        <v>3.2</v>
      </c>
      <c r="U65" s="207">
        <v>2.7</v>
      </c>
      <c r="V65" s="207">
        <v>3.6</v>
      </c>
      <c r="W65" s="29">
        <v>7.6899999999999996E-2</v>
      </c>
      <c r="X65" s="240">
        <f t="shared" si="55"/>
        <v>27.118644067796609</v>
      </c>
      <c r="Y65" s="131"/>
      <c r="Z65" s="207">
        <v>3.8</v>
      </c>
      <c r="AA65" s="207">
        <v>3.3</v>
      </c>
      <c r="AB65" s="207">
        <v>4.4000000000000004</v>
      </c>
      <c r="AC65" s="29">
        <v>7.4800000000000005E-2</v>
      </c>
      <c r="AD65" s="240">
        <f t="shared" si="56"/>
        <v>32.20338983050847</v>
      </c>
      <c r="AE65" s="131"/>
      <c r="AF65" s="207">
        <v>1.7</v>
      </c>
      <c r="AG65" s="207">
        <v>1.4</v>
      </c>
      <c r="AH65" s="207">
        <v>2.1</v>
      </c>
      <c r="AI65" s="29">
        <v>9.9199999999999997E-2</v>
      </c>
      <c r="AJ65" s="240">
        <f t="shared" si="57"/>
        <v>14.406779661016946</v>
      </c>
      <c r="AK65" s="131"/>
      <c r="AL65" s="207">
        <v>0.4</v>
      </c>
      <c r="AM65" s="207">
        <v>0.2</v>
      </c>
      <c r="AN65" s="207">
        <v>0.5</v>
      </c>
      <c r="AO65" s="29">
        <v>0.1845</v>
      </c>
      <c r="AP65" s="240">
        <f t="shared" si="58"/>
        <v>3.3898305084745761</v>
      </c>
      <c r="AQ65" s="131"/>
      <c r="AR65" s="207">
        <v>1.3</v>
      </c>
      <c r="AS65" s="207">
        <v>1.1000000000000001</v>
      </c>
      <c r="AT65" s="207">
        <v>1.6</v>
      </c>
      <c r="AU65" s="29">
        <v>0.1119</v>
      </c>
      <c r="AV65" s="240">
        <f t="shared" si="59"/>
        <v>11.016949152542372</v>
      </c>
      <c r="AW65" s="131"/>
      <c r="AX65" s="207">
        <v>0.4</v>
      </c>
      <c r="AY65" s="207">
        <v>0.3</v>
      </c>
      <c r="AZ65" s="207">
        <v>0.6</v>
      </c>
      <c r="BA65" s="29">
        <v>0.15129999999999999</v>
      </c>
      <c r="BB65" s="240">
        <f t="shared" si="60"/>
        <v>3.3898305084745761</v>
      </c>
      <c r="BC65" s="131"/>
      <c r="BD65" s="207">
        <v>0</v>
      </c>
      <c r="BE65" s="207">
        <v>0</v>
      </c>
      <c r="BF65" s="207">
        <v>0.1</v>
      </c>
      <c r="BG65" s="29">
        <v>0.43919999999999998</v>
      </c>
      <c r="BH65" s="240">
        <f t="shared" si="61"/>
        <v>0</v>
      </c>
      <c r="BI65" s="131"/>
      <c r="BJ65" s="207">
        <v>1</v>
      </c>
      <c r="BK65" s="207">
        <v>0.8</v>
      </c>
      <c r="BL65" s="207">
        <v>1.2</v>
      </c>
      <c r="BM65" s="29">
        <v>0.10829999999999999</v>
      </c>
      <c r="BN65" s="240">
        <f t="shared" si="62"/>
        <v>8.4745762711864394</v>
      </c>
      <c r="BO65" s="131"/>
      <c r="BP65" s="207">
        <v>0.4</v>
      </c>
      <c r="BQ65" s="207">
        <v>0.3</v>
      </c>
      <c r="BR65" s="207">
        <v>0.5</v>
      </c>
      <c r="BS65" s="29">
        <v>0.15509999999999999</v>
      </c>
      <c r="BT65" s="240">
        <f t="shared" si="63"/>
        <v>3.3898305084745761</v>
      </c>
      <c r="BU65" s="131"/>
      <c r="BV65" s="207">
        <v>0.8</v>
      </c>
      <c r="BW65" s="207">
        <v>0.6</v>
      </c>
      <c r="BX65" s="207">
        <v>0.9</v>
      </c>
      <c r="BY65" s="29">
        <v>0.11550000000000001</v>
      </c>
      <c r="BZ65" s="240">
        <f t="shared" si="64"/>
        <v>6.7796610169491522</v>
      </c>
      <c r="CA65" s="131"/>
      <c r="CB65" s="207">
        <v>0.2</v>
      </c>
      <c r="CC65" s="207">
        <v>0.1</v>
      </c>
      <c r="CD65" s="207">
        <v>0.2</v>
      </c>
      <c r="CE65" s="29">
        <v>0.25009999999999999</v>
      </c>
      <c r="CF65" s="240">
        <f t="shared" si="65"/>
        <v>1.6949152542372881</v>
      </c>
      <c r="CG65" s="132"/>
      <c r="CH65" s="207">
        <v>0.4</v>
      </c>
      <c r="CI65" s="207">
        <v>0.3</v>
      </c>
      <c r="CJ65" s="207">
        <v>0.5</v>
      </c>
      <c r="CK65" s="29">
        <v>0.182</v>
      </c>
      <c r="CL65" s="240">
        <f t="shared" si="66"/>
        <v>3.3898305084745763E-2</v>
      </c>
      <c r="CM65" s="131"/>
      <c r="CN65" s="207">
        <v>1.6</v>
      </c>
      <c r="CO65" s="207">
        <v>1.2</v>
      </c>
      <c r="CP65" s="207">
        <v>1.9</v>
      </c>
      <c r="CQ65" s="29">
        <v>0.113</v>
      </c>
      <c r="CR65" s="240">
        <f t="shared" si="67"/>
        <v>0.13559322033898305</v>
      </c>
      <c r="CS65" s="131"/>
      <c r="CT65" s="207">
        <v>0.5</v>
      </c>
      <c r="CU65" s="207">
        <v>0.3</v>
      </c>
      <c r="CV65" s="207">
        <v>0.6</v>
      </c>
      <c r="CW65" s="29">
        <v>0.1497</v>
      </c>
      <c r="CX65" s="250">
        <f t="shared" si="68"/>
        <v>4.2372881355932202E-2</v>
      </c>
    </row>
    <row r="66" spans="1:102" s="66" customFormat="1" ht="12" customHeight="1" x14ac:dyDescent="0.25">
      <c r="A66" s="406"/>
      <c r="B66" s="315" t="s">
        <v>2</v>
      </c>
      <c r="C66" s="209">
        <v>3.5</v>
      </c>
      <c r="D66" s="209">
        <v>3.3</v>
      </c>
      <c r="E66" s="209">
        <v>3.6</v>
      </c>
      <c r="F66" s="33">
        <v>1.8800000000000001E-2</v>
      </c>
      <c r="G66" s="133"/>
      <c r="H66" s="209">
        <v>2.7</v>
      </c>
      <c r="I66" s="209">
        <v>2.5</v>
      </c>
      <c r="J66" s="209">
        <v>2.9</v>
      </c>
      <c r="K66" s="33">
        <v>4.1799999999999997E-2</v>
      </c>
      <c r="L66" s="241">
        <f t="shared" si="53"/>
        <v>77.142857142857153</v>
      </c>
      <c r="M66" s="210"/>
      <c r="N66" s="209">
        <v>1.4</v>
      </c>
      <c r="O66" s="209">
        <v>1.2</v>
      </c>
      <c r="P66" s="209">
        <v>1.5</v>
      </c>
      <c r="Q66" s="33">
        <v>6.8000000000000005E-2</v>
      </c>
      <c r="R66" s="241">
        <f t="shared" si="54"/>
        <v>40</v>
      </c>
      <c r="S66" s="133"/>
      <c r="T66" s="209">
        <v>1.7</v>
      </c>
      <c r="U66" s="209">
        <v>1.5</v>
      </c>
      <c r="V66" s="209">
        <v>1.8</v>
      </c>
      <c r="W66" s="33">
        <v>5.9799999999999999E-2</v>
      </c>
      <c r="X66" s="241">
        <f t="shared" si="55"/>
        <v>48.571428571428569</v>
      </c>
      <c r="Y66" s="133"/>
      <c r="Z66" s="209">
        <v>2</v>
      </c>
      <c r="AA66" s="209">
        <v>1.7</v>
      </c>
      <c r="AB66" s="209">
        <v>2.2000000000000002</v>
      </c>
      <c r="AC66" s="33">
        <v>6.4500000000000002E-2</v>
      </c>
      <c r="AD66" s="241">
        <f t="shared" si="56"/>
        <v>57.142857142857139</v>
      </c>
      <c r="AE66" s="133"/>
      <c r="AF66" s="209">
        <v>1</v>
      </c>
      <c r="AG66" s="209">
        <v>0.8</v>
      </c>
      <c r="AH66" s="209">
        <v>1.2</v>
      </c>
      <c r="AI66" s="33">
        <v>9.4E-2</v>
      </c>
      <c r="AJ66" s="241">
        <f t="shared" si="57"/>
        <v>28.571428571428569</v>
      </c>
      <c r="AK66" s="133"/>
      <c r="AL66" s="209">
        <v>0.2</v>
      </c>
      <c r="AM66" s="209">
        <v>0.1</v>
      </c>
      <c r="AN66" s="209">
        <v>0.3</v>
      </c>
      <c r="AO66" s="33">
        <v>0.1769</v>
      </c>
      <c r="AP66" s="241">
        <f t="shared" si="58"/>
        <v>5.7142857142857144</v>
      </c>
      <c r="AQ66" s="133"/>
      <c r="AR66" s="209">
        <v>0.9</v>
      </c>
      <c r="AS66" s="209">
        <v>0.7</v>
      </c>
      <c r="AT66" s="209">
        <v>1.1000000000000001</v>
      </c>
      <c r="AU66" s="33">
        <v>0.10780000000000001</v>
      </c>
      <c r="AV66" s="241">
        <f t="shared" si="59"/>
        <v>25.714285714285719</v>
      </c>
      <c r="AW66" s="133"/>
      <c r="AX66" s="209">
        <v>0.3</v>
      </c>
      <c r="AY66" s="209">
        <v>0.2</v>
      </c>
      <c r="AZ66" s="209">
        <v>0.3</v>
      </c>
      <c r="BA66" s="33">
        <v>0.1497</v>
      </c>
      <c r="BB66" s="241">
        <f t="shared" si="60"/>
        <v>8.5714285714285712</v>
      </c>
      <c r="BC66" s="133"/>
      <c r="BD66" s="209">
        <v>0</v>
      </c>
      <c r="BE66" s="209">
        <v>0</v>
      </c>
      <c r="BF66" s="209">
        <v>0</v>
      </c>
      <c r="BG66" s="33">
        <v>0.99480000000000002</v>
      </c>
      <c r="BH66" s="241">
        <f t="shared" si="61"/>
        <v>0</v>
      </c>
      <c r="BI66" s="133"/>
      <c r="BJ66" s="209">
        <v>0.8</v>
      </c>
      <c r="BK66" s="209">
        <v>0.7</v>
      </c>
      <c r="BL66" s="209">
        <v>1</v>
      </c>
      <c r="BM66" s="33">
        <v>9.7199999999999995E-2</v>
      </c>
      <c r="BN66" s="241">
        <f t="shared" si="62"/>
        <v>22.857142857142858</v>
      </c>
      <c r="BO66" s="133"/>
      <c r="BP66" s="209">
        <v>0.3</v>
      </c>
      <c r="BQ66" s="209">
        <v>0.2</v>
      </c>
      <c r="BR66" s="209">
        <v>0.4</v>
      </c>
      <c r="BS66" s="33">
        <v>0.1394</v>
      </c>
      <c r="BT66" s="241">
        <f t="shared" si="63"/>
        <v>8.5714285714285712</v>
      </c>
      <c r="BU66" s="133"/>
      <c r="BV66" s="209">
        <v>0.6</v>
      </c>
      <c r="BW66" s="209">
        <v>0.5</v>
      </c>
      <c r="BX66" s="209">
        <v>0.8</v>
      </c>
      <c r="BY66" s="33">
        <v>0.1116</v>
      </c>
      <c r="BZ66" s="241">
        <f t="shared" si="64"/>
        <v>17.142857142857142</v>
      </c>
      <c r="CA66" s="133"/>
      <c r="CB66" s="209">
        <v>0.1</v>
      </c>
      <c r="CC66" s="209">
        <v>0.1</v>
      </c>
      <c r="CD66" s="209">
        <v>0.2</v>
      </c>
      <c r="CE66" s="33">
        <v>0.25090000000000001</v>
      </c>
      <c r="CF66" s="241">
        <f t="shared" si="65"/>
        <v>2.8571428571428572</v>
      </c>
      <c r="CG66" s="134"/>
      <c r="CH66" s="209">
        <v>0.2</v>
      </c>
      <c r="CI66" s="209">
        <v>0.2</v>
      </c>
      <c r="CJ66" s="209">
        <v>0.3</v>
      </c>
      <c r="CK66" s="33">
        <v>0.1842</v>
      </c>
      <c r="CL66" s="241">
        <f t="shared" si="66"/>
        <v>5.7142857142857148E-2</v>
      </c>
      <c r="CM66" s="133"/>
      <c r="CN66" s="209">
        <v>1</v>
      </c>
      <c r="CO66" s="209">
        <v>0.8</v>
      </c>
      <c r="CP66" s="209">
        <v>1.2</v>
      </c>
      <c r="CQ66" s="33">
        <v>0.1108</v>
      </c>
      <c r="CR66" s="241">
        <f t="shared" si="67"/>
        <v>0.2857142857142857</v>
      </c>
      <c r="CS66" s="133"/>
      <c r="CT66" s="209">
        <v>0.3</v>
      </c>
      <c r="CU66" s="209">
        <v>0.2</v>
      </c>
      <c r="CV66" s="209">
        <v>0.4</v>
      </c>
      <c r="CW66" s="33">
        <v>0.1507</v>
      </c>
      <c r="CX66" s="251">
        <f t="shared" si="68"/>
        <v>8.5714285714285715E-2</v>
      </c>
    </row>
    <row r="67" spans="1:102" s="66" customFormat="1" ht="12" customHeight="1" x14ac:dyDescent="0.25">
      <c r="A67" s="407"/>
      <c r="B67" s="320" t="s">
        <v>111</v>
      </c>
      <c r="C67" s="211">
        <v>8.3000000000000007</v>
      </c>
      <c r="D67" s="211">
        <v>7.9</v>
      </c>
      <c r="E67" s="211">
        <v>8.6999999999999993</v>
      </c>
      <c r="F67" s="36">
        <v>2.23E-2</v>
      </c>
      <c r="G67" s="135"/>
      <c r="H67" s="211">
        <v>2.2000000000000002</v>
      </c>
      <c r="I67" s="211">
        <v>1.7</v>
      </c>
      <c r="J67" s="211">
        <v>2.7</v>
      </c>
      <c r="K67" s="36">
        <v>0.11849999999999999</v>
      </c>
      <c r="L67" s="242">
        <f t="shared" si="53"/>
        <v>26.506024096385545</v>
      </c>
      <c r="M67" s="212"/>
      <c r="N67" s="211">
        <v>0.8</v>
      </c>
      <c r="O67" s="211">
        <v>0.5</v>
      </c>
      <c r="P67" s="211">
        <v>1.1000000000000001</v>
      </c>
      <c r="Q67" s="36">
        <v>0.17299999999999999</v>
      </c>
      <c r="R67" s="242">
        <f t="shared" si="54"/>
        <v>9.6385542168674689</v>
      </c>
      <c r="S67" s="135"/>
      <c r="T67" s="211">
        <v>1.5</v>
      </c>
      <c r="U67" s="211">
        <v>1.1000000000000001</v>
      </c>
      <c r="V67" s="211">
        <v>1.9</v>
      </c>
      <c r="W67" s="36">
        <v>0.14680000000000001</v>
      </c>
      <c r="X67" s="242">
        <f t="shared" si="55"/>
        <v>18.072289156626503</v>
      </c>
      <c r="Y67" s="135"/>
      <c r="Z67" s="211">
        <v>1.8</v>
      </c>
      <c r="AA67" s="211">
        <v>1.3</v>
      </c>
      <c r="AB67" s="211">
        <v>2.2999999999999998</v>
      </c>
      <c r="AC67" s="36">
        <v>0.13780000000000001</v>
      </c>
      <c r="AD67" s="242">
        <f t="shared" si="56"/>
        <v>21.686746987951803</v>
      </c>
      <c r="AE67" s="135"/>
      <c r="AF67" s="211">
        <v>0.7</v>
      </c>
      <c r="AG67" s="211">
        <v>0.4</v>
      </c>
      <c r="AH67" s="211">
        <v>1</v>
      </c>
      <c r="AI67" s="36">
        <v>0.20150000000000001</v>
      </c>
      <c r="AJ67" s="242">
        <f t="shared" si="57"/>
        <v>8.4337349397590362</v>
      </c>
      <c r="AK67" s="135"/>
      <c r="AL67" s="211">
        <v>0.1</v>
      </c>
      <c r="AM67" s="211">
        <v>0</v>
      </c>
      <c r="AN67" s="211">
        <v>0.2</v>
      </c>
      <c r="AO67" s="36">
        <v>0.38400000000000001</v>
      </c>
      <c r="AP67" s="242">
        <f t="shared" si="58"/>
        <v>1.2048192771084336</v>
      </c>
      <c r="AQ67" s="135"/>
      <c r="AR67" s="211">
        <v>0.5</v>
      </c>
      <c r="AS67" s="211">
        <v>0.3</v>
      </c>
      <c r="AT67" s="211">
        <v>0.7</v>
      </c>
      <c r="AU67" s="36">
        <v>0.2399</v>
      </c>
      <c r="AV67" s="242">
        <f t="shared" si="59"/>
        <v>6.0240963855421681</v>
      </c>
      <c r="AW67" s="135"/>
      <c r="AX67" s="211">
        <v>0.2</v>
      </c>
      <c r="AY67" s="211">
        <v>0.1</v>
      </c>
      <c r="AZ67" s="211">
        <v>0.3</v>
      </c>
      <c r="BA67" s="36">
        <v>0.29759999999999998</v>
      </c>
      <c r="BB67" s="242">
        <f t="shared" si="60"/>
        <v>2.4096385542168672</v>
      </c>
      <c r="BC67" s="135"/>
      <c r="BD67" s="211">
        <v>0</v>
      </c>
      <c r="BE67" s="211">
        <v>0</v>
      </c>
      <c r="BF67" s="211">
        <v>0.1</v>
      </c>
      <c r="BG67" s="36">
        <v>0.48559999999999998</v>
      </c>
      <c r="BH67" s="242">
        <f t="shared" si="61"/>
        <v>0</v>
      </c>
      <c r="BI67" s="135"/>
      <c r="BJ67" s="211">
        <v>0.2</v>
      </c>
      <c r="BK67" s="211">
        <v>0</v>
      </c>
      <c r="BL67" s="211">
        <v>0.3</v>
      </c>
      <c r="BM67" s="36">
        <v>0.43130000000000002</v>
      </c>
      <c r="BN67" s="242">
        <f t="shared" si="62"/>
        <v>2.4096385542168672</v>
      </c>
      <c r="BO67" s="135"/>
      <c r="BP67" s="211">
        <v>0.1</v>
      </c>
      <c r="BQ67" s="211">
        <v>0</v>
      </c>
      <c r="BR67" s="211">
        <v>0.2</v>
      </c>
      <c r="BS67" s="36">
        <v>0.53169999999999995</v>
      </c>
      <c r="BT67" s="242">
        <f t="shared" si="63"/>
        <v>1.2048192771084336</v>
      </c>
      <c r="BU67" s="135"/>
      <c r="BV67" s="211">
        <v>0.1</v>
      </c>
      <c r="BW67" s="211">
        <v>0</v>
      </c>
      <c r="BX67" s="211">
        <v>0.2</v>
      </c>
      <c r="BY67" s="36">
        <v>0.4294</v>
      </c>
      <c r="BZ67" s="242">
        <f t="shared" si="64"/>
        <v>1.2048192771084336</v>
      </c>
      <c r="CA67" s="135"/>
      <c r="CB67" s="211">
        <v>0</v>
      </c>
      <c r="CC67" s="211">
        <v>0</v>
      </c>
      <c r="CD67" s="211">
        <v>0.1</v>
      </c>
      <c r="CE67" s="36">
        <v>0.7278</v>
      </c>
      <c r="CF67" s="242">
        <f t="shared" si="65"/>
        <v>0</v>
      </c>
      <c r="CG67" s="136"/>
      <c r="CH67" s="211">
        <v>0.2</v>
      </c>
      <c r="CI67" s="211">
        <v>0</v>
      </c>
      <c r="CJ67" s="211">
        <v>0.3</v>
      </c>
      <c r="CK67" s="36">
        <v>0.37409999999999999</v>
      </c>
      <c r="CL67" s="242">
        <f t="shared" si="66"/>
        <v>2.4096385542168672E-2</v>
      </c>
      <c r="CM67" s="135"/>
      <c r="CN67" s="211">
        <v>0.6</v>
      </c>
      <c r="CO67" s="211">
        <v>0.3</v>
      </c>
      <c r="CP67" s="211">
        <v>0.9</v>
      </c>
      <c r="CQ67" s="36">
        <v>0.23649999999999999</v>
      </c>
      <c r="CR67" s="242">
        <f t="shared" si="67"/>
        <v>7.2289156626506021E-2</v>
      </c>
      <c r="CS67" s="135"/>
      <c r="CT67" s="211">
        <v>0.2</v>
      </c>
      <c r="CU67" s="211">
        <v>0.1</v>
      </c>
      <c r="CV67" s="211">
        <v>0.3</v>
      </c>
      <c r="CW67" s="36">
        <v>0.29759999999999998</v>
      </c>
      <c r="CX67" s="252">
        <f t="shared" si="68"/>
        <v>2.4096385542168672E-2</v>
      </c>
    </row>
    <row r="68" spans="1:102" s="66" customFormat="1" ht="12" customHeight="1" x14ac:dyDescent="0.25">
      <c r="A68" s="408" t="s">
        <v>236</v>
      </c>
      <c r="B68" s="318" t="s">
        <v>200</v>
      </c>
      <c r="C68" s="207">
        <v>37.299999999999997</v>
      </c>
      <c r="D68" s="207">
        <v>36.299999999999997</v>
      </c>
      <c r="E68" s="207">
        <v>38.200000000000003</v>
      </c>
      <c r="F68" s="29">
        <v>1.2999999999999999E-2</v>
      </c>
      <c r="G68" s="131"/>
      <c r="H68" s="207">
        <v>26.4</v>
      </c>
      <c r="I68" s="207">
        <v>25.1</v>
      </c>
      <c r="J68" s="207">
        <v>27.6</v>
      </c>
      <c r="K68" s="29">
        <v>2.5000000000000001E-2</v>
      </c>
      <c r="L68" s="240">
        <f t="shared" si="53"/>
        <v>70.777479892761392</v>
      </c>
      <c r="M68" s="208"/>
      <c r="N68" s="207">
        <v>15.3</v>
      </c>
      <c r="O68" s="207">
        <v>14.2</v>
      </c>
      <c r="P68" s="207">
        <v>16.5</v>
      </c>
      <c r="Q68" s="29">
        <v>3.7400000000000003E-2</v>
      </c>
      <c r="R68" s="240">
        <f t="shared" si="54"/>
        <v>41.018766756032178</v>
      </c>
      <c r="S68" s="131"/>
      <c r="T68" s="207">
        <v>13.5</v>
      </c>
      <c r="U68" s="207">
        <v>12.4</v>
      </c>
      <c r="V68" s="207">
        <v>14.7</v>
      </c>
      <c r="W68" s="29">
        <v>4.2700000000000002E-2</v>
      </c>
      <c r="X68" s="240">
        <f t="shared" si="55"/>
        <v>36.193029490616624</v>
      </c>
      <c r="Y68" s="131"/>
      <c r="Z68" s="207">
        <v>23.5</v>
      </c>
      <c r="AA68" s="207">
        <v>22.2</v>
      </c>
      <c r="AB68" s="207">
        <v>24.8</v>
      </c>
      <c r="AC68" s="29">
        <v>2.8299999999999999E-2</v>
      </c>
      <c r="AD68" s="240">
        <f t="shared" si="56"/>
        <v>63.002680965147462</v>
      </c>
      <c r="AE68" s="131"/>
      <c r="AF68" s="207">
        <v>7.9</v>
      </c>
      <c r="AG68" s="207">
        <v>6.9</v>
      </c>
      <c r="AH68" s="207">
        <v>8.9</v>
      </c>
      <c r="AI68" s="29">
        <v>6.3E-2</v>
      </c>
      <c r="AJ68" s="240">
        <f t="shared" si="57"/>
        <v>21.179624664879359</v>
      </c>
      <c r="AK68" s="131"/>
      <c r="AL68" s="207">
        <v>1.8</v>
      </c>
      <c r="AM68" s="207">
        <v>1.4</v>
      </c>
      <c r="AN68" s="207">
        <v>2.2999999999999998</v>
      </c>
      <c r="AO68" s="29">
        <v>0.1221</v>
      </c>
      <c r="AP68" s="240">
        <f t="shared" si="58"/>
        <v>4.8257372654155501</v>
      </c>
      <c r="AQ68" s="131"/>
      <c r="AR68" s="207">
        <v>6.1</v>
      </c>
      <c r="AS68" s="207">
        <v>5.2</v>
      </c>
      <c r="AT68" s="207">
        <v>7</v>
      </c>
      <c r="AU68" s="29">
        <v>7.2300000000000003E-2</v>
      </c>
      <c r="AV68" s="240">
        <f t="shared" si="59"/>
        <v>16.353887399463808</v>
      </c>
      <c r="AW68" s="131"/>
      <c r="AX68" s="207">
        <v>1.5</v>
      </c>
      <c r="AY68" s="207">
        <v>1</v>
      </c>
      <c r="AZ68" s="207">
        <v>2</v>
      </c>
      <c r="BA68" s="29">
        <v>0.16819999999999999</v>
      </c>
      <c r="BB68" s="240">
        <f t="shared" si="60"/>
        <v>4.0214477211796256</v>
      </c>
      <c r="BC68" s="131"/>
      <c r="BD68" s="207">
        <v>0.3</v>
      </c>
      <c r="BE68" s="207">
        <v>0.1</v>
      </c>
      <c r="BF68" s="207">
        <v>0.5</v>
      </c>
      <c r="BG68" s="29">
        <v>0.34660000000000002</v>
      </c>
      <c r="BH68" s="240">
        <f t="shared" si="61"/>
        <v>0.80428954423592491</v>
      </c>
      <c r="BI68" s="131"/>
      <c r="BJ68" s="207">
        <v>7.9</v>
      </c>
      <c r="BK68" s="207">
        <v>6.9</v>
      </c>
      <c r="BL68" s="207">
        <v>9</v>
      </c>
      <c r="BM68" s="29">
        <v>6.8000000000000005E-2</v>
      </c>
      <c r="BN68" s="240">
        <f t="shared" si="62"/>
        <v>21.179624664879359</v>
      </c>
      <c r="BO68" s="131"/>
      <c r="BP68" s="207">
        <v>2.4</v>
      </c>
      <c r="BQ68" s="207">
        <v>1.9</v>
      </c>
      <c r="BR68" s="207">
        <v>2.9</v>
      </c>
      <c r="BS68" s="29">
        <v>0.1087</v>
      </c>
      <c r="BT68" s="240">
        <f t="shared" si="63"/>
        <v>6.4343163538873993</v>
      </c>
      <c r="BU68" s="131"/>
      <c r="BV68" s="207">
        <v>6.3</v>
      </c>
      <c r="BW68" s="207">
        <v>5.3</v>
      </c>
      <c r="BX68" s="207">
        <v>7.3</v>
      </c>
      <c r="BY68" s="29">
        <v>8.14E-2</v>
      </c>
      <c r="BZ68" s="240">
        <f t="shared" si="64"/>
        <v>16.890080428954423</v>
      </c>
      <c r="CA68" s="131"/>
      <c r="CB68" s="207">
        <v>0.7</v>
      </c>
      <c r="CC68" s="207">
        <v>0.4</v>
      </c>
      <c r="CD68" s="207">
        <v>1</v>
      </c>
      <c r="CE68" s="29">
        <v>0.19789999999999999</v>
      </c>
      <c r="CF68" s="240">
        <f t="shared" si="65"/>
        <v>1.8766756032171581</v>
      </c>
      <c r="CG68" s="132"/>
      <c r="CH68" s="207">
        <v>1.9</v>
      </c>
      <c r="CI68" s="207">
        <v>1.4</v>
      </c>
      <c r="CJ68" s="207">
        <v>2.2999999999999998</v>
      </c>
      <c r="CK68" s="29">
        <v>0.12609999999999999</v>
      </c>
      <c r="CL68" s="240">
        <f t="shared" si="66"/>
        <v>5.0938337801608578E-2</v>
      </c>
      <c r="CM68" s="131"/>
      <c r="CN68" s="207">
        <v>6.7</v>
      </c>
      <c r="CO68" s="207">
        <v>5.7</v>
      </c>
      <c r="CP68" s="207">
        <v>7.7</v>
      </c>
      <c r="CQ68" s="29">
        <v>7.6600000000000001E-2</v>
      </c>
      <c r="CR68" s="240">
        <f t="shared" si="67"/>
        <v>0.17962466487935658</v>
      </c>
      <c r="CS68" s="131"/>
      <c r="CT68" s="207">
        <v>1.9</v>
      </c>
      <c r="CU68" s="207">
        <v>1.2</v>
      </c>
      <c r="CV68" s="207">
        <v>2.6</v>
      </c>
      <c r="CW68" s="29">
        <v>0.193</v>
      </c>
      <c r="CX68" s="250">
        <f t="shared" si="68"/>
        <v>5.0938337801608578E-2</v>
      </c>
    </row>
    <row r="69" spans="1:102" s="66" customFormat="1" ht="12" customHeight="1" x14ac:dyDescent="0.25">
      <c r="A69" s="409"/>
      <c r="B69" s="315" t="s">
        <v>2</v>
      </c>
      <c r="C69" s="209">
        <v>22</v>
      </c>
      <c r="D69" s="209">
        <v>21.1</v>
      </c>
      <c r="E69" s="209">
        <v>22.8</v>
      </c>
      <c r="F69" s="33">
        <v>1.8700000000000001E-2</v>
      </c>
      <c r="G69" s="133"/>
      <c r="H69" s="209">
        <v>19.100000000000001</v>
      </c>
      <c r="I69" s="209">
        <v>18.2</v>
      </c>
      <c r="J69" s="209">
        <v>20</v>
      </c>
      <c r="K69" s="33">
        <v>2.3699999999999999E-2</v>
      </c>
      <c r="L69" s="241">
        <f t="shared" si="53"/>
        <v>86.818181818181827</v>
      </c>
      <c r="M69" s="210"/>
      <c r="N69" s="209">
        <v>11</v>
      </c>
      <c r="O69" s="209">
        <v>10.1</v>
      </c>
      <c r="P69" s="209">
        <v>11.8</v>
      </c>
      <c r="Q69" s="33">
        <v>3.9899999999999998E-2</v>
      </c>
      <c r="R69" s="241">
        <f t="shared" si="54"/>
        <v>50</v>
      </c>
      <c r="S69" s="133"/>
      <c r="T69" s="209">
        <v>10.199999999999999</v>
      </c>
      <c r="U69" s="209">
        <v>9.3000000000000007</v>
      </c>
      <c r="V69" s="209">
        <v>11.2</v>
      </c>
      <c r="W69" s="33">
        <v>4.6399999999999997E-2</v>
      </c>
      <c r="X69" s="241">
        <f t="shared" si="55"/>
        <v>46.36363636363636</v>
      </c>
      <c r="Y69" s="133"/>
      <c r="Z69" s="209">
        <v>17.399999999999999</v>
      </c>
      <c r="AA69" s="209">
        <v>16.399999999999999</v>
      </c>
      <c r="AB69" s="209">
        <v>18.399999999999999</v>
      </c>
      <c r="AC69" s="33">
        <v>3.0099999999999998E-2</v>
      </c>
      <c r="AD69" s="241">
        <f t="shared" si="56"/>
        <v>79.090909090909093</v>
      </c>
      <c r="AE69" s="133"/>
      <c r="AF69" s="209">
        <v>6.9</v>
      </c>
      <c r="AG69" s="209">
        <v>6</v>
      </c>
      <c r="AH69" s="209">
        <v>7.8</v>
      </c>
      <c r="AI69" s="33">
        <v>6.7500000000000004E-2</v>
      </c>
      <c r="AJ69" s="241">
        <f t="shared" si="57"/>
        <v>31.363636363636367</v>
      </c>
      <c r="AK69" s="133"/>
      <c r="AL69" s="209">
        <v>1.6</v>
      </c>
      <c r="AM69" s="209">
        <v>1.2</v>
      </c>
      <c r="AN69" s="209">
        <v>2</v>
      </c>
      <c r="AO69" s="33">
        <v>0.1295</v>
      </c>
      <c r="AP69" s="241">
        <f t="shared" si="58"/>
        <v>7.2727272727272734</v>
      </c>
      <c r="AQ69" s="133"/>
      <c r="AR69" s="209">
        <v>5.4</v>
      </c>
      <c r="AS69" s="209">
        <v>4.5999999999999996</v>
      </c>
      <c r="AT69" s="209">
        <v>6.2</v>
      </c>
      <c r="AU69" s="33">
        <v>7.7299999999999994E-2</v>
      </c>
      <c r="AV69" s="241">
        <f t="shared" si="59"/>
        <v>24.545454545454547</v>
      </c>
      <c r="AW69" s="133"/>
      <c r="AX69" s="209">
        <v>1.3</v>
      </c>
      <c r="AY69" s="209">
        <v>0.8</v>
      </c>
      <c r="AZ69" s="209">
        <v>1.8</v>
      </c>
      <c r="BA69" s="33">
        <v>0.18820000000000001</v>
      </c>
      <c r="BB69" s="241">
        <f t="shared" si="60"/>
        <v>5.9090909090909092</v>
      </c>
      <c r="BC69" s="133"/>
      <c r="BD69" s="209">
        <v>0.1</v>
      </c>
      <c r="BE69" s="209">
        <v>0</v>
      </c>
      <c r="BF69" s="209">
        <v>0.2</v>
      </c>
      <c r="BG69" s="33">
        <v>0.54790000000000005</v>
      </c>
      <c r="BH69" s="241">
        <f t="shared" si="61"/>
        <v>0.45454545454545459</v>
      </c>
      <c r="BI69" s="133"/>
      <c r="BJ69" s="209">
        <v>6.8</v>
      </c>
      <c r="BK69" s="209">
        <v>5.8</v>
      </c>
      <c r="BL69" s="209">
        <v>7.8</v>
      </c>
      <c r="BM69" s="33">
        <v>7.22E-2</v>
      </c>
      <c r="BN69" s="241">
        <f t="shared" si="62"/>
        <v>30.909090909090907</v>
      </c>
      <c r="BO69" s="133"/>
      <c r="BP69" s="209">
        <v>1.9</v>
      </c>
      <c r="BQ69" s="209">
        <v>1.5</v>
      </c>
      <c r="BR69" s="209">
        <v>2.2999999999999998</v>
      </c>
      <c r="BS69" s="33">
        <v>0.1114</v>
      </c>
      <c r="BT69" s="241">
        <f t="shared" si="63"/>
        <v>8.6363636363636367</v>
      </c>
      <c r="BU69" s="133"/>
      <c r="BV69" s="209">
        <v>5.6</v>
      </c>
      <c r="BW69" s="209">
        <v>4.7</v>
      </c>
      <c r="BX69" s="209">
        <v>6.5</v>
      </c>
      <c r="BY69" s="33">
        <v>8.5699999999999998E-2</v>
      </c>
      <c r="BZ69" s="241">
        <f t="shared" si="64"/>
        <v>25.454545454545453</v>
      </c>
      <c r="CA69" s="133"/>
      <c r="CB69" s="209">
        <v>0.7</v>
      </c>
      <c r="CC69" s="209">
        <v>0.4</v>
      </c>
      <c r="CD69" s="209">
        <v>1</v>
      </c>
      <c r="CE69" s="33">
        <v>0.1976</v>
      </c>
      <c r="CF69" s="241">
        <f t="shared" si="65"/>
        <v>3.1818181818181817</v>
      </c>
      <c r="CG69" s="134"/>
      <c r="CH69" s="209">
        <v>1.7</v>
      </c>
      <c r="CI69" s="209">
        <v>1.2</v>
      </c>
      <c r="CJ69" s="209">
        <v>2.1</v>
      </c>
      <c r="CK69" s="33">
        <v>0.1341</v>
      </c>
      <c r="CL69" s="241">
        <f t="shared" si="66"/>
        <v>7.7272727272727271E-2</v>
      </c>
      <c r="CM69" s="133"/>
      <c r="CN69" s="209">
        <v>6</v>
      </c>
      <c r="CO69" s="209">
        <v>5</v>
      </c>
      <c r="CP69" s="209">
        <v>6.9</v>
      </c>
      <c r="CQ69" s="33">
        <v>8.1799999999999998E-2</v>
      </c>
      <c r="CR69" s="241">
        <f t="shared" si="67"/>
        <v>0.27272727272727271</v>
      </c>
      <c r="CS69" s="133"/>
      <c r="CT69" s="209">
        <v>1.6</v>
      </c>
      <c r="CU69" s="209">
        <v>0.9</v>
      </c>
      <c r="CV69" s="209">
        <v>2.2999999999999998</v>
      </c>
      <c r="CW69" s="33">
        <v>0.21479999999999999</v>
      </c>
      <c r="CX69" s="251">
        <f t="shared" si="68"/>
        <v>7.2727272727272738E-2</v>
      </c>
    </row>
    <row r="70" spans="1:102" s="66" customFormat="1" ht="12" customHeight="1" x14ac:dyDescent="0.25">
      <c r="A70" s="409"/>
      <c r="B70" s="320" t="s">
        <v>111</v>
      </c>
      <c r="C70" s="211">
        <v>15.3</v>
      </c>
      <c r="D70" s="211">
        <v>14.8</v>
      </c>
      <c r="E70" s="211">
        <v>15.8</v>
      </c>
      <c r="F70" s="36">
        <v>1.6E-2</v>
      </c>
      <c r="G70" s="135"/>
      <c r="H70" s="211">
        <v>7.3</v>
      </c>
      <c r="I70" s="211">
        <v>6.4</v>
      </c>
      <c r="J70" s="211">
        <v>8.1999999999999993</v>
      </c>
      <c r="K70" s="36">
        <v>6.2600000000000003E-2</v>
      </c>
      <c r="L70" s="242">
        <f t="shared" ref="L70:L100" si="69">H70/$C70*100</f>
        <v>47.712418300653589</v>
      </c>
      <c r="M70" s="212"/>
      <c r="N70" s="211">
        <v>4.4000000000000004</v>
      </c>
      <c r="O70" s="211">
        <v>3.7</v>
      </c>
      <c r="P70" s="211">
        <v>5.0999999999999996</v>
      </c>
      <c r="Q70" s="36">
        <v>8.14E-2</v>
      </c>
      <c r="R70" s="242">
        <f t="shared" ref="R70:R100" si="70">N70/$C70*100</f>
        <v>28.758169934640527</v>
      </c>
      <c r="S70" s="135"/>
      <c r="T70" s="211">
        <v>3.3</v>
      </c>
      <c r="U70" s="211">
        <v>2.7</v>
      </c>
      <c r="V70" s="211">
        <v>3.9</v>
      </c>
      <c r="W70" s="36">
        <v>9.1600000000000001E-2</v>
      </c>
      <c r="X70" s="242">
        <f t="shared" ref="X70:X100" si="71">T70/$C70*100</f>
        <v>21.56862745098039</v>
      </c>
      <c r="Y70" s="135"/>
      <c r="Z70" s="211">
        <v>6.1</v>
      </c>
      <c r="AA70" s="211">
        <v>5.4</v>
      </c>
      <c r="AB70" s="211">
        <v>6.9</v>
      </c>
      <c r="AC70" s="36">
        <v>6.2700000000000006E-2</v>
      </c>
      <c r="AD70" s="242">
        <f t="shared" ref="AD70:AD100" si="72">Z70/$C70*100</f>
        <v>39.869281045751634</v>
      </c>
      <c r="AE70" s="135"/>
      <c r="AF70" s="211">
        <v>1</v>
      </c>
      <c r="AG70" s="211">
        <v>0.7</v>
      </c>
      <c r="AH70" s="211">
        <v>1.3</v>
      </c>
      <c r="AI70" s="36">
        <v>0.16070000000000001</v>
      </c>
      <c r="AJ70" s="242">
        <f t="shared" ref="AJ70:AJ100" si="73">AF70/$C70*100</f>
        <v>6.5359477124183014</v>
      </c>
      <c r="AK70" s="135"/>
      <c r="AL70" s="211">
        <v>0.2</v>
      </c>
      <c r="AM70" s="211">
        <v>0.1</v>
      </c>
      <c r="AN70" s="211">
        <v>0.3</v>
      </c>
      <c r="AO70" s="36">
        <v>0.33589999999999998</v>
      </c>
      <c r="AP70" s="242">
        <f t="shared" ref="AP70:AP100" si="74">AL70/$C70*100</f>
        <v>1.3071895424836601</v>
      </c>
      <c r="AQ70" s="135"/>
      <c r="AR70" s="211">
        <v>0.7</v>
      </c>
      <c r="AS70" s="211">
        <v>0.4</v>
      </c>
      <c r="AT70" s="211">
        <v>0.9</v>
      </c>
      <c r="AU70" s="36">
        <v>0.18559999999999999</v>
      </c>
      <c r="AV70" s="242">
        <f t="shared" ref="AV70:AV100" si="75">AR70/$C70*100</f>
        <v>4.5751633986928102</v>
      </c>
      <c r="AW70" s="135"/>
      <c r="AX70" s="211">
        <v>0.2</v>
      </c>
      <c r="AY70" s="211">
        <v>0.1</v>
      </c>
      <c r="AZ70" s="211">
        <v>0.3</v>
      </c>
      <c r="BA70" s="36">
        <v>0.28610000000000002</v>
      </c>
      <c r="BB70" s="242">
        <f t="shared" ref="BB70:BB100" si="76">AX70/$C70*100</f>
        <v>1.3071895424836601</v>
      </c>
      <c r="BC70" s="135"/>
      <c r="BD70" s="211">
        <v>0.2</v>
      </c>
      <c r="BE70" s="211">
        <v>0</v>
      </c>
      <c r="BF70" s="211">
        <v>0.3</v>
      </c>
      <c r="BG70" s="36">
        <v>0.4415</v>
      </c>
      <c r="BH70" s="242">
        <f t="shared" ref="BH70:BH100" si="77">BD70/$C70*100</f>
        <v>1.3071895424836601</v>
      </c>
      <c r="BI70" s="135"/>
      <c r="BJ70" s="211">
        <v>1.1000000000000001</v>
      </c>
      <c r="BK70" s="211">
        <v>0.7</v>
      </c>
      <c r="BL70" s="211">
        <v>1.5</v>
      </c>
      <c r="BM70" s="36">
        <v>0.1739</v>
      </c>
      <c r="BN70" s="242">
        <f t="shared" ref="BN70:BN100" si="78">BJ70/$C70*100</f>
        <v>7.1895424836601318</v>
      </c>
      <c r="BO70" s="135"/>
      <c r="BP70" s="211">
        <v>0.5</v>
      </c>
      <c r="BQ70" s="211">
        <v>0.2</v>
      </c>
      <c r="BR70" s="211">
        <v>0.7</v>
      </c>
      <c r="BS70" s="36">
        <v>0.29520000000000002</v>
      </c>
      <c r="BT70" s="242">
        <f t="shared" ref="BT70:BT100" si="79">BP70/$C70*100</f>
        <v>3.2679738562091507</v>
      </c>
      <c r="BU70" s="135"/>
      <c r="BV70" s="211">
        <v>0.7</v>
      </c>
      <c r="BW70" s="211">
        <v>0.4</v>
      </c>
      <c r="BX70" s="211">
        <v>0.9</v>
      </c>
      <c r="BY70" s="36">
        <v>0.19750000000000001</v>
      </c>
      <c r="BZ70" s="242">
        <f t="shared" ref="BZ70:BZ100" si="80">BV70/$C70*100</f>
        <v>4.5751633986928102</v>
      </c>
      <c r="CA70" s="135"/>
      <c r="CB70" s="211">
        <v>0</v>
      </c>
      <c r="CC70" s="211">
        <v>0</v>
      </c>
      <c r="CD70" s="211">
        <v>0</v>
      </c>
      <c r="CE70" s="36">
        <v>0.96350000000000002</v>
      </c>
      <c r="CF70" s="242">
        <f t="shared" ref="CF70:CF100" si="81">CB70/$C70*100</f>
        <v>0</v>
      </c>
      <c r="CG70" s="136"/>
      <c r="CH70" s="211">
        <v>0.2</v>
      </c>
      <c r="CI70" s="211">
        <v>0.1</v>
      </c>
      <c r="CJ70" s="211">
        <v>0.3</v>
      </c>
      <c r="CK70" s="36">
        <v>0.33589999999999998</v>
      </c>
      <c r="CL70" s="242">
        <f t="shared" ref="CL70:CL100" si="82">CH70/$C70</f>
        <v>1.3071895424836602E-2</v>
      </c>
      <c r="CM70" s="135"/>
      <c r="CN70" s="211">
        <v>0.7</v>
      </c>
      <c r="CO70" s="211">
        <v>0.4</v>
      </c>
      <c r="CP70" s="211">
        <v>1</v>
      </c>
      <c r="CQ70" s="36">
        <v>0.1923</v>
      </c>
      <c r="CR70" s="242">
        <f t="shared" ref="CR70:CR100" si="83">CN70/$C70</f>
        <v>4.5751633986928102E-2</v>
      </c>
      <c r="CS70" s="135"/>
      <c r="CT70" s="211">
        <v>0.2</v>
      </c>
      <c r="CU70" s="211">
        <v>0.1</v>
      </c>
      <c r="CV70" s="211">
        <v>0.4</v>
      </c>
      <c r="CW70" s="36">
        <v>0.33250000000000002</v>
      </c>
      <c r="CX70" s="252">
        <f t="shared" ref="CX70:CX100" si="84">CT70/$C70</f>
        <v>1.3071895424836602E-2</v>
      </c>
    </row>
    <row r="71" spans="1:102" s="66" customFormat="1" ht="12" customHeight="1" x14ac:dyDescent="0.25">
      <c r="A71" s="405" t="s">
        <v>237</v>
      </c>
      <c r="B71" s="318" t="s">
        <v>200</v>
      </c>
      <c r="C71" s="207">
        <v>372.6</v>
      </c>
      <c r="D71" s="207">
        <v>366.8</v>
      </c>
      <c r="E71" s="207">
        <v>378.3</v>
      </c>
      <c r="F71" s="29">
        <v>7.9000000000000008E-3</v>
      </c>
      <c r="G71" s="131"/>
      <c r="H71" s="207">
        <v>330.6</v>
      </c>
      <c r="I71" s="207">
        <v>323.8</v>
      </c>
      <c r="J71" s="207">
        <v>337.5</v>
      </c>
      <c r="K71" s="29">
        <v>1.06E-2</v>
      </c>
      <c r="L71" s="240">
        <f t="shared" si="69"/>
        <v>88.727858293075684</v>
      </c>
      <c r="M71" s="208"/>
      <c r="N71" s="207">
        <v>215.6</v>
      </c>
      <c r="O71" s="207">
        <v>206.2</v>
      </c>
      <c r="P71" s="207">
        <v>225.1</v>
      </c>
      <c r="Q71" s="29">
        <v>2.23E-2</v>
      </c>
      <c r="R71" s="240">
        <f t="shared" si="70"/>
        <v>57.863660762211481</v>
      </c>
      <c r="S71" s="131"/>
      <c r="T71" s="207">
        <v>145.19999999999999</v>
      </c>
      <c r="U71" s="207">
        <v>134.80000000000001</v>
      </c>
      <c r="V71" s="207">
        <v>155.5</v>
      </c>
      <c r="W71" s="29">
        <v>3.6400000000000002E-2</v>
      </c>
      <c r="X71" s="240">
        <f t="shared" si="71"/>
        <v>38.969404186795487</v>
      </c>
      <c r="Y71" s="131"/>
      <c r="Z71" s="207">
        <v>206.2</v>
      </c>
      <c r="AA71" s="207">
        <v>196.5</v>
      </c>
      <c r="AB71" s="207">
        <v>216</v>
      </c>
      <c r="AC71" s="29">
        <v>2.41E-2</v>
      </c>
      <c r="AD71" s="240">
        <f t="shared" si="72"/>
        <v>55.340848094471276</v>
      </c>
      <c r="AE71" s="131"/>
      <c r="AF71" s="207">
        <v>111.1</v>
      </c>
      <c r="AG71" s="207">
        <v>100.3</v>
      </c>
      <c r="AH71" s="207">
        <v>122</v>
      </c>
      <c r="AI71" s="29">
        <v>0.05</v>
      </c>
      <c r="AJ71" s="240">
        <f t="shared" si="73"/>
        <v>29.817498658078367</v>
      </c>
      <c r="AK71" s="131"/>
      <c r="AL71" s="207">
        <v>66.7</v>
      </c>
      <c r="AM71" s="207">
        <v>58.6</v>
      </c>
      <c r="AN71" s="207">
        <v>74.900000000000006</v>
      </c>
      <c r="AO71" s="29">
        <v>6.2E-2</v>
      </c>
      <c r="AP71" s="240">
        <f t="shared" si="74"/>
        <v>17.901234567901234</v>
      </c>
      <c r="AQ71" s="131"/>
      <c r="AR71" s="207">
        <v>70.7</v>
      </c>
      <c r="AS71" s="207">
        <v>61.3</v>
      </c>
      <c r="AT71" s="207">
        <v>80.2</v>
      </c>
      <c r="AU71" s="29">
        <v>6.8000000000000005E-2</v>
      </c>
      <c r="AV71" s="240">
        <f t="shared" si="75"/>
        <v>18.974771873322595</v>
      </c>
      <c r="AW71" s="131"/>
      <c r="AX71" s="207">
        <v>20.8</v>
      </c>
      <c r="AY71" s="207">
        <v>15.8</v>
      </c>
      <c r="AZ71" s="207">
        <v>25.9</v>
      </c>
      <c r="BA71" s="29">
        <v>0.1239</v>
      </c>
      <c r="BB71" s="240">
        <f t="shared" si="76"/>
        <v>5.5823939881910896</v>
      </c>
      <c r="BC71" s="131"/>
      <c r="BD71" s="207">
        <v>56.4</v>
      </c>
      <c r="BE71" s="207">
        <v>48.6</v>
      </c>
      <c r="BF71" s="207">
        <v>64.2</v>
      </c>
      <c r="BG71" s="29">
        <v>7.0499999999999993E-2</v>
      </c>
      <c r="BH71" s="240">
        <f t="shared" si="77"/>
        <v>15.136876006441222</v>
      </c>
      <c r="BI71" s="131"/>
      <c r="BJ71" s="207">
        <v>147.1</v>
      </c>
      <c r="BK71" s="207">
        <v>136.30000000000001</v>
      </c>
      <c r="BL71" s="207">
        <v>158</v>
      </c>
      <c r="BM71" s="29">
        <v>3.7600000000000001E-2</v>
      </c>
      <c r="BN71" s="240">
        <f t="shared" si="78"/>
        <v>39.479334406870635</v>
      </c>
      <c r="BO71" s="131"/>
      <c r="BP71" s="207">
        <v>85</v>
      </c>
      <c r="BQ71" s="207">
        <v>75.900000000000006</v>
      </c>
      <c r="BR71" s="207">
        <v>94.1</v>
      </c>
      <c r="BS71" s="29">
        <v>5.4600000000000003E-2</v>
      </c>
      <c r="BT71" s="240">
        <f t="shared" si="79"/>
        <v>22.81266774020397</v>
      </c>
      <c r="BU71" s="131"/>
      <c r="BV71" s="207">
        <v>94.2</v>
      </c>
      <c r="BW71" s="207">
        <v>85.1</v>
      </c>
      <c r="BX71" s="207">
        <v>103.2</v>
      </c>
      <c r="BY71" s="29">
        <v>4.9200000000000001E-2</v>
      </c>
      <c r="BZ71" s="240">
        <f t="shared" si="80"/>
        <v>25.28180354267311</v>
      </c>
      <c r="CA71" s="131"/>
      <c r="CB71" s="207">
        <v>32.1</v>
      </c>
      <c r="CC71" s="207">
        <v>26.3</v>
      </c>
      <c r="CD71" s="207">
        <v>37.9</v>
      </c>
      <c r="CE71" s="29">
        <v>9.1999999999999998E-2</v>
      </c>
      <c r="CF71" s="240">
        <f t="shared" si="81"/>
        <v>8.6151368760064404</v>
      </c>
      <c r="CG71" s="132"/>
      <c r="CH71" s="207">
        <v>67.5</v>
      </c>
      <c r="CI71" s="207">
        <v>59.3</v>
      </c>
      <c r="CJ71" s="207">
        <v>75.8</v>
      </c>
      <c r="CK71" s="29">
        <v>6.2199999999999998E-2</v>
      </c>
      <c r="CL71" s="240">
        <f t="shared" si="82"/>
        <v>0.18115942028985507</v>
      </c>
      <c r="CM71" s="131"/>
      <c r="CN71" s="207">
        <v>81.7</v>
      </c>
      <c r="CO71" s="207">
        <v>69.5</v>
      </c>
      <c r="CP71" s="207">
        <v>93.8</v>
      </c>
      <c r="CQ71" s="29">
        <v>7.5899999999999995E-2</v>
      </c>
      <c r="CR71" s="240">
        <f t="shared" si="83"/>
        <v>0.21926999463231348</v>
      </c>
      <c r="CS71" s="131"/>
      <c r="CT71" s="207">
        <v>23.9</v>
      </c>
      <c r="CU71" s="207">
        <v>17.5</v>
      </c>
      <c r="CV71" s="207">
        <v>30.4</v>
      </c>
      <c r="CW71" s="29">
        <v>0.1376</v>
      </c>
      <c r="CX71" s="250">
        <f t="shared" si="84"/>
        <v>6.4143853998926456E-2</v>
      </c>
    </row>
    <row r="72" spans="1:102" s="66" customFormat="1" ht="12" customHeight="1" x14ac:dyDescent="0.25">
      <c r="A72" s="406"/>
      <c r="B72" s="315" t="s">
        <v>2</v>
      </c>
      <c r="C72" s="209">
        <v>228.2</v>
      </c>
      <c r="D72" s="209">
        <v>223.4</v>
      </c>
      <c r="E72" s="209">
        <v>232.9</v>
      </c>
      <c r="F72" s="33">
        <v>1.0699999999999999E-2</v>
      </c>
      <c r="G72" s="133"/>
      <c r="H72" s="209">
        <v>213.7</v>
      </c>
      <c r="I72" s="209">
        <v>208.3</v>
      </c>
      <c r="J72" s="209">
        <v>219.1</v>
      </c>
      <c r="K72" s="33">
        <v>1.29E-2</v>
      </c>
      <c r="L72" s="241">
        <f t="shared" si="69"/>
        <v>93.645924627519719</v>
      </c>
      <c r="M72" s="210"/>
      <c r="N72" s="209">
        <v>119.4</v>
      </c>
      <c r="O72" s="209">
        <v>111.1</v>
      </c>
      <c r="P72" s="209">
        <v>127.8</v>
      </c>
      <c r="Q72" s="33">
        <v>3.5700000000000003E-2</v>
      </c>
      <c r="R72" s="241">
        <f t="shared" si="70"/>
        <v>52.322524101665216</v>
      </c>
      <c r="S72" s="133"/>
      <c r="T72" s="209">
        <v>120</v>
      </c>
      <c r="U72" s="209">
        <v>110.6</v>
      </c>
      <c r="V72" s="209">
        <v>129.30000000000001</v>
      </c>
      <c r="W72" s="33">
        <v>3.9600000000000003E-2</v>
      </c>
      <c r="X72" s="241">
        <f t="shared" si="71"/>
        <v>52.58545135845749</v>
      </c>
      <c r="Y72" s="133"/>
      <c r="Z72" s="209">
        <v>166.4</v>
      </c>
      <c r="AA72" s="209">
        <v>159</v>
      </c>
      <c r="AB72" s="209">
        <v>173.8</v>
      </c>
      <c r="AC72" s="33">
        <v>2.2700000000000001E-2</v>
      </c>
      <c r="AD72" s="241">
        <f t="shared" si="72"/>
        <v>72.918492550394404</v>
      </c>
      <c r="AE72" s="133"/>
      <c r="AF72" s="209">
        <v>92.3</v>
      </c>
      <c r="AG72" s="209">
        <v>82.2</v>
      </c>
      <c r="AH72" s="209">
        <v>102.4</v>
      </c>
      <c r="AI72" s="33">
        <v>5.5599999999999997E-2</v>
      </c>
      <c r="AJ72" s="241">
        <f t="shared" si="73"/>
        <v>40.446976336546889</v>
      </c>
      <c r="AK72" s="133"/>
      <c r="AL72" s="209">
        <v>53.5</v>
      </c>
      <c r="AM72" s="209">
        <v>46.3</v>
      </c>
      <c r="AN72" s="209">
        <v>60.8</v>
      </c>
      <c r="AO72" s="33">
        <v>6.93E-2</v>
      </c>
      <c r="AP72" s="241">
        <f t="shared" si="74"/>
        <v>23.444347063978967</v>
      </c>
      <c r="AQ72" s="133"/>
      <c r="AR72" s="209">
        <v>62.5</v>
      </c>
      <c r="AS72" s="209">
        <v>53.3</v>
      </c>
      <c r="AT72" s="209">
        <v>71.599999999999994</v>
      </c>
      <c r="AU72" s="33">
        <v>7.4499999999999997E-2</v>
      </c>
      <c r="AV72" s="241">
        <f t="shared" si="75"/>
        <v>27.388255915863279</v>
      </c>
      <c r="AW72" s="133"/>
      <c r="AX72" s="209">
        <v>18.5</v>
      </c>
      <c r="AY72" s="209">
        <v>13.6</v>
      </c>
      <c r="AZ72" s="209">
        <v>23.4</v>
      </c>
      <c r="BA72" s="33">
        <v>0.13519999999999999</v>
      </c>
      <c r="BB72" s="241">
        <f t="shared" si="76"/>
        <v>8.1069237510955308</v>
      </c>
      <c r="BC72" s="133"/>
      <c r="BD72" s="209">
        <v>55</v>
      </c>
      <c r="BE72" s="209">
        <v>47.4</v>
      </c>
      <c r="BF72" s="209">
        <v>62.7</v>
      </c>
      <c r="BG72" s="33">
        <v>7.0999999999999994E-2</v>
      </c>
      <c r="BH72" s="241">
        <f t="shared" si="77"/>
        <v>24.101665205959684</v>
      </c>
      <c r="BI72" s="133"/>
      <c r="BJ72" s="209">
        <v>121.1</v>
      </c>
      <c r="BK72" s="209">
        <v>111.5</v>
      </c>
      <c r="BL72" s="209">
        <v>130.6</v>
      </c>
      <c r="BM72" s="33">
        <v>4.0300000000000002E-2</v>
      </c>
      <c r="BN72" s="241">
        <f t="shared" si="78"/>
        <v>53.067484662576689</v>
      </c>
      <c r="BO72" s="133"/>
      <c r="BP72" s="209">
        <v>79.8</v>
      </c>
      <c r="BQ72" s="209">
        <v>71</v>
      </c>
      <c r="BR72" s="209">
        <v>88.5</v>
      </c>
      <c r="BS72" s="33">
        <v>5.5800000000000002E-2</v>
      </c>
      <c r="BT72" s="241">
        <f t="shared" si="79"/>
        <v>34.969325153374228</v>
      </c>
      <c r="BU72" s="133"/>
      <c r="BV72" s="209">
        <v>71.099999999999994</v>
      </c>
      <c r="BW72" s="209">
        <v>63.7</v>
      </c>
      <c r="BX72" s="209">
        <v>78.599999999999994</v>
      </c>
      <c r="BY72" s="33">
        <v>5.33E-2</v>
      </c>
      <c r="BZ72" s="241">
        <f t="shared" si="80"/>
        <v>31.156879929886067</v>
      </c>
      <c r="CA72" s="133"/>
      <c r="CB72" s="209">
        <v>29.8</v>
      </c>
      <c r="CC72" s="209">
        <v>24.2</v>
      </c>
      <c r="CD72" s="209">
        <v>35.4</v>
      </c>
      <c r="CE72" s="33">
        <v>9.6000000000000002E-2</v>
      </c>
      <c r="CF72" s="241">
        <f t="shared" si="81"/>
        <v>13.058720420683612</v>
      </c>
      <c r="CG72" s="134"/>
      <c r="CH72" s="209">
        <v>54.2</v>
      </c>
      <c r="CI72" s="209">
        <v>46.8</v>
      </c>
      <c r="CJ72" s="209">
        <v>61.5</v>
      </c>
      <c r="CK72" s="33">
        <v>6.9500000000000006E-2</v>
      </c>
      <c r="CL72" s="241">
        <f t="shared" si="82"/>
        <v>0.23751095530236638</v>
      </c>
      <c r="CM72" s="133"/>
      <c r="CN72" s="209">
        <v>73.099999999999994</v>
      </c>
      <c r="CO72" s="209">
        <v>61.2</v>
      </c>
      <c r="CP72" s="209">
        <v>85</v>
      </c>
      <c r="CQ72" s="33">
        <v>8.2799999999999999E-2</v>
      </c>
      <c r="CR72" s="241">
        <f t="shared" si="83"/>
        <v>0.3203330411919369</v>
      </c>
      <c r="CS72" s="133"/>
      <c r="CT72" s="209">
        <v>21.6</v>
      </c>
      <c r="CU72" s="209">
        <v>15.3</v>
      </c>
      <c r="CV72" s="209">
        <v>28</v>
      </c>
      <c r="CW72" s="33">
        <v>0.14949999999999999</v>
      </c>
      <c r="CX72" s="251">
        <f t="shared" si="84"/>
        <v>9.4653812445223501E-2</v>
      </c>
    </row>
    <row r="73" spans="1:102" s="66" customFormat="1" ht="12" customHeight="1" x14ac:dyDescent="0.25">
      <c r="A73" s="407"/>
      <c r="B73" s="320" t="s">
        <v>111</v>
      </c>
      <c r="C73" s="211">
        <v>144.4</v>
      </c>
      <c r="D73" s="211">
        <v>141.5</v>
      </c>
      <c r="E73" s="211">
        <v>147.4</v>
      </c>
      <c r="F73" s="36">
        <v>1.0500000000000001E-2</v>
      </c>
      <c r="G73" s="135"/>
      <c r="H73" s="211">
        <v>116.9</v>
      </c>
      <c r="I73" s="211">
        <v>113</v>
      </c>
      <c r="J73" s="211">
        <v>120.8</v>
      </c>
      <c r="K73" s="36">
        <v>1.7100000000000001E-2</v>
      </c>
      <c r="L73" s="242">
        <f t="shared" si="69"/>
        <v>80.955678670360115</v>
      </c>
      <c r="M73" s="212"/>
      <c r="N73" s="211">
        <v>96.2</v>
      </c>
      <c r="O73" s="211">
        <v>92.1</v>
      </c>
      <c r="P73" s="211">
        <v>100.4</v>
      </c>
      <c r="Q73" s="36">
        <v>2.1999999999999999E-2</v>
      </c>
      <c r="R73" s="242">
        <f t="shared" si="70"/>
        <v>66.62049861495845</v>
      </c>
      <c r="S73" s="135"/>
      <c r="T73" s="211">
        <v>25.2</v>
      </c>
      <c r="U73" s="211">
        <v>21.4</v>
      </c>
      <c r="V73" s="211">
        <v>29.1</v>
      </c>
      <c r="W73" s="36">
        <v>7.7600000000000002E-2</v>
      </c>
      <c r="X73" s="242">
        <f t="shared" si="71"/>
        <v>17.451523545706372</v>
      </c>
      <c r="Y73" s="135"/>
      <c r="Z73" s="211">
        <v>39.9</v>
      </c>
      <c r="AA73" s="211">
        <v>35</v>
      </c>
      <c r="AB73" s="211">
        <v>44.7</v>
      </c>
      <c r="AC73" s="36">
        <v>6.1699999999999998E-2</v>
      </c>
      <c r="AD73" s="242">
        <f t="shared" si="72"/>
        <v>27.631578947368418</v>
      </c>
      <c r="AE73" s="135"/>
      <c r="AF73" s="211">
        <v>18.8</v>
      </c>
      <c r="AG73" s="211">
        <v>14.6</v>
      </c>
      <c r="AH73" s="211">
        <v>23.1</v>
      </c>
      <c r="AI73" s="36">
        <v>0.1154</v>
      </c>
      <c r="AJ73" s="242">
        <f t="shared" si="73"/>
        <v>13.019390581717452</v>
      </c>
      <c r="AK73" s="135"/>
      <c r="AL73" s="211">
        <v>13.2</v>
      </c>
      <c r="AM73" s="211">
        <v>9.6</v>
      </c>
      <c r="AN73" s="211">
        <v>16.8</v>
      </c>
      <c r="AO73" s="36">
        <v>0.1409</v>
      </c>
      <c r="AP73" s="242">
        <f t="shared" si="74"/>
        <v>9.1412742382271457</v>
      </c>
      <c r="AQ73" s="135"/>
      <c r="AR73" s="211">
        <v>8.3000000000000007</v>
      </c>
      <c r="AS73" s="211">
        <v>5.9</v>
      </c>
      <c r="AT73" s="211">
        <v>10.6</v>
      </c>
      <c r="AU73" s="36">
        <v>0.14380000000000001</v>
      </c>
      <c r="AV73" s="242">
        <f t="shared" si="75"/>
        <v>5.7479224376731297</v>
      </c>
      <c r="AW73" s="135"/>
      <c r="AX73" s="211">
        <v>2.2999999999999998</v>
      </c>
      <c r="AY73" s="211">
        <v>1</v>
      </c>
      <c r="AZ73" s="211">
        <v>3.6</v>
      </c>
      <c r="BA73" s="36">
        <v>0.2863</v>
      </c>
      <c r="BB73" s="242">
        <f t="shared" si="76"/>
        <v>1.5927977839335177</v>
      </c>
      <c r="BC73" s="135"/>
      <c r="BD73" s="211">
        <v>1.3</v>
      </c>
      <c r="BE73" s="211">
        <v>0.2</v>
      </c>
      <c r="BF73" s="211">
        <v>2.5</v>
      </c>
      <c r="BG73" s="36">
        <v>0.43680000000000002</v>
      </c>
      <c r="BH73" s="242">
        <f t="shared" si="77"/>
        <v>0.90027700831024937</v>
      </c>
      <c r="BI73" s="135"/>
      <c r="BJ73" s="211">
        <v>26.1</v>
      </c>
      <c r="BK73" s="211">
        <v>21.4</v>
      </c>
      <c r="BL73" s="211">
        <v>30.7</v>
      </c>
      <c r="BM73" s="36">
        <v>9.06E-2</v>
      </c>
      <c r="BN73" s="242">
        <f t="shared" si="78"/>
        <v>18.074792243767313</v>
      </c>
      <c r="BO73" s="135"/>
      <c r="BP73" s="211">
        <v>5.3</v>
      </c>
      <c r="BQ73" s="211">
        <v>3.3</v>
      </c>
      <c r="BR73" s="211">
        <v>7.3</v>
      </c>
      <c r="BS73" s="36">
        <v>0.1928</v>
      </c>
      <c r="BT73" s="242">
        <f t="shared" si="79"/>
        <v>3.6703601108033239</v>
      </c>
      <c r="BU73" s="135"/>
      <c r="BV73" s="211">
        <v>23</v>
      </c>
      <c r="BW73" s="211">
        <v>18.7</v>
      </c>
      <c r="BX73" s="211">
        <v>27.3</v>
      </c>
      <c r="BY73" s="36">
        <v>9.5299999999999996E-2</v>
      </c>
      <c r="BZ73" s="242">
        <f t="shared" si="80"/>
        <v>15.927977839335181</v>
      </c>
      <c r="CA73" s="135"/>
      <c r="CB73" s="211">
        <v>2.2999999999999998</v>
      </c>
      <c r="CC73" s="211">
        <v>1.2</v>
      </c>
      <c r="CD73" s="211">
        <v>3.4</v>
      </c>
      <c r="CE73" s="36">
        <v>0.2467</v>
      </c>
      <c r="CF73" s="242">
        <f t="shared" si="81"/>
        <v>1.5927977839335177</v>
      </c>
      <c r="CG73" s="136"/>
      <c r="CH73" s="211">
        <v>13.4</v>
      </c>
      <c r="CI73" s="211">
        <v>9.6999999999999993</v>
      </c>
      <c r="CJ73" s="211">
        <v>17.100000000000001</v>
      </c>
      <c r="CK73" s="36">
        <v>0.14130000000000001</v>
      </c>
      <c r="CL73" s="242">
        <f t="shared" si="82"/>
        <v>9.2797783933518008E-2</v>
      </c>
      <c r="CM73" s="135"/>
      <c r="CN73" s="211">
        <v>8.6</v>
      </c>
      <c r="CO73" s="211">
        <v>6.1</v>
      </c>
      <c r="CP73" s="211">
        <v>11</v>
      </c>
      <c r="CQ73" s="36">
        <v>0.1459</v>
      </c>
      <c r="CR73" s="242">
        <f t="shared" si="83"/>
        <v>5.9556786703601101E-2</v>
      </c>
      <c r="CS73" s="135"/>
      <c r="CT73" s="211">
        <v>2.2999999999999998</v>
      </c>
      <c r="CU73" s="211">
        <v>1</v>
      </c>
      <c r="CV73" s="211">
        <v>3.6</v>
      </c>
      <c r="CW73" s="36">
        <v>0.2863</v>
      </c>
      <c r="CX73" s="252">
        <f t="shared" si="84"/>
        <v>1.5927977839335177E-2</v>
      </c>
    </row>
    <row r="74" spans="1:102" s="66" customFormat="1" ht="12" customHeight="1" x14ac:dyDescent="0.25">
      <c r="A74" s="408" t="s">
        <v>238</v>
      </c>
      <c r="B74" s="318" t="s">
        <v>200</v>
      </c>
      <c r="C74" s="207">
        <v>298.10000000000002</v>
      </c>
      <c r="D74" s="207">
        <v>292.8</v>
      </c>
      <c r="E74" s="207">
        <v>303.3</v>
      </c>
      <c r="F74" s="29">
        <v>8.9999999999999993E-3</v>
      </c>
      <c r="G74" s="131"/>
      <c r="H74" s="207">
        <v>159.6</v>
      </c>
      <c r="I74" s="207">
        <v>151.80000000000001</v>
      </c>
      <c r="J74" s="207">
        <v>167.5</v>
      </c>
      <c r="K74" s="29">
        <v>2.5000000000000001E-2</v>
      </c>
      <c r="L74" s="240">
        <f t="shared" si="69"/>
        <v>53.539080845353901</v>
      </c>
      <c r="M74" s="208"/>
      <c r="N74" s="207">
        <v>117.3</v>
      </c>
      <c r="O74" s="207">
        <v>109.9</v>
      </c>
      <c r="P74" s="207">
        <v>124.6</v>
      </c>
      <c r="Q74" s="29">
        <v>3.2000000000000001E-2</v>
      </c>
      <c r="R74" s="240">
        <f t="shared" si="70"/>
        <v>39.349211673934917</v>
      </c>
      <c r="S74" s="131"/>
      <c r="T74" s="207">
        <v>49.7</v>
      </c>
      <c r="U74" s="207">
        <v>43.8</v>
      </c>
      <c r="V74" s="207">
        <v>55.5</v>
      </c>
      <c r="W74" s="29">
        <v>5.9799999999999999E-2</v>
      </c>
      <c r="X74" s="240">
        <f t="shared" si="71"/>
        <v>16.672257631667225</v>
      </c>
      <c r="Y74" s="131"/>
      <c r="Z74" s="207">
        <v>105.1</v>
      </c>
      <c r="AA74" s="207">
        <v>97.9</v>
      </c>
      <c r="AB74" s="207">
        <v>112.4</v>
      </c>
      <c r="AC74" s="29">
        <v>3.5200000000000002E-2</v>
      </c>
      <c r="AD74" s="240">
        <f t="shared" si="72"/>
        <v>35.256625293525659</v>
      </c>
      <c r="AE74" s="131"/>
      <c r="AF74" s="207">
        <v>41.2</v>
      </c>
      <c r="AG74" s="207">
        <v>36.299999999999997</v>
      </c>
      <c r="AH74" s="207">
        <v>46.2</v>
      </c>
      <c r="AI74" s="29">
        <v>6.1600000000000002E-2</v>
      </c>
      <c r="AJ74" s="240">
        <f t="shared" si="73"/>
        <v>13.820865481382086</v>
      </c>
      <c r="AK74" s="131"/>
      <c r="AL74" s="207">
        <v>15.7</v>
      </c>
      <c r="AM74" s="207">
        <v>12.8</v>
      </c>
      <c r="AN74" s="207">
        <v>18.600000000000001</v>
      </c>
      <c r="AO74" s="29">
        <v>9.4200000000000006E-2</v>
      </c>
      <c r="AP74" s="240">
        <f t="shared" si="74"/>
        <v>5.2666890305266678</v>
      </c>
      <c r="AQ74" s="131"/>
      <c r="AR74" s="207">
        <v>25</v>
      </c>
      <c r="AS74" s="207">
        <v>21.4</v>
      </c>
      <c r="AT74" s="207">
        <v>28.6</v>
      </c>
      <c r="AU74" s="29">
        <v>7.3400000000000007E-2</v>
      </c>
      <c r="AV74" s="240">
        <f t="shared" si="75"/>
        <v>8.3864475008386439</v>
      </c>
      <c r="AW74" s="131"/>
      <c r="AX74" s="207">
        <v>8.6</v>
      </c>
      <c r="AY74" s="207">
        <v>6.7</v>
      </c>
      <c r="AZ74" s="207">
        <v>10.6</v>
      </c>
      <c r="BA74" s="29">
        <v>0.1148</v>
      </c>
      <c r="BB74" s="240">
        <f t="shared" si="76"/>
        <v>2.8849379402884936</v>
      </c>
      <c r="BC74" s="131"/>
      <c r="BD74" s="207">
        <v>10.1</v>
      </c>
      <c r="BE74" s="207">
        <v>7.7</v>
      </c>
      <c r="BF74" s="207">
        <v>12.5</v>
      </c>
      <c r="BG74" s="29">
        <v>0.1227</v>
      </c>
      <c r="BH74" s="240">
        <f t="shared" si="77"/>
        <v>3.3881247903388125</v>
      </c>
      <c r="BI74" s="131"/>
      <c r="BJ74" s="207">
        <v>61.2</v>
      </c>
      <c r="BK74" s="207">
        <v>55.4</v>
      </c>
      <c r="BL74" s="207">
        <v>67.099999999999994</v>
      </c>
      <c r="BM74" s="29">
        <v>4.8800000000000003E-2</v>
      </c>
      <c r="BN74" s="240">
        <f t="shared" si="78"/>
        <v>20.530023482053004</v>
      </c>
      <c r="BO74" s="131"/>
      <c r="BP74" s="207">
        <v>24.2</v>
      </c>
      <c r="BQ74" s="207">
        <v>20.399999999999999</v>
      </c>
      <c r="BR74" s="207">
        <v>28.1</v>
      </c>
      <c r="BS74" s="29">
        <v>8.1299999999999997E-2</v>
      </c>
      <c r="BT74" s="240">
        <f t="shared" si="79"/>
        <v>8.1180811808118083</v>
      </c>
      <c r="BU74" s="131"/>
      <c r="BV74" s="207">
        <v>44.4</v>
      </c>
      <c r="BW74" s="207">
        <v>39.5</v>
      </c>
      <c r="BX74" s="207">
        <v>49.3</v>
      </c>
      <c r="BY74" s="29">
        <v>5.62E-2</v>
      </c>
      <c r="BZ74" s="240">
        <f t="shared" si="80"/>
        <v>14.894330761489433</v>
      </c>
      <c r="CA74" s="131"/>
      <c r="CB74" s="207">
        <v>7.4</v>
      </c>
      <c r="CC74" s="207">
        <v>5.4</v>
      </c>
      <c r="CD74" s="207">
        <v>9.4</v>
      </c>
      <c r="CE74" s="29">
        <v>0.14000000000000001</v>
      </c>
      <c r="CF74" s="240">
        <f t="shared" si="81"/>
        <v>2.4823884602482389</v>
      </c>
      <c r="CG74" s="132"/>
      <c r="CH74" s="207">
        <v>15.7</v>
      </c>
      <c r="CI74" s="207">
        <v>12.8</v>
      </c>
      <c r="CJ74" s="207">
        <v>18.600000000000001</v>
      </c>
      <c r="CK74" s="29">
        <v>9.4200000000000006E-2</v>
      </c>
      <c r="CL74" s="240">
        <f t="shared" si="82"/>
        <v>5.2666890305266681E-2</v>
      </c>
      <c r="CM74" s="131"/>
      <c r="CN74" s="207">
        <v>26</v>
      </c>
      <c r="CO74" s="207">
        <v>22.2</v>
      </c>
      <c r="CP74" s="207">
        <v>29.8</v>
      </c>
      <c r="CQ74" s="29">
        <v>7.4399999999999994E-2</v>
      </c>
      <c r="CR74" s="240">
        <f t="shared" si="83"/>
        <v>8.7219054008721902E-2</v>
      </c>
      <c r="CS74" s="131"/>
      <c r="CT74" s="207">
        <v>9.1999999999999993</v>
      </c>
      <c r="CU74" s="207">
        <v>7.1</v>
      </c>
      <c r="CV74" s="207">
        <v>11.2</v>
      </c>
      <c r="CW74" s="29">
        <v>0.1129</v>
      </c>
      <c r="CX74" s="250">
        <f t="shared" si="84"/>
        <v>3.0862126803086209E-2</v>
      </c>
    </row>
    <row r="75" spans="1:102" s="66" customFormat="1" ht="12" customHeight="1" x14ac:dyDescent="0.25">
      <c r="A75" s="409"/>
      <c r="B75" s="315" t="s">
        <v>2</v>
      </c>
      <c r="C75" s="209">
        <v>147.19999999999999</v>
      </c>
      <c r="D75" s="209">
        <v>143.69999999999999</v>
      </c>
      <c r="E75" s="209">
        <v>150.69999999999999</v>
      </c>
      <c r="F75" s="33">
        <v>1.21E-2</v>
      </c>
      <c r="G75" s="133"/>
      <c r="H75" s="209">
        <v>122.3</v>
      </c>
      <c r="I75" s="209">
        <v>118.2</v>
      </c>
      <c r="J75" s="209">
        <v>126.4</v>
      </c>
      <c r="K75" s="33">
        <v>1.7000000000000001E-2</v>
      </c>
      <c r="L75" s="241">
        <f t="shared" si="69"/>
        <v>83.084239130434796</v>
      </c>
      <c r="M75" s="210"/>
      <c r="N75" s="209">
        <v>85.4</v>
      </c>
      <c r="O75" s="209">
        <v>80.5</v>
      </c>
      <c r="P75" s="209">
        <v>90.3</v>
      </c>
      <c r="Q75" s="33">
        <v>2.93E-2</v>
      </c>
      <c r="R75" s="241">
        <f t="shared" si="70"/>
        <v>58.0163043478261</v>
      </c>
      <c r="S75" s="133"/>
      <c r="T75" s="209">
        <v>43.9</v>
      </c>
      <c r="U75" s="209">
        <v>38.9</v>
      </c>
      <c r="V75" s="209">
        <v>49</v>
      </c>
      <c r="W75" s="33">
        <v>5.8400000000000001E-2</v>
      </c>
      <c r="X75" s="241">
        <f t="shared" si="71"/>
        <v>29.823369565217394</v>
      </c>
      <c r="Y75" s="133"/>
      <c r="Z75" s="209">
        <v>90.5</v>
      </c>
      <c r="AA75" s="209">
        <v>84.9</v>
      </c>
      <c r="AB75" s="209">
        <v>96.1</v>
      </c>
      <c r="AC75" s="33">
        <v>3.1600000000000003E-2</v>
      </c>
      <c r="AD75" s="241">
        <f t="shared" si="72"/>
        <v>61.48097826086957</v>
      </c>
      <c r="AE75" s="133"/>
      <c r="AF75" s="209">
        <v>38.200000000000003</v>
      </c>
      <c r="AG75" s="209">
        <v>33.6</v>
      </c>
      <c r="AH75" s="209">
        <v>42.8</v>
      </c>
      <c r="AI75" s="33">
        <v>6.1800000000000001E-2</v>
      </c>
      <c r="AJ75" s="241">
        <f t="shared" si="73"/>
        <v>25.951086956521742</v>
      </c>
      <c r="AK75" s="133"/>
      <c r="AL75" s="209">
        <v>15</v>
      </c>
      <c r="AM75" s="209">
        <v>12.2</v>
      </c>
      <c r="AN75" s="209">
        <v>17.7</v>
      </c>
      <c r="AO75" s="33">
        <v>9.35E-2</v>
      </c>
      <c r="AP75" s="241">
        <f t="shared" si="74"/>
        <v>10.190217391304349</v>
      </c>
      <c r="AQ75" s="133"/>
      <c r="AR75" s="209">
        <v>23.6</v>
      </c>
      <c r="AS75" s="209">
        <v>20.2</v>
      </c>
      <c r="AT75" s="209">
        <v>27</v>
      </c>
      <c r="AU75" s="33">
        <v>7.3300000000000004E-2</v>
      </c>
      <c r="AV75" s="241">
        <f t="shared" si="75"/>
        <v>16.032608695652176</v>
      </c>
      <c r="AW75" s="133"/>
      <c r="AX75" s="209">
        <v>7.5</v>
      </c>
      <c r="AY75" s="209">
        <v>5.8</v>
      </c>
      <c r="AZ75" s="209">
        <v>9.1999999999999993</v>
      </c>
      <c r="BA75" s="33">
        <v>0.1186</v>
      </c>
      <c r="BB75" s="241">
        <f t="shared" si="76"/>
        <v>5.0951086956521747</v>
      </c>
      <c r="BC75" s="133"/>
      <c r="BD75" s="209">
        <v>9.8000000000000007</v>
      </c>
      <c r="BE75" s="209">
        <v>7.4</v>
      </c>
      <c r="BF75" s="209">
        <v>12.2</v>
      </c>
      <c r="BG75" s="33">
        <v>0.12479999999999999</v>
      </c>
      <c r="BH75" s="241">
        <f t="shared" si="77"/>
        <v>6.6576086956521747</v>
      </c>
      <c r="BI75" s="133"/>
      <c r="BJ75" s="209">
        <v>52.5</v>
      </c>
      <c r="BK75" s="209">
        <v>47.5</v>
      </c>
      <c r="BL75" s="209">
        <v>57.6</v>
      </c>
      <c r="BM75" s="33">
        <v>4.9000000000000002E-2</v>
      </c>
      <c r="BN75" s="241">
        <f t="shared" si="78"/>
        <v>35.665760869565219</v>
      </c>
      <c r="BO75" s="133"/>
      <c r="BP75" s="209">
        <v>24</v>
      </c>
      <c r="BQ75" s="209">
        <v>20.3</v>
      </c>
      <c r="BR75" s="209">
        <v>27.7</v>
      </c>
      <c r="BS75" s="33">
        <v>7.9000000000000001E-2</v>
      </c>
      <c r="BT75" s="241">
        <f t="shared" si="79"/>
        <v>16.304347826086957</v>
      </c>
      <c r="BU75" s="133"/>
      <c r="BV75" s="209">
        <v>35.9</v>
      </c>
      <c r="BW75" s="209">
        <v>31.9</v>
      </c>
      <c r="BX75" s="209">
        <v>39.9</v>
      </c>
      <c r="BY75" s="33">
        <v>5.67E-2</v>
      </c>
      <c r="BZ75" s="241">
        <f t="shared" si="80"/>
        <v>24.388586956521742</v>
      </c>
      <c r="CA75" s="133"/>
      <c r="CB75" s="209">
        <v>7.4</v>
      </c>
      <c r="CC75" s="209">
        <v>5.4</v>
      </c>
      <c r="CD75" s="209">
        <v>9.4</v>
      </c>
      <c r="CE75" s="33">
        <v>0.13730000000000001</v>
      </c>
      <c r="CF75" s="241">
        <f t="shared" si="81"/>
        <v>5.0271739130434794</v>
      </c>
      <c r="CG75" s="134"/>
      <c r="CH75" s="209">
        <v>15</v>
      </c>
      <c r="CI75" s="209">
        <v>12.2</v>
      </c>
      <c r="CJ75" s="209">
        <v>17.7</v>
      </c>
      <c r="CK75" s="33">
        <v>9.35E-2</v>
      </c>
      <c r="CL75" s="241">
        <f t="shared" si="82"/>
        <v>0.10190217391304349</v>
      </c>
      <c r="CM75" s="133"/>
      <c r="CN75" s="209">
        <v>24.5</v>
      </c>
      <c r="CO75" s="209">
        <v>21</v>
      </c>
      <c r="CP75" s="209">
        <v>28.1</v>
      </c>
      <c r="CQ75" s="33">
        <v>7.46E-2</v>
      </c>
      <c r="CR75" s="241">
        <f t="shared" si="83"/>
        <v>0.16644021739130435</v>
      </c>
      <c r="CS75" s="133"/>
      <c r="CT75" s="209">
        <v>8</v>
      </c>
      <c r="CU75" s="209">
        <v>6.2</v>
      </c>
      <c r="CV75" s="209">
        <v>9.8000000000000007</v>
      </c>
      <c r="CW75" s="33">
        <v>0.1169</v>
      </c>
      <c r="CX75" s="251">
        <f t="shared" si="84"/>
        <v>5.4347826086956527E-2</v>
      </c>
    </row>
    <row r="76" spans="1:102" s="66" customFormat="1" ht="12" customHeight="1" x14ac:dyDescent="0.25">
      <c r="A76" s="410"/>
      <c r="B76" s="320" t="s">
        <v>111</v>
      </c>
      <c r="C76" s="211">
        <v>150.9</v>
      </c>
      <c r="D76" s="211">
        <v>147.4</v>
      </c>
      <c r="E76" s="211">
        <v>154.30000000000001</v>
      </c>
      <c r="F76" s="36">
        <v>1.18E-2</v>
      </c>
      <c r="G76" s="135"/>
      <c r="H76" s="211">
        <v>37.299999999999997</v>
      </c>
      <c r="I76" s="211">
        <v>30.7</v>
      </c>
      <c r="J76" s="211">
        <v>43.9</v>
      </c>
      <c r="K76" s="36">
        <v>9.0700000000000003E-2</v>
      </c>
      <c r="L76" s="242">
        <f t="shared" si="69"/>
        <v>24.718356527501655</v>
      </c>
      <c r="M76" s="212"/>
      <c r="N76" s="211">
        <v>31.9</v>
      </c>
      <c r="O76" s="211">
        <v>26.5</v>
      </c>
      <c r="P76" s="211">
        <v>37.299999999999997</v>
      </c>
      <c r="Q76" s="36">
        <v>8.6800000000000002E-2</v>
      </c>
      <c r="R76" s="242">
        <f t="shared" si="70"/>
        <v>21.139827700463883</v>
      </c>
      <c r="S76" s="135"/>
      <c r="T76" s="211">
        <v>5.7</v>
      </c>
      <c r="U76" s="211">
        <v>3</v>
      </c>
      <c r="V76" s="211">
        <v>8.5</v>
      </c>
      <c r="W76" s="36">
        <v>0.24629999999999999</v>
      </c>
      <c r="X76" s="242">
        <f t="shared" si="71"/>
        <v>3.7773359840954273</v>
      </c>
      <c r="Y76" s="135"/>
      <c r="Z76" s="211">
        <v>14.6</v>
      </c>
      <c r="AA76" s="211">
        <v>10.199999999999999</v>
      </c>
      <c r="AB76" s="211">
        <v>19.100000000000001</v>
      </c>
      <c r="AC76" s="36">
        <v>0.1552</v>
      </c>
      <c r="AD76" s="242">
        <f t="shared" si="72"/>
        <v>9.6752816434724984</v>
      </c>
      <c r="AE76" s="135"/>
      <c r="AF76" s="211">
        <v>3</v>
      </c>
      <c r="AG76" s="211">
        <v>1.4</v>
      </c>
      <c r="AH76" s="211">
        <v>4.7</v>
      </c>
      <c r="AI76" s="36">
        <v>0.27939999999999998</v>
      </c>
      <c r="AJ76" s="242">
        <f t="shared" si="73"/>
        <v>1.9880715705765408</v>
      </c>
      <c r="AK76" s="135"/>
      <c r="AL76" s="211">
        <v>0.7</v>
      </c>
      <c r="AM76" s="211">
        <v>0</v>
      </c>
      <c r="AN76" s="211">
        <v>1.4</v>
      </c>
      <c r="AO76" s="36">
        <v>0.54890000000000005</v>
      </c>
      <c r="AP76" s="242">
        <f t="shared" si="74"/>
        <v>0.46388336646785944</v>
      </c>
      <c r="AQ76" s="135"/>
      <c r="AR76" s="211">
        <v>1.4</v>
      </c>
      <c r="AS76" s="211">
        <v>0.5</v>
      </c>
      <c r="AT76" s="211">
        <v>2.4</v>
      </c>
      <c r="AU76" s="36">
        <v>0.32940000000000003</v>
      </c>
      <c r="AV76" s="242">
        <f t="shared" si="75"/>
        <v>0.92776673293571887</v>
      </c>
      <c r="AW76" s="135"/>
      <c r="AX76" s="211">
        <v>1.1000000000000001</v>
      </c>
      <c r="AY76" s="211">
        <v>0.3</v>
      </c>
      <c r="AZ76" s="211">
        <v>2</v>
      </c>
      <c r="BA76" s="36">
        <v>0.39439999999999997</v>
      </c>
      <c r="BB76" s="242">
        <f t="shared" si="76"/>
        <v>0.72895957587806492</v>
      </c>
      <c r="BC76" s="135"/>
      <c r="BD76" s="211">
        <v>0.3</v>
      </c>
      <c r="BE76" s="211">
        <v>0</v>
      </c>
      <c r="BF76" s="211">
        <v>0.6</v>
      </c>
      <c r="BG76" s="36">
        <v>0.57950000000000002</v>
      </c>
      <c r="BH76" s="242">
        <f t="shared" si="77"/>
        <v>0.19880715705765406</v>
      </c>
      <c r="BI76" s="135"/>
      <c r="BJ76" s="211">
        <v>8.6999999999999993</v>
      </c>
      <c r="BK76" s="211">
        <v>5.9</v>
      </c>
      <c r="BL76" s="211">
        <v>11.6</v>
      </c>
      <c r="BM76" s="36">
        <v>0.1663</v>
      </c>
      <c r="BN76" s="242">
        <f t="shared" si="78"/>
        <v>5.7654075546719676</v>
      </c>
      <c r="BO76" s="135"/>
      <c r="BP76" s="211">
        <v>0.3</v>
      </c>
      <c r="BQ76" s="211">
        <v>0</v>
      </c>
      <c r="BR76" s="211">
        <v>0.6</v>
      </c>
      <c r="BS76" s="36">
        <v>0.69479999999999997</v>
      </c>
      <c r="BT76" s="242">
        <f t="shared" si="79"/>
        <v>0.19880715705765406</v>
      </c>
      <c r="BU76" s="135"/>
      <c r="BV76" s="211">
        <v>8.5</v>
      </c>
      <c r="BW76" s="211">
        <v>5.6</v>
      </c>
      <c r="BX76" s="211">
        <v>11.3</v>
      </c>
      <c r="BY76" s="36">
        <v>0.1714</v>
      </c>
      <c r="BZ76" s="242">
        <f t="shared" si="80"/>
        <v>5.632869449966865</v>
      </c>
      <c r="CA76" s="135"/>
      <c r="CB76" s="211">
        <v>0</v>
      </c>
      <c r="CC76" s="211" t="s">
        <v>253</v>
      </c>
      <c r="CD76" s="211">
        <v>0</v>
      </c>
      <c r="CE76" s="36" t="s">
        <v>144</v>
      </c>
      <c r="CF76" s="242">
        <f t="shared" si="81"/>
        <v>0</v>
      </c>
      <c r="CG76" s="136"/>
      <c r="CH76" s="211">
        <v>0.7</v>
      </c>
      <c r="CI76" s="211">
        <v>0</v>
      </c>
      <c r="CJ76" s="211">
        <v>1.4</v>
      </c>
      <c r="CK76" s="36">
        <v>0.54890000000000005</v>
      </c>
      <c r="CL76" s="242">
        <f t="shared" si="82"/>
        <v>4.6388336646785945E-3</v>
      </c>
      <c r="CM76" s="135"/>
      <c r="CN76" s="211">
        <v>1.4</v>
      </c>
      <c r="CO76" s="211">
        <v>0.5</v>
      </c>
      <c r="CP76" s="211">
        <v>2.4</v>
      </c>
      <c r="CQ76" s="36">
        <v>0.32940000000000003</v>
      </c>
      <c r="CR76" s="242">
        <f t="shared" si="83"/>
        <v>9.2776673293571889E-3</v>
      </c>
      <c r="CS76" s="135"/>
      <c r="CT76" s="211">
        <v>1.1000000000000001</v>
      </c>
      <c r="CU76" s="211">
        <v>0.3</v>
      </c>
      <c r="CV76" s="211">
        <v>2</v>
      </c>
      <c r="CW76" s="36">
        <v>0.39439999999999997</v>
      </c>
      <c r="CX76" s="252">
        <f t="shared" si="84"/>
        <v>7.2895957587806497E-3</v>
      </c>
    </row>
    <row r="77" spans="1:102" s="66" customFormat="1" ht="12" customHeight="1" x14ac:dyDescent="0.25">
      <c r="A77" s="405" t="s">
        <v>239</v>
      </c>
      <c r="B77" s="318" t="s">
        <v>200</v>
      </c>
      <c r="C77" s="207">
        <v>337.9</v>
      </c>
      <c r="D77" s="207">
        <v>331.1</v>
      </c>
      <c r="E77" s="207">
        <v>344.7</v>
      </c>
      <c r="F77" s="29">
        <v>1.0200000000000001E-2</v>
      </c>
      <c r="G77" s="131"/>
      <c r="H77" s="207">
        <v>287.3</v>
      </c>
      <c r="I77" s="207">
        <v>278.8</v>
      </c>
      <c r="J77" s="207">
        <v>295.7</v>
      </c>
      <c r="K77" s="29">
        <v>1.4999999999999999E-2</v>
      </c>
      <c r="L77" s="240">
        <f t="shared" si="69"/>
        <v>85.025155371411671</v>
      </c>
      <c r="M77" s="208"/>
      <c r="N77" s="207">
        <v>186.4</v>
      </c>
      <c r="O77" s="207">
        <v>176.6</v>
      </c>
      <c r="P77" s="207">
        <v>196.3</v>
      </c>
      <c r="Q77" s="29">
        <v>2.7E-2</v>
      </c>
      <c r="R77" s="240">
        <f t="shared" si="70"/>
        <v>55.164249778040841</v>
      </c>
      <c r="S77" s="131"/>
      <c r="T77" s="207">
        <v>127.7</v>
      </c>
      <c r="U77" s="207">
        <v>117.4</v>
      </c>
      <c r="V77" s="207">
        <v>138.1</v>
      </c>
      <c r="W77" s="29">
        <v>4.1399999999999999E-2</v>
      </c>
      <c r="X77" s="240">
        <f t="shared" si="71"/>
        <v>37.792246226694296</v>
      </c>
      <c r="Y77" s="131"/>
      <c r="Z77" s="207">
        <v>161.5</v>
      </c>
      <c r="AA77" s="207">
        <v>150.5</v>
      </c>
      <c r="AB77" s="207">
        <v>172.6</v>
      </c>
      <c r="AC77" s="29">
        <v>3.49E-2</v>
      </c>
      <c r="AD77" s="240">
        <f t="shared" si="72"/>
        <v>47.795205682154482</v>
      </c>
      <c r="AE77" s="131"/>
      <c r="AF77" s="207">
        <v>90.3</v>
      </c>
      <c r="AG77" s="207">
        <v>80.5</v>
      </c>
      <c r="AH77" s="207">
        <v>100</v>
      </c>
      <c r="AI77" s="29">
        <v>5.5E-2</v>
      </c>
      <c r="AJ77" s="240">
        <f t="shared" si="73"/>
        <v>26.723882805563775</v>
      </c>
      <c r="AK77" s="131"/>
      <c r="AL77" s="207">
        <v>35.6</v>
      </c>
      <c r="AM77" s="207">
        <v>29.4</v>
      </c>
      <c r="AN77" s="207">
        <v>41.9</v>
      </c>
      <c r="AO77" s="29">
        <v>8.9899999999999994E-2</v>
      </c>
      <c r="AP77" s="240">
        <f t="shared" si="74"/>
        <v>10.535661438295355</v>
      </c>
      <c r="AQ77" s="131"/>
      <c r="AR77" s="207">
        <v>61.9</v>
      </c>
      <c r="AS77" s="207">
        <v>53</v>
      </c>
      <c r="AT77" s="207">
        <v>70.8</v>
      </c>
      <c r="AU77" s="29">
        <v>7.3300000000000004E-2</v>
      </c>
      <c r="AV77" s="240">
        <f t="shared" si="75"/>
        <v>18.319029298609056</v>
      </c>
      <c r="AW77" s="131"/>
      <c r="AX77" s="207">
        <v>25.2</v>
      </c>
      <c r="AY77" s="207">
        <v>19.3</v>
      </c>
      <c r="AZ77" s="207">
        <v>31.2</v>
      </c>
      <c r="BA77" s="29">
        <v>0.1198</v>
      </c>
      <c r="BB77" s="240">
        <f t="shared" si="76"/>
        <v>7.4578277596922167</v>
      </c>
      <c r="BC77" s="131"/>
      <c r="BD77" s="207">
        <v>45.2</v>
      </c>
      <c r="BE77" s="207">
        <v>37</v>
      </c>
      <c r="BF77" s="207">
        <v>53.4</v>
      </c>
      <c r="BG77" s="29">
        <v>9.2499999999999999E-2</v>
      </c>
      <c r="BH77" s="240">
        <f t="shared" si="77"/>
        <v>13.376738680082866</v>
      </c>
      <c r="BI77" s="131"/>
      <c r="BJ77" s="207">
        <v>115.3</v>
      </c>
      <c r="BK77" s="207">
        <v>105.4</v>
      </c>
      <c r="BL77" s="207">
        <v>125.2</v>
      </c>
      <c r="BM77" s="29">
        <v>4.3799999999999999E-2</v>
      </c>
      <c r="BN77" s="240">
        <f t="shared" si="78"/>
        <v>34.122521456052091</v>
      </c>
      <c r="BO77" s="131"/>
      <c r="BP77" s="207">
        <v>79.400000000000006</v>
      </c>
      <c r="BQ77" s="207">
        <v>69.900000000000006</v>
      </c>
      <c r="BR77" s="207">
        <v>89</v>
      </c>
      <c r="BS77" s="29">
        <v>6.1100000000000002E-2</v>
      </c>
      <c r="BT77" s="240">
        <f t="shared" si="79"/>
        <v>23.498076353950875</v>
      </c>
      <c r="BU77" s="131"/>
      <c r="BV77" s="207">
        <v>77.5</v>
      </c>
      <c r="BW77" s="207">
        <v>66.7</v>
      </c>
      <c r="BX77" s="207">
        <v>88.4</v>
      </c>
      <c r="BY77" s="29">
        <v>7.1199999999999999E-2</v>
      </c>
      <c r="BZ77" s="240">
        <f t="shared" si="80"/>
        <v>22.935779816513762</v>
      </c>
      <c r="CA77" s="131"/>
      <c r="CB77" s="207">
        <v>41.7</v>
      </c>
      <c r="CC77" s="207">
        <v>32</v>
      </c>
      <c r="CD77" s="207">
        <v>51.4</v>
      </c>
      <c r="CE77" s="29">
        <v>0.1187</v>
      </c>
      <c r="CF77" s="240">
        <f t="shared" si="81"/>
        <v>12.340929269014502</v>
      </c>
      <c r="CG77" s="132"/>
      <c r="CH77" s="207">
        <v>37.1</v>
      </c>
      <c r="CI77" s="207">
        <v>30.5</v>
      </c>
      <c r="CJ77" s="207">
        <v>43.7</v>
      </c>
      <c r="CK77" s="29">
        <v>9.06E-2</v>
      </c>
      <c r="CL77" s="240">
        <f t="shared" si="82"/>
        <v>0.10979579757324653</v>
      </c>
      <c r="CM77" s="131"/>
      <c r="CN77" s="207">
        <v>74.2</v>
      </c>
      <c r="CO77" s="207">
        <v>60.9</v>
      </c>
      <c r="CP77" s="207">
        <v>87.5</v>
      </c>
      <c r="CQ77" s="29">
        <v>9.1700000000000004E-2</v>
      </c>
      <c r="CR77" s="240">
        <f t="shared" si="83"/>
        <v>0.21959159514649307</v>
      </c>
      <c r="CS77" s="131"/>
      <c r="CT77" s="207">
        <v>30.2</v>
      </c>
      <c r="CU77" s="207">
        <v>22</v>
      </c>
      <c r="CV77" s="207">
        <v>38.4</v>
      </c>
      <c r="CW77" s="29">
        <v>0.13830000000000001</v>
      </c>
      <c r="CX77" s="250">
        <f t="shared" si="84"/>
        <v>8.9375554897898793E-2</v>
      </c>
    </row>
    <row r="78" spans="1:102" s="66" customFormat="1" ht="12" customHeight="1" x14ac:dyDescent="0.25">
      <c r="A78" s="406"/>
      <c r="B78" s="315" t="s">
        <v>2</v>
      </c>
      <c r="C78" s="209">
        <v>252.3</v>
      </c>
      <c r="D78" s="209">
        <v>246.3</v>
      </c>
      <c r="E78" s="209">
        <v>258.3</v>
      </c>
      <c r="F78" s="33">
        <v>1.21E-2</v>
      </c>
      <c r="G78" s="133"/>
      <c r="H78" s="209">
        <v>229.3</v>
      </c>
      <c r="I78" s="209">
        <v>222.5</v>
      </c>
      <c r="J78" s="209">
        <v>236.1</v>
      </c>
      <c r="K78" s="33">
        <v>1.4999999999999999E-2</v>
      </c>
      <c r="L78" s="241">
        <f t="shared" si="69"/>
        <v>90.88386841062227</v>
      </c>
      <c r="M78" s="210"/>
      <c r="N78" s="209">
        <v>142.30000000000001</v>
      </c>
      <c r="O78" s="209">
        <v>133.5</v>
      </c>
      <c r="P78" s="209">
        <v>151.1</v>
      </c>
      <c r="Q78" s="33">
        <v>3.15E-2</v>
      </c>
      <c r="R78" s="241">
        <f t="shared" si="70"/>
        <v>56.401109789932626</v>
      </c>
      <c r="S78" s="133"/>
      <c r="T78" s="209">
        <v>111.9</v>
      </c>
      <c r="U78" s="209">
        <v>101.9</v>
      </c>
      <c r="V78" s="209">
        <v>121.9</v>
      </c>
      <c r="W78" s="33">
        <v>4.5499999999999999E-2</v>
      </c>
      <c r="X78" s="241">
        <f t="shared" si="71"/>
        <v>44.351961950059454</v>
      </c>
      <c r="Y78" s="133"/>
      <c r="Z78" s="209">
        <v>136.5</v>
      </c>
      <c r="AA78" s="209">
        <v>126.4</v>
      </c>
      <c r="AB78" s="209">
        <v>146.6</v>
      </c>
      <c r="AC78" s="33">
        <v>3.78E-2</v>
      </c>
      <c r="AD78" s="241">
        <f t="shared" si="72"/>
        <v>54.102259215219973</v>
      </c>
      <c r="AE78" s="133"/>
      <c r="AF78" s="209">
        <v>84</v>
      </c>
      <c r="AG78" s="209">
        <v>74.5</v>
      </c>
      <c r="AH78" s="209">
        <v>93.6</v>
      </c>
      <c r="AI78" s="33">
        <v>5.7799999999999997E-2</v>
      </c>
      <c r="AJ78" s="241">
        <f t="shared" si="73"/>
        <v>33.29369797859691</v>
      </c>
      <c r="AK78" s="133"/>
      <c r="AL78" s="209">
        <v>33.9</v>
      </c>
      <c r="AM78" s="209">
        <v>27.7</v>
      </c>
      <c r="AN78" s="209">
        <v>40.1</v>
      </c>
      <c r="AO78" s="33">
        <v>9.3600000000000003E-2</v>
      </c>
      <c r="AP78" s="241">
        <f t="shared" si="74"/>
        <v>13.436385255648037</v>
      </c>
      <c r="AQ78" s="133"/>
      <c r="AR78" s="209">
        <v>58.3</v>
      </c>
      <c r="AS78" s="209">
        <v>49.5</v>
      </c>
      <c r="AT78" s="209">
        <v>67.099999999999994</v>
      </c>
      <c r="AU78" s="33">
        <v>7.6799999999999993E-2</v>
      </c>
      <c r="AV78" s="241">
        <f t="shared" si="75"/>
        <v>23.107411811335709</v>
      </c>
      <c r="AW78" s="133"/>
      <c r="AX78" s="209">
        <v>23.7</v>
      </c>
      <c r="AY78" s="209">
        <v>17.8</v>
      </c>
      <c r="AZ78" s="209">
        <v>29.6</v>
      </c>
      <c r="BA78" s="33">
        <v>0.12690000000000001</v>
      </c>
      <c r="BB78" s="241">
        <f t="shared" si="76"/>
        <v>9.3935790725326989</v>
      </c>
      <c r="BC78" s="133"/>
      <c r="BD78" s="209">
        <v>45.1</v>
      </c>
      <c r="BE78" s="209">
        <v>36.9</v>
      </c>
      <c r="BF78" s="209">
        <v>53.3</v>
      </c>
      <c r="BG78" s="33">
        <v>9.2799999999999994E-2</v>
      </c>
      <c r="BH78" s="241">
        <f t="shared" si="77"/>
        <v>17.875544986127625</v>
      </c>
      <c r="BI78" s="133"/>
      <c r="BJ78" s="209">
        <v>108.7</v>
      </c>
      <c r="BK78" s="209">
        <v>99</v>
      </c>
      <c r="BL78" s="209">
        <v>118.4</v>
      </c>
      <c r="BM78" s="33">
        <v>4.5499999999999999E-2</v>
      </c>
      <c r="BN78" s="241">
        <f t="shared" si="78"/>
        <v>43.083630598493855</v>
      </c>
      <c r="BO78" s="133"/>
      <c r="BP78" s="209">
        <v>78.2</v>
      </c>
      <c r="BQ78" s="209">
        <v>68.7</v>
      </c>
      <c r="BR78" s="209">
        <v>87.6</v>
      </c>
      <c r="BS78" s="33">
        <v>6.1600000000000002E-2</v>
      </c>
      <c r="BT78" s="241">
        <f t="shared" si="79"/>
        <v>30.994847403884261</v>
      </c>
      <c r="BU78" s="133"/>
      <c r="BV78" s="209">
        <v>72</v>
      </c>
      <c r="BW78" s="209">
        <v>61.3</v>
      </c>
      <c r="BX78" s="209">
        <v>82.7</v>
      </c>
      <c r="BY78" s="33">
        <v>7.5999999999999998E-2</v>
      </c>
      <c r="BZ78" s="241">
        <f t="shared" si="80"/>
        <v>28.53745541022592</v>
      </c>
      <c r="CA78" s="133"/>
      <c r="CB78" s="209">
        <v>41.5</v>
      </c>
      <c r="CC78" s="209">
        <v>31.8</v>
      </c>
      <c r="CD78" s="209">
        <v>51.2</v>
      </c>
      <c r="CE78" s="33">
        <v>0.1192</v>
      </c>
      <c r="CF78" s="241">
        <f t="shared" si="81"/>
        <v>16.448672215616327</v>
      </c>
      <c r="CG78" s="134"/>
      <c r="CH78" s="209">
        <v>35.200000000000003</v>
      </c>
      <c r="CI78" s="209">
        <v>28.7</v>
      </c>
      <c r="CJ78" s="209">
        <v>41.7</v>
      </c>
      <c r="CK78" s="33">
        <v>9.4200000000000006E-2</v>
      </c>
      <c r="CL78" s="241">
        <f t="shared" si="82"/>
        <v>0.13951644867221563</v>
      </c>
      <c r="CM78" s="133"/>
      <c r="CN78" s="209">
        <v>70.400000000000006</v>
      </c>
      <c r="CO78" s="209">
        <v>57.2</v>
      </c>
      <c r="CP78" s="209">
        <v>83.7</v>
      </c>
      <c r="CQ78" s="33">
        <v>9.6100000000000005E-2</v>
      </c>
      <c r="CR78" s="241">
        <f t="shared" si="83"/>
        <v>0.27903289734443126</v>
      </c>
      <c r="CS78" s="133"/>
      <c r="CT78" s="209">
        <v>28.6</v>
      </c>
      <c r="CU78" s="209">
        <v>20.5</v>
      </c>
      <c r="CV78" s="209">
        <v>36.799999999999997</v>
      </c>
      <c r="CW78" s="33">
        <v>0.1454</v>
      </c>
      <c r="CX78" s="251">
        <f t="shared" si="84"/>
        <v>0.11335711454617518</v>
      </c>
    </row>
    <row r="79" spans="1:102" s="66" customFormat="1" ht="12" customHeight="1" x14ac:dyDescent="0.25">
      <c r="A79" s="407"/>
      <c r="B79" s="320" t="s">
        <v>111</v>
      </c>
      <c r="C79" s="211">
        <v>85.6</v>
      </c>
      <c r="D79" s="211">
        <v>83.6</v>
      </c>
      <c r="E79" s="211">
        <v>87.6</v>
      </c>
      <c r="F79" s="36">
        <v>1.1900000000000001E-2</v>
      </c>
      <c r="G79" s="135"/>
      <c r="H79" s="211">
        <v>58</v>
      </c>
      <c r="I79" s="211">
        <v>53.8</v>
      </c>
      <c r="J79" s="211">
        <v>62.1</v>
      </c>
      <c r="K79" s="36">
        <v>3.6400000000000002E-2</v>
      </c>
      <c r="L79" s="242">
        <f t="shared" si="69"/>
        <v>67.757009345794401</v>
      </c>
      <c r="M79" s="212"/>
      <c r="N79" s="211">
        <v>44.2</v>
      </c>
      <c r="O79" s="211">
        <v>40.4</v>
      </c>
      <c r="P79" s="211">
        <v>47.9</v>
      </c>
      <c r="Q79" s="36">
        <v>4.3499999999999997E-2</v>
      </c>
      <c r="R79" s="242">
        <f t="shared" si="70"/>
        <v>51.635514018691595</v>
      </c>
      <c r="S79" s="135"/>
      <c r="T79" s="211">
        <v>15.8</v>
      </c>
      <c r="U79" s="211">
        <v>13.4</v>
      </c>
      <c r="V79" s="211">
        <v>18.2</v>
      </c>
      <c r="W79" s="36">
        <v>7.8100000000000003E-2</v>
      </c>
      <c r="X79" s="242">
        <f t="shared" si="71"/>
        <v>18.457943925233646</v>
      </c>
      <c r="Y79" s="135"/>
      <c r="Z79" s="211">
        <v>25</v>
      </c>
      <c r="AA79" s="211">
        <v>21.6</v>
      </c>
      <c r="AB79" s="211">
        <v>28.3</v>
      </c>
      <c r="AC79" s="36">
        <v>6.8199999999999997E-2</v>
      </c>
      <c r="AD79" s="242">
        <f t="shared" si="72"/>
        <v>29.205607476635514</v>
      </c>
      <c r="AE79" s="135"/>
      <c r="AF79" s="211">
        <v>6.2</v>
      </c>
      <c r="AG79" s="211">
        <v>4.5999999999999996</v>
      </c>
      <c r="AH79" s="211">
        <v>7.8</v>
      </c>
      <c r="AI79" s="36">
        <v>0.1338</v>
      </c>
      <c r="AJ79" s="242">
        <f t="shared" si="73"/>
        <v>7.2429906542056086</v>
      </c>
      <c r="AK79" s="135"/>
      <c r="AL79" s="211">
        <v>1.8</v>
      </c>
      <c r="AM79" s="211">
        <v>1.1000000000000001</v>
      </c>
      <c r="AN79" s="211">
        <v>2.4</v>
      </c>
      <c r="AO79" s="36">
        <v>0.1933</v>
      </c>
      <c r="AP79" s="242">
        <f t="shared" si="74"/>
        <v>2.1028037383177574</v>
      </c>
      <c r="AQ79" s="135"/>
      <c r="AR79" s="211">
        <v>3.6</v>
      </c>
      <c r="AS79" s="211">
        <v>2.4</v>
      </c>
      <c r="AT79" s="211">
        <v>4.8</v>
      </c>
      <c r="AU79" s="36">
        <v>0.16420000000000001</v>
      </c>
      <c r="AV79" s="242">
        <f t="shared" si="75"/>
        <v>4.2056074766355147</v>
      </c>
      <c r="AW79" s="135"/>
      <c r="AX79" s="211">
        <v>1.6</v>
      </c>
      <c r="AY79" s="211">
        <v>0.9</v>
      </c>
      <c r="AZ79" s="211">
        <v>2.2000000000000002</v>
      </c>
      <c r="BA79" s="36">
        <v>0.2225</v>
      </c>
      <c r="BB79" s="242">
        <f t="shared" si="76"/>
        <v>1.8691588785046731</v>
      </c>
      <c r="BC79" s="135"/>
      <c r="BD79" s="211">
        <v>0.2</v>
      </c>
      <c r="BE79" s="211">
        <v>0</v>
      </c>
      <c r="BF79" s="211">
        <v>0.3</v>
      </c>
      <c r="BG79" s="36">
        <v>0.56440000000000001</v>
      </c>
      <c r="BH79" s="242">
        <f t="shared" si="77"/>
        <v>0.23364485981308414</v>
      </c>
      <c r="BI79" s="135"/>
      <c r="BJ79" s="211">
        <v>6.6</v>
      </c>
      <c r="BK79" s="211">
        <v>5.2</v>
      </c>
      <c r="BL79" s="211">
        <v>8</v>
      </c>
      <c r="BM79" s="36">
        <v>0.1087</v>
      </c>
      <c r="BN79" s="242">
        <f t="shared" si="78"/>
        <v>7.7102803738317753</v>
      </c>
      <c r="BO79" s="135"/>
      <c r="BP79" s="211">
        <v>1.3</v>
      </c>
      <c r="BQ79" s="211">
        <v>0.5</v>
      </c>
      <c r="BR79" s="211">
        <v>2.1</v>
      </c>
      <c r="BS79" s="36">
        <v>0.30230000000000001</v>
      </c>
      <c r="BT79" s="242">
        <f t="shared" si="79"/>
        <v>1.518691588785047</v>
      </c>
      <c r="BU79" s="135"/>
      <c r="BV79" s="211">
        <v>5.6</v>
      </c>
      <c r="BW79" s="211">
        <v>4.4000000000000004</v>
      </c>
      <c r="BX79" s="211">
        <v>6.7</v>
      </c>
      <c r="BY79" s="36">
        <v>0.10829999999999999</v>
      </c>
      <c r="BZ79" s="242">
        <f t="shared" si="80"/>
        <v>6.5420560747663545</v>
      </c>
      <c r="CA79" s="135"/>
      <c r="CB79" s="211">
        <v>0.2</v>
      </c>
      <c r="CC79" s="211">
        <v>0</v>
      </c>
      <c r="CD79" s="211">
        <v>0.4</v>
      </c>
      <c r="CE79" s="36">
        <v>0.42809999999999998</v>
      </c>
      <c r="CF79" s="242">
        <f t="shared" si="81"/>
        <v>0.23364485981308414</v>
      </c>
      <c r="CG79" s="136"/>
      <c r="CH79" s="211">
        <v>1.9</v>
      </c>
      <c r="CI79" s="211">
        <v>1.2</v>
      </c>
      <c r="CJ79" s="211">
        <v>2.7</v>
      </c>
      <c r="CK79" s="36">
        <v>0.19370000000000001</v>
      </c>
      <c r="CL79" s="242">
        <f t="shared" si="82"/>
        <v>2.219626168224299E-2</v>
      </c>
      <c r="CM79" s="135"/>
      <c r="CN79" s="211">
        <v>3.8</v>
      </c>
      <c r="CO79" s="211">
        <v>2.5</v>
      </c>
      <c r="CP79" s="211">
        <v>5</v>
      </c>
      <c r="CQ79" s="36">
        <v>0.1691</v>
      </c>
      <c r="CR79" s="242">
        <f t="shared" si="83"/>
        <v>4.4392523364485979E-2</v>
      </c>
      <c r="CS79" s="135"/>
      <c r="CT79" s="211">
        <v>1.6</v>
      </c>
      <c r="CU79" s="211">
        <v>0.9</v>
      </c>
      <c r="CV79" s="211">
        <v>2.2000000000000002</v>
      </c>
      <c r="CW79" s="36">
        <v>0.2225</v>
      </c>
      <c r="CX79" s="252">
        <f t="shared" si="84"/>
        <v>1.8691588785046731E-2</v>
      </c>
    </row>
    <row r="80" spans="1:102" s="66" customFormat="1" ht="12" customHeight="1" x14ac:dyDescent="0.25">
      <c r="A80" s="408" t="s">
        <v>240</v>
      </c>
      <c r="B80" s="318" t="s">
        <v>200</v>
      </c>
      <c r="C80" s="207">
        <v>328.6</v>
      </c>
      <c r="D80" s="207">
        <v>322.7</v>
      </c>
      <c r="E80" s="207">
        <v>334.6</v>
      </c>
      <c r="F80" s="29">
        <v>9.1999999999999998E-3</v>
      </c>
      <c r="G80" s="131"/>
      <c r="H80" s="207">
        <v>292.10000000000002</v>
      </c>
      <c r="I80" s="207">
        <v>286.39999999999998</v>
      </c>
      <c r="J80" s="207">
        <v>297.89999999999998</v>
      </c>
      <c r="K80" s="29">
        <v>0.01</v>
      </c>
      <c r="L80" s="240">
        <f t="shared" si="69"/>
        <v>88.892270237370667</v>
      </c>
      <c r="M80" s="208"/>
      <c r="N80" s="207">
        <v>108.7</v>
      </c>
      <c r="O80" s="207">
        <v>100.8</v>
      </c>
      <c r="P80" s="207">
        <v>116.6</v>
      </c>
      <c r="Q80" s="29">
        <v>3.6999999999999998E-2</v>
      </c>
      <c r="R80" s="240">
        <f t="shared" si="70"/>
        <v>33.079732197200244</v>
      </c>
      <c r="S80" s="131"/>
      <c r="T80" s="207">
        <v>200.6</v>
      </c>
      <c r="U80" s="207">
        <v>191.4</v>
      </c>
      <c r="V80" s="207">
        <v>209.8</v>
      </c>
      <c r="W80" s="29">
        <v>2.3400000000000001E-2</v>
      </c>
      <c r="X80" s="240">
        <f t="shared" si="71"/>
        <v>61.046865489957391</v>
      </c>
      <c r="Y80" s="131"/>
      <c r="Z80" s="207">
        <v>182.5</v>
      </c>
      <c r="AA80" s="207">
        <v>173.2</v>
      </c>
      <c r="AB80" s="207">
        <v>191.9</v>
      </c>
      <c r="AC80" s="29">
        <v>2.6100000000000002E-2</v>
      </c>
      <c r="AD80" s="240">
        <f t="shared" si="72"/>
        <v>55.538648813146672</v>
      </c>
      <c r="AE80" s="131"/>
      <c r="AF80" s="207">
        <v>123</v>
      </c>
      <c r="AG80" s="207">
        <v>113.4</v>
      </c>
      <c r="AH80" s="207">
        <v>132.69999999999999</v>
      </c>
      <c r="AI80" s="29">
        <v>0.04</v>
      </c>
      <c r="AJ80" s="240">
        <f t="shared" si="73"/>
        <v>37.431527693244064</v>
      </c>
      <c r="AK80" s="131"/>
      <c r="AL80" s="207">
        <v>54.7</v>
      </c>
      <c r="AM80" s="207">
        <v>48.2</v>
      </c>
      <c r="AN80" s="207">
        <v>61.2</v>
      </c>
      <c r="AO80" s="29">
        <v>6.08E-2</v>
      </c>
      <c r="AP80" s="240">
        <f t="shared" si="74"/>
        <v>16.646378575776019</v>
      </c>
      <c r="AQ80" s="131"/>
      <c r="AR80" s="207">
        <v>85.4</v>
      </c>
      <c r="AS80" s="207">
        <v>76.599999999999994</v>
      </c>
      <c r="AT80" s="207">
        <v>94.1</v>
      </c>
      <c r="AU80" s="29">
        <v>5.2499999999999998E-2</v>
      </c>
      <c r="AV80" s="240">
        <f t="shared" si="75"/>
        <v>25.989044430919051</v>
      </c>
      <c r="AW80" s="131"/>
      <c r="AX80" s="207">
        <v>24.9</v>
      </c>
      <c r="AY80" s="207">
        <v>20.2</v>
      </c>
      <c r="AZ80" s="207">
        <v>29.5</v>
      </c>
      <c r="BA80" s="29">
        <v>9.5200000000000007E-2</v>
      </c>
      <c r="BB80" s="240">
        <f t="shared" si="76"/>
        <v>7.5776019476567242</v>
      </c>
      <c r="BC80" s="131"/>
      <c r="BD80" s="207">
        <v>45</v>
      </c>
      <c r="BE80" s="207">
        <v>38.6</v>
      </c>
      <c r="BF80" s="207">
        <v>51.4</v>
      </c>
      <c r="BG80" s="29">
        <v>7.22E-2</v>
      </c>
      <c r="BH80" s="240">
        <f t="shared" si="77"/>
        <v>13.694461351186851</v>
      </c>
      <c r="BI80" s="131"/>
      <c r="BJ80" s="207">
        <v>176.7</v>
      </c>
      <c r="BK80" s="207">
        <v>167.5</v>
      </c>
      <c r="BL80" s="207">
        <v>185.9</v>
      </c>
      <c r="BM80" s="29">
        <v>2.6599999999999999E-2</v>
      </c>
      <c r="BN80" s="240">
        <f t="shared" si="78"/>
        <v>53.773584905660364</v>
      </c>
      <c r="BO80" s="131"/>
      <c r="BP80" s="207">
        <v>120.9</v>
      </c>
      <c r="BQ80" s="207">
        <v>111.1</v>
      </c>
      <c r="BR80" s="207">
        <v>130.6</v>
      </c>
      <c r="BS80" s="29">
        <v>4.1099999999999998E-2</v>
      </c>
      <c r="BT80" s="240">
        <f t="shared" si="79"/>
        <v>36.79245283018868</v>
      </c>
      <c r="BU80" s="131"/>
      <c r="BV80" s="207">
        <v>91.9</v>
      </c>
      <c r="BW80" s="207">
        <v>82.9</v>
      </c>
      <c r="BX80" s="207">
        <v>100.8</v>
      </c>
      <c r="BY80" s="29">
        <v>4.99E-2</v>
      </c>
      <c r="BZ80" s="240">
        <f t="shared" si="80"/>
        <v>27.967133292757151</v>
      </c>
      <c r="CA80" s="131"/>
      <c r="CB80" s="207">
        <v>36.1</v>
      </c>
      <c r="CC80" s="207">
        <v>28.5</v>
      </c>
      <c r="CD80" s="207">
        <v>43.7</v>
      </c>
      <c r="CE80" s="29">
        <v>0.1076</v>
      </c>
      <c r="CF80" s="240">
        <f t="shared" si="81"/>
        <v>10.986001217285454</v>
      </c>
      <c r="CG80" s="132"/>
      <c r="CH80" s="207">
        <v>56.2</v>
      </c>
      <c r="CI80" s="207">
        <v>49.5</v>
      </c>
      <c r="CJ80" s="207">
        <v>62.9</v>
      </c>
      <c r="CK80" s="29">
        <v>6.0499999999999998E-2</v>
      </c>
      <c r="CL80" s="240">
        <f t="shared" si="82"/>
        <v>0.1710286062081558</v>
      </c>
      <c r="CM80" s="131"/>
      <c r="CN80" s="207">
        <v>93.2</v>
      </c>
      <c r="CO80" s="207">
        <v>83</v>
      </c>
      <c r="CP80" s="207">
        <v>103.3</v>
      </c>
      <c r="CQ80" s="29">
        <v>5.5599999999999997E-2</v>
      </c>
      <c r="CR80" s="240">
        <f t="shared" si="83"/>
        <v>0.28362751065124769</v>
      </c>
      <c r="CS80" s="131"/>
      <c r="CT80" s="207">
        <v>26.4</v>
      </c>
      <c r="CU80" s="207">
        <v>21.2</v>
      </c>
      <c r="CV80" s="207">
        <v>31.7</v>
      </c>
      <c r="CW80" s="29">
        <v>0.10059999999999999</v>
      </c>
      <c r="CX80" s="250">
        <f t="shared" si="84"/>
        <v>8.0340839926962865E-2</v>
      </c>
    </row>
    <row r="81" spans="1:102" s="66" customFormat="1" ht="12" customHeight="1" x14ac:dyDescent="0.25">
      <c r="A81" s="409"/>
      <c r="B81" s="315" t="s">
        <v>2</v>
      </c>
      <c r="C81" s="209">
        <v>252.1</v>
      </c>
      <c r="D81" s="209">
        <v>246.9</v>
      </c>
      <c r="E81" s="209">
        <v>257.3</v>
      </c>
      <c r="F81" s="33">
        <v>1.06E-2</v>
      </c>
      <c r="G81" s="133"/>
      <c r="H81" s="209">
        <v>237.7</v>
      </c>
      <c r="I81" s="209">
        <v>232.6</v>
      </c>
      <c r="J81" s="209">
        <v>242.8</v>
      </c>
      <c r="K81" s="33">
        <v>1.09E-2</v>
      </c>
      <c r="L81" s="241">
        <f t="shared" si="69"/>
        <v>94.287980959936533</v>
      </c>
      <c r="M81" s="210"/>
      <c r="N81" s="209">
        <v>82.4</v>
      </c>
      <c r="O81" s="209">
        <v>74.7</v>
      </c>
      <c r="P81" s="209">
        <v>90</v>
      </c>
      <c r="Q81" s="33">
        <v>4.7300000000000002E-2</v>
      </c>
      <c r="R81" s="241">
        <f t="shared" si="70"/>
        <v>32.685442284807621</v>
      </c>
      <c r="S81" s="133"/>
      <c r="T81" s="209">
        <v>169.7</v>
      </c>
      <c r="U81" s="209">
        <v>160.9</v>
      </c>
      <c r="V81" s="209">
        <v>178.5</v>
      </c>
      <c r="W81" s="33">
        <v>2.64E-2</v>
      </c>
      <c r="X81" s="241">
        <f t="shared" si="71"/>
        <v>67.314557715192379</v>
      </c>
      <c r="Y81" s="133"/>
      <c r="Z81" s="209">
        <v>156.4</v>
      </c>
      <c r="AA81" s="209">
        <v>147.5</v>
      </c>
      <c r="AB81" s="209">
        <v>165.2</v>
      </c>
      <c r="AC81" s="33">
        <v>2.8899999999999999E-2</v>
      </c>
      <c r="AD81" s="241">
        <f t="shared" si="72"/>
        <v>62.038873462911546</v>
      </c>
      <c r="AE81" s="133"/>
      <c r="AF81" s="209">
        <v>112.7</v>
      </c>
      <c r="AG81" s="209">
        <v>103.4</v>
      </c>
      <c r="AH81" s="209">
        <v>122.1</v>
      </c>
      <c r="AI81" s="33">
        <v>4.2500000000000003E-2</v>
      </c>
      <c r="AJ81" s="241">
        <f t="shared" si="73"/>
        <v>44.704482348274496</v>
      </c>
      <c r="AK81" s="133"/>
      <c r="AL81" s="209">
        <v>52.2</v>
      </c>
      <c r="AM81" s="209">
        <v>45.8</v>
      </c>
      <c r="AN81" s="209">
        <v>58.7</v>
      </c>
      <c r="AO81" s="33">
        <v>6.2899999999999998E-2</v>
      </c>
      <c r="AP81" s="241">
        <f t="shared" si="74"/>
        <v>20.706069020230071</v>
      </c>
      <c r="AQ81" s="133"/>
      <c r="AR81" s="209">
        <v>78.2</v>
      </c>
      <c r="AS81" s="209">
        <v>69.5</v>
      </c>
      <c r="AT81" s="209">
        <v>86.9</v>
      </c>
      <c r="AU81" s="33">
        <v>5.6599999999999998E-2</v>
      </c>
      <c r="AV81" s="241">
        <f t="shared" si="75"/>
        <v>31.019436731455773</v>
      </c>
      <c r="AW81" s="133"/>
      <c r="AX81" s="209">
        <v>22.9</v>
      </c>
      <c r="AY81" s="209">
        <v>18.399999999999999</v>
      </c>
      <c r="AZ81" s="209">
        <v>27.5</v>
      </c>
      <c r="BA81" s="33">
        <v>0.10100000000000001</v>
      </c>
      <c r="BB81" s="241">
        <f t="shared" si="76"/>
        <v>9.0836969456564844</v>
      </c>
      <c r="BC81" s="133"/>
      <c r="BD81" s="209">
        <v>44.7</v>
      </c>
      <c r="BE81" s="209">
        <v>38.299999999999997</v>
      </c>
      <c r="BF81" s="209">
        <v>51</v>
      </c>
      <c r="BG81" s="33">
        <v>7.2599999999999998E-2</v>
      </c>
      <c r="BH81" s="241">
        <f t="shared" si="77"/>
        <v>17.731059103530349</v>
      </c>
      <c r="BI81" s="133"/>
      <c r="BJ81" s="209">
        <v>153.30000000000001</v>
      </c>
      <c r="BK81" s="209">
        <v>144.6</v>
      </c>
      <c r="BL81" s="209">
        <v>162</v>
      </c>
      <c r="BM81" s="33">
        <v>2.8899999999999999E-2</v>
      </c>
      <c r="BN81" s="241">
        <f t="shared" si="78"/>
        <v>60.809202697342336</v>
      </c>
      <c r="BO81" s="133"/>
      <c r="BP81" s="209">
        <v>116.6</v>
      </c>
      <c r="BQ81" s="209">
        <v>107</v>
      </c>
      <c r="BR81" s="209">
        <v>126.2</v>
      </c>
      <c r="BS81" s="33">
        <v>4.19E-2</v>
      </c>
      <c r="BT81" s="241">
        <f t="shared" si="79"/>
        <v>46.251487504958348</v>
      </c>
      <c r="BU81" s="133"/>
      <c r="BV81" s="209">
        <v>71.2</v>
      </c>
      <c r="BW81" s="209">
        <v>62.8</v>
      </c>
      <c r="BX81" s="209">
        <v>79.599999999999994</v>
      </c>
      <c r="BY81" s="33">
        <v>0.06</v>
      </c>
      <c r="BZ81" s="241">
        <f t="shared" si="80"/>
        <v>28.2427608092027</v>
      </c>
      <c r="CA81" s="133"/>
      <c r="CB81" s="209">
        <v>34.5</v>
      </c>
      <c r="CC81" s="209">
        <v>27</v>
      </c>
      <c r="CD81" s="209">
        <v>42</v>
      </c>
      <c r="CE81" s="33">
        <v>0.1105</v>
      </c>
      <c r="CF81" s="241">
        <f t="shared" si="81"/>
        <v>13.685045616818723</v>
      </c>
      <c r="CG81" s="134"/>
      <c r="CH81" s="209">
        <v>53.6</v>
      </c>
      <c r="CI81" s="209">
        <v>47</v>
      </c>
      <c r="CJ81" s="209">
        <v>60.2</v>
      </c>
      <c r="CK81" s="33">
        <v>6.2799999999999995E-2</v>
      </c>
      <c r="CL81" s="241">
        <f t="shared" si="82"/>
        <v>0.21261404204680684</v>
      </c>
      <c r="CM81" s="133"/>
      <c r="CN81" s="209">
        <v>85</v>
      </c>
      <c r="CO81" s="209">
        <v>75</v>
      </c>
      <c r="CP81" s="209">
        <v>95</v>
      </c>
      <c r="CQ81" s="33">
        <v>5.9900000000000002E-2</v>
      </c>
      <c r="CR81" s="241">
        <f t="shared" si="83"/>
        <v>0.33716779055930185</v>
      </c>
      <c r="CS81" s="133"/>
      <c r="CT81" s="209">
        <v>24.3</v>
      </c>
      <c r="CU81" s="209">
        <v>19.2</v>
      </c>
      <c r="CV81" s="209">
        <v>29.4</v>
      </c>
      <c r="CW81" s="33">
        <v>0.1071</v>
      </c>
      <c r="CX81" s="251">
        <f t="shared" si="84"/>
        <v>9.6390321301071002E-2</v>
      </c>
    </row>
    <row r="82" spans="1:102" s="66" customFormat="1" ht="12" customHeight="1" x14ac:dyDescent="0.25">
      <c r="A82" s="409"/>
      <c r="B82" s="320" t="s">
        <v>111</v>
      </c>
      <c r="C82" s="211">
        <v>76.5</v>
      </c>
      <c r="D82" s="211">
        <v>74.900000000000006</v>
      </c>
      <c r="E82" s="211">
        <v>78.2</v>
      </c>
      <c r="F82" s="36">
        <v>1.12E-2</v>
      </c>
      <c r="G82" s="135"/>
      <c r="H82" s="211">
        <v>54.5</v>
      </c>
      <c r="I82" s="211">
        <v>52</v>
      </c>
      <c r="J82" s="211">
        <v>56.9</v>
      </c>
      <c r="K82" s="36">
        <v>2.3099999999999999E-2</v>
      </c>
      <c r="L82" s="242">
        <f t="shared" si="69"/>
        <v>71.24183006535948</v>
      </c>
      <c r="M82" s="212"/>
      <c r="N82" s="211">
        <v>26.3</v>
      </c>
      <c r="O82" s="211">
        <v>24.2</v>
      </c>
      <c r="P82" s="211">
        <v>28.4</v>
      </c>
      <c r="Q82" s="36">
        <v>4.1399999999999999E-2</v>
      </c>
      <c r="R82" s="242">
        <f t="shared" si="70"/>
        <v>34.37908496732026</v>
      </c>
      <c r="S82" s="135"/>
      <c r="T82" s="211">
        <v>30.9</v>
      </c>
      <c r="U82" s="211">
        <v>28.3</v>
      </c>
      <c r="V82" s="211">
        <v>33.5</v>
      </c>
      <c r="W82" s="36">
        <v>4.2900000000000001E-2</v>
      </c>
      <c r="X82" s="242">
        <f t="shared" si="71"/>
        <v>40.392156862745097</v>
      </c>
      <c r="Y82" s="135"/>
      <c r="Z82" s="211">
        <v>26.2</v>
      </c>
      <c r="AA82" s="211">
        <v>23.6</v>
      </c>
      <c r="AB82" s="211">
        <v>28.8</v>
      </c>
      <c r="AC82" s="36">
        <v>5.0099999999999999E-2</v>
      </c>
      <c r="AD82" s="242">
        <f t="shared" si="72"/>
        <v>34.248366013071895</v>
      </c>
      <c r="AE82" s="135"/>
      <c r="AF82" s="211">
        <v>10.3</v>
      </c>
      <c r="AG82" s="211">
        <v>8.5</v>
      </c>
      <c r="AH82" s="211">
        <v>12</v>
      </c>
      <c r="AI82" s="36">
        <v>8.6400000000000005E-2</v>
      </c>
      <c r="AJ82" s="242">
        <f t="shared" si="73"/>
        <v>13.464052287581701</v>
      </c>
      <c r="AK82" s="135"/>
      <c r="AL82" s="211">
        <v>2.4</v>
      </c>
      <c r="AM82" s="211">
        <v>1.7</v>
      </c>
      <c r="AN82" s="211">
        <v>3.1</v>
      </c>
      <c r="AO82" s="36">
        <v>0.15090000000000001</v>
      </c>
      <c r="AP82" s="242">
        <f t="shared" si="74"/>
        <v>3.1372549019607843</v>
      </c>
      <c r="AQ82" s="135"/>
      <c r="AR82" s="211">
        <v>7.2</v>
      </c>
      <c r="AS82" s="211">
        <v>5.8</v>
      </c>
      <c r="AT82" s="211">
        <v>8.6</v>
      </c>
      <c r="AU82" s="36">
        <v>9.9099999999999994E-2</v>
      </c>
      <c r="AV82" s="242">
        <f t="shared" si="75"/>
        <v>9.4117647058823533</v>
      </c>
      <c r="AW82" s="135"/>
      <c r="AX82" s="211">
        <v>1.9</v>
      </c>
      <c r="AY82" s="211">
        <v>1.2</v>
      </c>
      <c r="AZ82" s="211">
        <v>2.7</v>
      </c>
      <c r="BA82" s="36">
        <v>0.2039</v>
      </c>
      <c r="BB82" s="242">
        <f t="shared" si="76"/>
        <v>2.4836601307189543</v>
      </c>
      <c r="BC82" s="135"/>
      <c r="BD82" s="211">
        <v>0.3</v>
      </c>
      <c r="BE82" s="211">
        <v>0</v>
      </c>
      <c r="BF82" s="211">
        <v>0.6</v>
      </c>
      <c r="BG82" s="36">
        <v>0.49530000000000002</v>
      </c>
      <c r="BH82" s="242">
        <f t="shared" si="77"/>
        <v>0.39215686274509803</v>
      </c>
      <c r="BI82" s="135"/>
      <c r="BJ82" s="211">
        <v>23.4</v>
      </c>
      <c r="BK82" s="211">
        <v>21.2</v>
      </c>
      <c r="BL82" s="211">
        <v>25.5</v>
      </c>
      <c r="BM82" s="36">
        <v>4.7600000000000003E-2</v>
      </c>
      <c r="BN82" s="242">
        <f t="shared" si="78"/>
        <v>30.588235294117645</v>
      </c>
      <c r="BO82" s="135"/>
      <c r="BP82" s="211">
        <v>4.3</v>
      </c>
      <c r="BQ82" s="211">
        <v>3.1</v>
      </c>
      <c r="BR82" s="211">
        <v>5.5</v>
      </c>
      <c r="BS82" s="36">
        <v>0.14050000000000001</v>
      </c>
      <c r="BT82" s="242">
        <f t="shared" si="79"/>
        <v>5.6209150326797381</v>
      </c>
      <c r="BU82" s="135"/>
      <c r="BV82" s="211">
        <v>20.6</v>
      </c>
      <c r="BW82" s="211">
        <v>18.5</v>
      </c>
      <c r="BX82" s="211">
        <v>22.8</v>
      </c>
      <c r="BY82" s="36">
        <v>5.3999999999999999E-2</v>
      </c>
      <c r="BZ82" s="242">
        <f t="shared" si="80"/>
        <v>26.928104575163403</v>
      </c>
      <c r="CA82" s="135"/>
      <c r="CB82" s="211">
        <v>1.6</v>
      </c>
      <c r="CC82" s="211">
        <v>1</v>
      </c>
      <c r="CD82" s="211">
        <v>2.2000000000000002</v>
      </c>
      <c r="CE82" s="36">
        <v>0.19889999999999999</v>
      </c>
      <c r="CF82" s="242">
        <f t="shared" si="81"/>
        <v>2.0915032679738563</v>
      </c>
      <c r="CG82" s="136"/>
      <c r="CH82" s="211">
        <v>2.6</v>
      </c>
      <c r="CI82" s="211">
        <v>1.7</v>
      </c>
      <c r="CJ82" s="211">
        <v>3.6</v>
      </c>
      <c r="CK82" s="36">
        <v>0.17499999999999999</v>
      </c>
      <c r="CL82" s="242">
        <f t="shared" si="82"/>
        <v>3.3986928104575168E-2</v>
      </c>
      <c r="CM82" s="135"/>
      <c r="CN82" s="211">
        <v>8.1999999999999993</v>
      </c>
      <c r="CO82" s="211">
        <v>6.5</v>
      </c>
      <c r="CP82" s="211">
        <v>9.9</v>
      </c>
      <c r="CQ82" s="36">
        <v>0.10730000000000001</v>
      </c>
      <c r="CR82" s="242">
        <f t="shared" si="83"/>
        <v>0.10718954248366012</v>
      </c>
      <c r="CS82" s="135"/>
      <c r="CT82" s="211">
        <v>2.1</v>
      </c>
      <c r="CU82" s="211">
        <v>1.2</v>
      </c>
      <c r="CV82" s="211">
        <v>3</v>
      </c>
      <c r="CW82" s="36">
        <v>0.21360000000000001</v>
      </c>
      <c r="CX82" s="252">
        <f t="shared" si="84"/>
        <v>2.7450980392156862E-2</v>
      </c>
    </row>
    <row r="83" spans="1:102" s="66" customFormat="1" ht="12" customHeight="1" x14ac:dyDescent="0.25">
      <c r="A83" s="405" t="s">
        <v>241</v>
      </c>
      <c r="B83" s="318" t="s">
        <v>200</v>
      </c>
      <c r="C83" s="207">
        <v>541.29999999999995</v>
      </c>
      <c r="D83" s="207">
        <v>532.20000000000005</v>
      </c>
      <c r="E83" s="207">
        <v>550.4</v>
      </c>
      <c r="F83" s="29">
        <v>8.6E-3</v>
      </c>
      <c r="G83" s="131"/>
      <c r="H83" s="207">
        <v>486.2</v>
      </c>
      <c r="I83" s="207">
        <v>476.4</v>
      </c>
      <c r="J83" s="207">
        <v>496.1</v>
      </c>
      <c r="K83" s="29">
        <v>1.04E-2</v>
      </c>
      <c r="L83" s="240">
        <f t="shared" si="69"/>
        <v>89.820801773508236</v>
      </c>
      <c r="M83" s="208"/>
      <c r="N83" s="207">
        <v>331.2</v>
      </c>
      <c r="O83" s="207">
        <v>319.39999999999998</v>
      </c>
      <c r="P83" s="207">
        <v>342.9</v>
      </c>
      <c r="Q83" s="29">
        <v>1.8100000000000002E-2</v>
      </c>
      <c r="R83" s="240">
        <f t="shared" si="70"/>
        <v>61.186033622760029</v>
      </c>
      <c r="S83" s="131"/>
      <c r="T83" s="207">
        <v>200.9</v>
      </c>
      <c r="U83" s="207">
        <v>187.9</v>
      </c>
      <c r="V83" s="207">
        <v>214</v>
      </c>
      <c r="W83" s="29">
        <v>3.32E-2</v>
      </c>
      <c r="X83" s="240">
        <f t="shared" si="71"/>
        <v>37.114354332163316</v>
      </c>
      <c r="Y83" s="131"/>
      <c r="Z83" s="207">
        <v>265.8</v>
      </c>
      <c r="AA83" s="207">
        <v>252.2</v>
      </c>
      <c r="AB83" s="207">
        <v>279.5</v>
      </c>
      <c r="AC83" s="29">
        <v>2.6200000000000001E-2</v>
      </c>
      <c r="AD83" s="240">
        <f t="shared" si="72"/>
        <v>49.104008867541111</v>
      </c>
      <c r="AE83" s="131"/>
      <c r="AF83" s="207">
        <v>135.5</v>
      </c>
      <c r="AG83" s="207">
        <v>124</v>
      </c>
      <c r="AH83" s="207">
        <v>147</v>
      </c>
      <c r="AI83" s="29">
        <v>4.3299999999999998E-2</v>
      </c>
      <c r="AJ83" s="240">
        <f t="shared" si="73"/>
        <v>25.032329576944395</v>
      </c>
      <c r="AK83" s="131"/>
      <c r="AL83" s="207">
        <v>64.400000000000006</v>
      </c>
      <c r="AM83" s="207">
        <v>57.6</v>
      </c>
      <c r="AN83" s="207">
        <v>71.2</v>
      </c>
      <c r="AO83" s="29">
        <v>5.3900000000000003E-2</v>
      </c>
      <c r="AP83" s="240">
        <f t="shared" si="74"/>
        <v>11.897284315536673</v>
      </c>
      <c r="AQ83" s="131"/>
      <c r="AR83" s="207">
        <v>94.3</v>
      </c>
      <c r="AS83" s="207">
        <v>83.4</v>
      </c>
      <c r="AT83" s="207">
        <v>105.2</v>
      </c>
      <c r="AU83" s="29">
        <v>5.91E-2</v>
      </c>
      <c r="AV83" s="240">
        <f t="shared" si="75"/>
        <v>17.421023462035841</v>
      </c>
      <c r="AW83" s="131"/>
      <c r="AX83" s="207">
        <v>25.1</v>
      </c>
      <c r="AY83" s="207">
        <v>19.8</v>
      </c>
      <c r="AZ83" s="207">
        <v>30.4</v>
      </c>
      <c r="BA83" s="29">
        <v>0.10829999999999999</v>
      </c>
      <c r="BB83" s="240">
        <f t="shared" si="76"/>
        <v>4.6369850360243863</v>
      </c>
      <c r="BC83" s="131"/>
      <c r="BD83" s="207">
        <v>40.4</v>
      </c>
      <c r="BE83" s="207">
        <v>34.9</v>
      </c>
      <c r="BF83" s="207">
        <v>45.9</v>
      </c>
      <c r="BG83" s="29">
        <v>6.9500000000000006E-2</v>
      </c>
      <c r="BH83" s="240">
        <f t="shared" si="77"/>
        <v>7.4635137631627559</v>
      </c>
      <c r="BI83" s="131"/>
      <c r="BJ83" s="207">
        <v>208</v>
      </c>
      <c r="BK83" s="207">
        <v>195.6</v>
      </c>
      <c r="BL83" s="207">
        <v>220.4</v>
      </c>
      <c r="BM83" s="29">
        <v>3.04E-2</v>
      </c>
      <c r="BN83" s="240">
        <f t="shared" si="78"/>
        <v>38.426011453907265</v>
      </c>
      <c r="BO83" s="131"/>
      <c r="BP83" s="207">
        <v>107.1</v>
      </c>
      <c r="BQ83" s="207">
        <v>96.8</v>
      </c>
      <c r="BR83" s="207">
        <v>117.4</v>
      </c>
      <c r="BS83" s="29">
        <v>4.9000000000000002E-2</v>
      </c>
      <c r="BT83" s="240">
        <f t="shared" si="79"/>
        <v>19.785701089968594</v>
      </c>
      <c r="BU83" s="131"/>
      <c r="BV83" s="207">
        <v>147</v>
      </c>
      <c r="BW83" s="207">
        <v>134.5</v>
      </c>
      <c r="BX83" s="207">
        <v>159.6</v>
      </c>
      <c r="BY83" s="29">
        <v>4.36E-2</v>
      </c>
      <c r="BZ83" s="240">
        <f t="shared" si="80"/>
        <v>27.156844633290227</v>
      </c>
      <c r="CA83" s="131"/>
      <c r="CB83" s="207">
        <v>46.2</v>
      </c>
      <c r="CC83" s="207">
        <v>37.4</v>
      </c>
      <c r="CD83" s="207">
        <v>54.9</v>
      </c>
      <c r="CE83" s="29">
        <v>9.69E-2</v>
      </c>
      <c r="CF83" s="240">
        <f t="shared" si="81"/>
        <v>8.5350083133197856</v>
      </c>
      <c r="CG83" s="132"/>
      <c r="CH83" s="207">
        <v>66</v>
      </c>
      <c r="CI83" s="207">
        <v>58.9</v>
      </c>
      <c r="CJ83" s="207">
        <v>73.099999999999994</v>
      </c>
      <c r="CK83" s="29">
        <v>5.4800000000000001E-2</v>
      </c>
      <c r="CL83" s="240">
        <f t="shared" si="82"/>
        <v>0.12192869019028266</v>
      </c>
      <c r="CM83" s="131"/>
      <c r="CN83" s="207">
        <v>109.7</v>
      </c>
      <c r="CO83" s="207">
        <v>95.5</v>
      </c>
      <c r="CP83" s="207">
        <v>123.9</v>
      </c>
      <c r="CQ83" s="29">
        <v>6.6100000000000006E-2</v>
      </c>
      <c r="CR83" s="240">
        <f t="shared" si="83"/>
        <v>0.20266026233142437</v>
      </c>
      <c r="CS83" s="131"/>
      <c r="CT83" s="207">
        <v>27.5</v>
      </c>
      <c r="CU83" s="207">
        <v>21.4</v>
      </c>
      <c r="CV83" s="207">
        <v>33.6</v>
      </c>
      <c r="CW83" s="29">
        <v>0.1128</v>
      </c>
      <c r="CX83" s="250">
        <f t="shared" si="84"/>
        <v>5.0803620912617774E-2</v>
      </c>
    </row>
    <row r="84" spans="1:102" s="66" customFormat="1" ht="12" customHeight="1" x14ac:dyDescent="0.25">
      <c r="A84" s="406"/>
      <c r="B84" s="315" t="s">
        <v>2</v>
      </c>
      <c r="C84" s="209">
        <v>277.7</v>
      </c>
      <c r="D84" s="209">
        <v>271.2</v>
      </c>
      <c r="E84" s="209">
        <v>284.3</v>
      </c>
      <c r="F84" s="33">
        <v>1.2E-2</v>
      </c>
      <c r="G84" s="133"/>
      <c r="H84" s="209">
        <v>262</v>
      </c>
      <c r="I84" s="209">
        <v>255.2</v>
      </c>
      <c r="J84" s="209">
        <v>268.8</v>
      </c>
      <c r="K84" s="33">
        <v>1.32E-2</v>
      </c>
      <c r="L84" s="241">
        <f t="shared" si="69"/>
        <v>94.346416996759103</v>
      </c>
      <c r="M84" s="210"/>
      <c r="N84" s="209">
        <v>156.80000000000001</v>
      </c>
      <c r="O84" s="209">
        <v>147.80000000000001</v>
      </c>
      <c r="P84" s="209">
        <v>165.9</v>
      </c>
      <c r="Q84" s="33">
        <v>2.9399999999999999E-2</v>
      </c>
      <c r="R84" s="241">
        <f t="shared" si="70"/>
        <v>56.463809866762702</v>
      </c>
      <c r="S84" s="133"/>
      <c r="T84" s="209">
        <v>142</v>
      </c>
      <c r="U84" s="209">
        <v>130.80000000000001</v>
      </c>
      <c r="V84" s="209">
        <v>153.19999999999999</v>
      </c>
      <c r="W84" s="33">
        <v>4.02E-2</v>
      </c>
      <c r="X84" s="241">
        <f t="shared" si="71"/>
        <v>51.134317608930502</v>
      </c>
      <c r="Y84" s="133"/>
      <c r="Z84" s="209">
        <v>200.7</v>
      </c>
      <c r="AA84" s="209">
        <v>190.9</v>
      </c>
      <c r="AB84" s="209">
        <v>210.6</v>
      </c>
      <c r="AC84" s="33">
        <v>2.5000000000000001E-2</v>
      </c>
      <c r="AD84" s="241">
        <f t="shared" si="72"/>
        <v>72.27223622614332</v>
      </c>
      <c r="AE84" s="133"/>
      <c r="AF84" s="209">
        <v>118.6</v>
      </c>
      <c r="AG84" s="209">
        <v>107.9</v>
      </c>
      <c r="AH84" s="209">
        <v>129.30000000000001</v>
      </c>
      <c r="AI84" s="33">
        <v>4.6100000000000002E-2</v>
      </c>
      <c r="AJ84" s="241">
        <f t="shared" si="73"/>
        <v>42.70795822830393</v>
      </c>
      <c r="AK84" s="133"/>
      <c r="AL84" s="209">
        <v>59.7</v>
      </c>
      <c r="AM84" s="209">
        <v>53.2</v>
      </c>
      <c r="AN84" s="209">
        <v>66.3</v>
      </c>
      <c r="AO84" s="33">
        <v>5.62E-2</v>
      </c>
      <c r="AP84" s="241">
        <f t="shared" si="74"/>
        <v>21.498019445444726</v>
      </c>
      <c r="AQ84" s="133"/>
      <c r="AR84" s="209">
        <v>83.1</v>
      </c>
      <c r="AS84" s="209">
        <v>72.7</v>
      </c>
      <c r="AT84" s="209">
        <v>93.5</v>
      </c>
      <c r="AU84" s="33">
        <v>6.3899999999999998E-2</v>
      </c>
      <c r="AV84" s="241">
        <f t="shared" si="75"/>
        <v>29.924378826071301</v>
      </c>
      <c r="AW84" s="133"/>
      <c r="AX84" s="209">
        <v>22</v>
      </c>
      <c r="AY84" s="209">
        <v>16.899999999999999</v>
      </c>
      <c r="AZ84" s="209">
        <v>27.1</v>
      </c>
      <c r="BA84" s="33">
        <v>0.1177</v>
      </c>
      <c r="BB84" s="241">
        <f t="shared" si="76"/>
        <v>7.9222182211019092</v>
      </c>
      <c r="BC84" s="133"/>
      <c r="BD84" s="209">
        <v>39.6</v>
      </c>
      <c r="BE84" s="209">
        <v>34.200000000000003</v>
      </c>
      <c r="BF84" s="209">
        <v>45</v>
      </c>
      <c r="BG84" s="33">
        <v>6.9800000000000001E-2</v>
      </c>
      <c r="BH84" s="241">
        <f t="shared" si="77"/>
        <v>14.259992797983436</v>
      </c>
      <c r="BI84" s="133"/>
      <c r="BJ84" s="209">
        <v>166.1</v>
      </c>
      <c r="BK84" s="209">
        <v>155.80000000000001</v>
      </c>
      <c r="BL84" s="209">
        <v>176.5</v>
      </c>
      <c r="BM84" s="33">
        <v>3.1699999999999999E-2</v>
      </c>
      <c r="BN84" s="241">
        <f t="shared" si="78"/>
        <v>59.812747569319413</v>
      </c>
      <c r="BO84" s="133"/>
      <c r="BP84" s="209">
        <v>102.9</v>
      </c>
      <c r="BQ84" s="209">
        <v>92.9</v>
      </c>
      <c r="BR84" s="209">
        <v>112.9</v>
      </c>
      <c r="BS84" s="33">
        <v>4.9599999999999998E-2</v>
      </c>
      <c r="BT84" s="241">
        <f t="shared" si="79"/>
        <v>37.054375225063019</v>
      </c>
      <c r="BU84" s="133"/>
      <c r="BV84" s="209">
        <v>109.2</v>
      </c>
      <c r="BW84" s="209">
        <v>98.5</v>
      </c>
      <c r="BX84" s="209">
        <v>119.9</v>
      </c>
      <c r="BY84" s="33">
        <v>0.05</v>
      </c>
      <c r="BZ84" s="241">
        <f t="shared" si="80"/>
        <v>39.323010442924023</v>
      </c>
      <c r="CA84" s="133"/>
      <c r="CB84" s="209">
        <v>45.9</v>
      </c>
      <c r="CC84" s="209">
        <v>37.200000000000003</v>
      </c>
      <c r="CD84" s="209">
        <v>54.6</v>
      </c>
      <c r="CE84" s="33">
        <v>9.69E-2</v>
      </c>
      <c r="CF84" s="241">
        <f t="shared" si="81"/>
        <v>16.528628015844436</v>
      </c>
      <c r="CG84" s="134"/>
      <c r="CH84" s="209">
        <v>61.3</v>
      </c>
      <c r="CI84" s="209">
        <v>54.5</v>
      </c>
      <c r="CJ84" s="209">
        <v>68.2</v>
      </c>
      <c r="CK84" s="33">
        <v>5.7099999999999998E-2</v>
      </c>
      <c r="CL84" s="241">
        <f t="shared" si="82"/>
        <v>0.22074180770615773</v>
      </c>
      <c r="CM84" s="133"/>
      <c r="CN84" s="209">
        <v>98.2</v>
      </c>
      <c r="CO84" s="209">
        <v>84.5</v>
      </c>
      <c r="CP84" s="209">
        <v>112</v>
      </c>
      <c r="CQ84" s="33">
        <v>7.1599999999999997E-2</v>
      </c>
      <c r="CR84" s="241">
        <f t="shared" si="83"/>
        <v>0.35361901332373069</v>
      </c>
      <c r="CS84" s="133"/>
      <c r="CT84" s="209">
        <v>24.4</v>
      </c>
      <c r="CU84" s="209">
        <v>18.5</v>
      </c>
      <c r="CV84" s="209">
        <v>30.3</v>
      </c>
      <c r="CW84" s="33">
        <v>0.1227</v>
      </c>
      <c r="CX84" s="251">
        <f t="shared" si="84"/>
        <v>8.7864602088584806E-2</v>
      </c>
    </row>
    <row r="85" spans="1:102" s="66" customFormat="1" ht="12" customHeight="1" x14ac:dyDescent="0.25">
      <c r="A85" s="407"/>
      <c r="B85" s="320" t="s">
        <v>111</v>
      </c>
      <c r="C85" s="211">
        <v>263.60000000000002</v>
      </c>
      <c r="D85" s="211">
        <v>257.3</v>
      </c>
      <c r="E85" s="211">
        <v>269.89999999999998</v>
      </c>
      <c r="F85" s="36">
        <v>1.2200000000000001E-2</v>
      </c>
      <c r="G85" s="135"/>
      <c r="H85" s="211">
        <v>224.2</v>
      </c>
      <c r="I85" s="211">
        <v>216.9</v>
      </c>
      <c r="J85" s="211">
        <v>231.5</v>
      </c>
      <c r="K85" s="36">
        <v>1.67E-2</v>
      </c>
      <c r="L85" s="242">
        <f t="shared" si="69"/>
        <v>85.053110773899832</v>
      </c>
      <c r="M85" s="212"/>
      <c r="N85" s="211">
        <v>174.4</v>
      </c>
      <c r="O85" s="211">
        <v>166.8</v>
      </c>
      <c r="P85" s="211">
        <v>181.9</v>
      </c>
      <c r="Q85" s="36">
        <v>2.2100000000000002E-2</v>
      </c>
      <c r="R85" s="242">
        <f t="shared" si="70"/>
        <v>66.160849772382392</v>
      </c>
      <c r="S85" s="135"/>
      <c r="T85" s="211">
        <v>58.9</v>
      </c>
      <c r="U85" s="211">
        <v>52</v>
      </c>
      <c r="V85" s="211">
        <v>65.8</v>
      </c>
      <c r="W85" s="36">
        <v>5.96E-2</v>
      </c>
      <c r="X85" s="242">
        <f t="shared" si="71"/>
        <v>22.344461305007584</v>
      </c>
      <c r="Y85" s="135"/>
      <c r="Z85" s="211">
        <v>65.099999999999994</v>
      </c>
      <c r="AA85" s="211">
        <v>55.9</v>
      </c>
      <c r="AB85" s="211">
        <v>74.400000000000006</v>
      </c>
      <c r="AC85" s="36">
        <v>7.2400000000000006E-2</v>
      </c>
      <c r="AD85" s="242">
        <f t="shared" si="72"/>
        <v>24.696509863429434</v>
      </c>
      <c r="AE85" s="135"/>
      <c r="AF85" s="211">
        <v>16.899999999999999</v>
      </c>
      <c r="AG85" s="211">
        <v>12.7</v>
      </c>
      <c r="AH85" s="211">
        <v>21.1</v>
      </c>
      <c r="AI85" s="36">
        <v>0.12640000000000001</v>
      </c>
      <c r="AJ85" s="242">
        <f t="shared" si="73"/>
        <v>6.4112291350531088</v>
      </c>
      <c r="AK85" s="135"/>
      <c r="AL85" s="211">
        <v>4.7</v>
      </c>
      <c r="AM85" s="211">
        <v>2.8</v>
      </c>
      <c r="AN85" s="211">
        <v>6.5</v>
      </c>
      <c r="AO85" s="36">
        <v>0.19969999999999999</v>
      </c>
      <c r="AP85" s="242">
        <f t="shared" si="74"/>
        <v>1.7830045523520484</v>
      </c>
      <c r="AQ85" s="135"/>
      <c r="AR85" s="211">
        <v>11.2</v>
      </c>
      <c r="AS85" s="211">
        <v>7.9</v>
      </c>
      <c r="AT85" s="211">
        <v>14.5</v>
      </c>
      <c r="AU85" s="36">
        <v>0.1507</v>
      </c>
      <c r="AV85" s="242">
        <f t="shared" si="75"/>
        <v>4.2488619119878601</v>
      </c>
      <c r="AW85" s="135"/>
      <c r="AX85" s="211">
        <v>3.1</v>
      </c>
      <c r="AY85" s="211">
        <v>1.4</v>
      </c>
      <c r="AZ85" s="211">
        <v>4.8</v>
      </c>
      <c r="BA85" s="36">
        <v>0.2752</v>
      </c>
      <c r="BB85" s="242">
        <f t="shared" si="76"/>
        <v>1.1760242792109254</v>
      </c>
      <c r="BC85" s="135"/>
      <c r="BD85" s="211">
        <v>0.8</v>
      </c>
      <c r="BE85" s="211">
        <v>0.1</v>
      </c>
      <c r="BF85" s="211">
        <v>1.5</v>
      </c>
      <c r="BG85" s="36">
        <v>0.45669999999999999</v>
      </c>
      <c r="BH85" s="242">
        <f t="shared" si="77"/>
        <v>0.30349013657056145</v>
      </c>
      <c r="BI85" s="135"/>
      <c r="BJ85" s="211">
        <v>41.8</v>
      </c>
      <c r="BK85" s="211">
        <v>35.1</v>
      </c>
      <c r="BL85" s="211">
        <v>48.6</v>
      </c>
      <c r="BM85" s="36">
        <v>8.2199999999999995E-2</v>
      </c>
      <c r="BN85" s="242">
        <f t="shared" si="78"/>
        <v>15.857359635811832</v>
      </c>
      <c r="BO85" s="135"/>
      <c r="BP85" s="211">
        <v>4.2</v>
      </c>
      <c r="BQ85" s="211">
        <v>2.2000000000000002</v>
      </c>
      <c r="BR85" s="211">
        <v>6.3</v>
      </c>
      <c r="BS85" s="36">
        <v>0.2482</v>
      </c>
      <c r="BT85" s="242">
        <f t="shared" si="79"/>
        <v>1.5933232169954477</v>
      </c>
      <c r="BU85" s="135"/>
      <c r="BV85" s="211">
        <v>37.799999999999997</v>
      </c>
      <c r="BW85" s="211">
        <v>31.4</v>
      </c>
      <c r="BX85" s="211">
        <v>44.3</v>
      </c>
      <c r="BY85" s="36">
        <v>8.6499999999999994E-2</v>
      </c>
      <c r="BZ85" s="242">
        <f t="shared" si="80"/>
        <v>14.339908952959027</v>
      </c>
      <c r="CA85" s="135"/>
      <c r="CB85" s="211">
        <v>0.2</v>
      </c>
      <c r="CC85" s="211">
        <v>0</v>
      </c>
      <c r="CD85" s="211">
        <v>0.6</v>
      </c>
      <c r="CE85" s="36">
        <v>0.68710000000000004</v>
      </c>
      <c r="CF85" s="242">
        <f t="shared" si="81"/>
        <v>7.5872534142640363E-2</v>
      </c>
      <c r="CG85" s="136"/>
      <c r="CH85" s="211">
        <v>4.7</v>
      </c>
      <c r="CI85" s="211">
        <v>2.8</v>
      </c>
      <c r="CJ85" s="211">
        <v>6.5</v>
      </c>
      <c r="CK85" s="36">
        <v>0.19969999999999999</v>
      </c>
      <c r="CL85" s="242">
        <f t="shared" si="82"/>
        <v>1.7830045523520483E-2</v>
      </c>
      <c r="CM85" s="135"/>
      <c r="CN85" s="211">
        <v>11.5</v>
      </c>
      <c r="CO85" s="211">
        <v>8</v>
      </c>
      <c r="CP85" s="211">
        <v>15</v>
      </c>
      <c r="CQ85" s="36">
        <v>0.15509999999999999</v>
      </c>
      <c r="CR85" s="242">
        <f t="shared" si="83"/>
        <v>4.3626707132018203E-2</v>
      </c>
      <c r="CS85" s="135"/>
      <c r="CT85" s="211">
        <v>3.1</v>
      </c>
      <c r="CU85" s="211">
        <v>1.4</v>
      </c>
      <c r="CV85" s="211">
        <v>4.8</v>
      </c>
      <c r="CW85" s="36">
        <v>0.2752</v>
      </c>
      <c r="CX85" s="252">
        <f t="shared" si="84"/>
        <v>1.1760242792109256E-2</v>
      </c>
    </row>
    <row r="86" spans="1:102" s="66" customFormat="1" ht="12" customHeight="1" x14ac:dyDescent="0.25">
      <c r="A86" s="408" t="s">
        <v>242</v>
      </c>
      <c r="B86" s="318" t="s">
        <v>200</v>
      </c>
      <c r="C86" s="207">
        <v>411.2</v>
      </c>
      <c r="D86" s="207">
        <v>403.5</v>
      </c>
      <c r="E86" s="207">
        <v>418.8</v>
      </c>
      <c r="F86" s="29">
        <v>9.4999999999999998E-3</v>
      </c>
      <c r="G86" s="131"/>
      <c r="H86" s="207">
        <v>358.9</v>
      </c>
      <c r="I86" s="207">
        <v>349.4</v>
      </c>
      <c r="J86" s="207">
        <v>368.4</v>
      </c>
      <c r="K86" s="29">
        <v>1.35E-2</v>
      </c>
      <c r="L86" s="240">
        <f t="shared" si="69"/>
        <v>87.281128404669261</v>
      </c>
      <c r="M86" s="208"/>
      <c r="N86" s="207">
        <v>226.6</v>
      </c>
      <c r="O86" s="207">
        <v>214.4</v>
      </c>
      <c r="P86" s="207">
        <v>238.8</v>
      </c>
      <c r="Q86" s="29">
        <v>2.7400000000000001E-2</v>
      </c>
      <c r="R86" s="240">
        <f t="shared" si="70"/>
        <v>55.107003891050589</v>
      </c>
      <c r="S86" s="131"/>
      <c r="T86" s="207">
        <v>160.69999999999999</v>
      </c>
      <c r="U86" s="207">
        <v>147.5</v>
      </c>
      <c r="V86" s="207">
        <v>174</v>
      </c>
      <c r="W86" s="29">
        <v>4.2099999999999999E-2</v>
      </c>
      <c r="X86" s="240">
        <f t="shared" si="71"/>
        <v>39.080739299610897</v>
      </c>
      <c r="Y86" s="131"/>
      <c r="Z86" s="207">
        <v>213.7</v>
      </c>
      <c r="AA86" s="207">
        <v>198.9</v>
      </c>
      <c r="AB86" s="207">
        <v>228.4</v>
      </c>
      <c r="AC86" s="29">
        <v>3.5200000000000002E-2</v>
      </c>
      <c r="AD86" s="240">
        <f t="shared" si="72"/>
        <v>51.969844357976655</v>
      </c>
      <c r="AE86" s="131"/>
      <c r="AF86" s="207">
        <v>119.9</v>
      </c>
      <c r="AG86" s="207">
        <v>106.2</v>
      </c>
      <c r="AH86" s="207">
        <v>133.5</v>
      </c>
      <c r="AI86" s="29">
        <v>5.8200000000000002E-2</v>
      </c>
      <c r="AJ86" s="240">
        <f t="shared" si="73"/>
        <v>29.158560311284049</v>
      </c>
      <c r="AK86" s="131"/>
      <c r="AL86" s="207">
        <v>52.3</v>
      </c>
      <c r="AM86" s="207">
        <v>44</v>
      </c>
      <c r="AN86" s="207">
        <v>60.7</v>
      </c>
      <c r="AO86" s="29">
        <v>8.1500000000000003E-2</v>
      </c>
      <c r="AP86" s="240">
        <f t="shared" si="74"/>
        <v>12.718871595330739</v>
      </c>
      <c r="AQ86" s="131"/>
      <c r="AR86" s="207">
        <v>79.900000000000006</v>
      </c>
      <c r="AS86" s="207">
        <v>68.8</v>
      </c>
      <c r="AT86" s="207">
        <v>91</v>
      </c>
      <c r="AU86" s="29">
        <v>7.0800000000000002E-2</v>
      </c>
      <c r="AV86" s="240">
        <f t="shared" si="75"/>
        <v>19.430933852140083</v>
      </c>
      <c r="AW86" s="131"/>
      <c r="AX86" s="207">
        <v>25.6</v>
      </c>
      <c r="AY86" s="207">
        <v>19.100000000000001</v>
      </c>
      <c r="AZ86" s="207">
        <v>32.1</v>
      </c>
      <c r="BA86" s="29">
        <v>0.129</v>
      </c>
      <c r="BB86" s="240">
        <f t="shared" si="76"/>
        <v>6.2256809338521411</v>
      </c>
      <c r="BC86" s="131"/>
      <c r="BD86" s="207">
        <v>62.3</v>
      </c>
      <c r="BE86" s="207">
        <v>52.6</v>
      </c>
      <c r="BF86" s="207">
        <v>72</v>
      </c>
      <c r="BG86" s="29">
        <v>7.9600000000000004E-2</v>
      </c>
      <c r="BH86" s="240">
        <f t="shared" si="77"/>
        <v>15.15077821011673</v>
      </c>
      <c r="BI86" s="131"/>
      <c r="BJ86" s="207">
        <v>176.4</v>
      </c>
      <c r="BK86" s="207">
        <v>162.19999999999999</v>
      </c>
      <c r="BL86" s="207">
        <v>190.7</v>
      </c>
      <c r="BM86" s="29">
        <v>4.1200000000000001E-2</v>
      </c>
      <c r="BN86" s="240">
        <f t="shared" si="78"/>
        <v>42.898832684824903</v>
      </c>
      <c r="BO86" s="131"/>
      <c r="BP86" s="207">
        <v>113.9</v>
      </c>
      <c r="BQ86" s="207">
        <v>99.4</v>
      </c>
      <c r="BR86" s="207">
        <v>128.4</v>
      </c>
      <c r="BS86" s="29">
        <v>6.5000000000000002E-2</v>
      </c>
      <c r="BT86" s="240">
        <f t="shared" si="79"/>
        <v>27.699416342412452</v>
      </c>
      <c r="BU86" s="131"/>
      <c r="BV86" s="207">
        <v>126.1</v>
      </c>
      <c r="BW86" s="207">
        <v>114.6</v>
      </c>
      <c r="BX86" s="207">
        <v>137.69999999999999</v>
      </c>
      <c r="BY86" s="29">
        <v>4.6699999999999998E-2</v>
      </c>
      <c r="BZ86" s="240">
        <f t="shared" si="80"/>
        <v>30.666342412451364</v>
      </c>
      <c r="CA86" s="131"/>
      <c r="CB86" s="207">
        <v>63.6</v>
      </c>
      <c r="CC86" s="207">
        <v>52.8</v>
      </c>
      <c r="CD86" s="207">
        <v>74.400000000000006</v>
      </c>
      <c r="CE86" s="29">
        <v>8.6699999999999999E-2</v>
      </c>
      <c r="CF86" s="240">
        <f t="shared" si="81"/>
        <v>15.466926070038911</v>
      </c>
      <c r="CG86" s="132"/>
      <c r="CH86" s="207">
        <v>55.3</v>
      </c>
      <c r="CI86" s="207">
        <v>46.2</v>
      </c>
      <c r="CJ86" s="207">
        <v>64.400000000000006</v>
      </c>
      <c r="CK86" s="29">
        <v>8.3799999999999999E-2</v>
      </c>
      <c r="CL86" s="240">
        <f t="shared" si="82"/>
        <v>0.13448443579766536</v>
      </c>
      <c r="CM86" s="131"/>
      <c r="CN86" s="207">
        <v>88.8</v>
      </c>
      <c r="CO86" s="207">
        <v>75.400000000000006</v>
      </c>
      <c r="CP86" s="207">
        <v>102.2</v>
      </c>
      <c r="CQ86" s="29">
        <v>7.6700000000000004E-2</v>
      </c>
      <c r="CR86" s="240">
        <f t="shared" si="83"/>
        <v>0.21595330739299612</v>
      </c>
      <c r="CS86" s="131"/>
      <c r="CT86" s="207">
        <v>28.3</v>
      </c>
      <c r="CU86" s="207">
        <v>20.7</v>
      </c>
      <c r="CV86" s="207">
        <v>36</v>
      </c>
      <c r="CW86" s="29">
        <v>0.13769999999999999</v>
      </c>
      <c r="CX86" s="250">
        <f t="shared" si="84"/>
        <v>6.8822957198443585E-2</v>
      </c>
    </row>
    <row r="87" spans="1:102" s="66" customFormat="1" ht="12" customHeight="1" x14ac:dyDescent="0.25">
      <c r="A87" s="409"/>
      <c r="B87" s="315" t="s">
        <v>2</v>
      </c>
      <c r="C87" s="209">
        <v>326.89999999999998</v>
      </c>
      <c r="D87" s="209">
        <v>319.7</v>
      </c>
      <c r="E87" s="209">
        <v>334</v>
      </c>
      <c r="F87" s="33">
        <v>1.12E-2</v>
      </c>
      <c r="G87" s="133"/>
      <c r="H87" s="209">
        <v>296.60000000000002</v>
      </c>
      <c r="I87" s="209">
        <v>288.10000000000002</v>
      </c>
      <c r="J87" s="209">
        <v>305</v>
      </c>
      <c r="K87" s="33">
        <v>1.46E-2</v>
      </c>
      <c r="L87" s="241">
        <f t="shared" si="69"/>
        <v>90.731110431324581</v>
      </c>
      <c r="M87" s="210"/>
      <c r="N87" s="209">
        <v>174.9</v>
      </c>
      <c r="O87" s="209">
        <v>163.1</v>
      </c>
      <c r="P87" s="209">
        <v>186.7</v>
      </c>
      <c r="Q87" s="33">
        <v>3.4299999999999997E-2</v>
      </c>
      <c r="R87" s="241">
        <f t="shared" si="70"/>
        <v>53.50260018354237</v>
      </c>
      <c r="S87" s="133"/>
      <c r="T87" s="209">
        <v>149.69999999999999</v>
      </c>
      <c r="U87" s="209">
        <v>136.69999999999999</v>
      </c>
      <c r="V87" s="209">
        <v>162.69999999999999</v>
      </c>
      <c r="W87" s="33">
        <v>4.4299999999999999E-2</v>
      </c>
      <c r="X87" s="241">
        <f t="shared" si="71"/>
        <v>45.793820740287551</v>
      </c>
      <c r="Y87" s="133"/>
      <c r="Z87" s="209">
        <v>188.4</v>
      </c>
      <c r="AA87" s="209">
        <v>174.2</v>
      </c>
      <c r="AB87" s="209">
        <v>202.7</v>
      </c>
      <c r="AC87" s="33">
        <v>3.85E-2</v>
      </c>
      <c r="AD87" s="241">
        <f t="shared" si="72"/>
        <v>57.632303456714595</v>
      </c>
      <c r="AE87" s="133"/>
      <c r="AF87" s="209">
        <v>115.9</v>
      </c>
      <c r="AG87" s="209">
        <v>102.2</v>
      </c>
      <c r="AH87" s="209">
        <v>129.5</v>
      </c>
      <c r="AI87" s="33">
        <v>6.0100000000000001E-2</v>
      </c>
      <c r="AJ87" s="241">
        <f t="shared" si="73"/>
        <v>35.454267360048945</v>
      </c>
      <c r="AK87" s="133"/>
      <c r="AL87" s="209">
        <v>50.6</v>
      </c>
      <c r="AM87" s="209">
        <v>42.2</v>
      </c>
      <c r="AN87" s="209">
        <v>59</v>
      </c>
      <c r="AO87" s="33">
        <v>8.43E-2</v>
      </c>
      <c r="AP87" s="241">
        <f t="shared" si="74"/>
        <v>15.478739675741817</v>
      </c>
      <c r="AQ87" s="133"/>
      <c r="AR87" s="209">
        <v>78.099999999999994</v>
      </c>
      <c r="AS87" s="209">
        <v>67</v>
      </c>
      <c r="AT87" s="209">
        <v>89.2</v>
      </c>
      <c r="AU87" s="33">
        <v>7.2300000000000003E-2</v>
      </c>
      <c r="AV87" s="241">
        <f t="shared" si="75"/>
        <v>23.89109819516672</v>
      </c>
      <c r="AW87" s="133"/>
      <c r="AX87" s="209">
        <v>24.9</v>
      </c>
      <c r="AY87" s="209">
        <v>18.5</v>
      </c>
      <c r="AZ87" s="209">
        <v>31.4</v>
      </c>
      <c r="BA87" s="33">
        <v>0.13250000000000001</v>
      </c>
      <c r="BB87" s="241">
        <f t="shared" si="76"/>
        <v>7.6170082594065462</v>
      </c>
      <c r="BC87" s="133"/>
      <c r="BD87" s="209">
        <v>62</v>
      </c>
      <c r="BE87" s="209">
        <v>52.4</v>
      </c>
      <c r="BF87" s="209">
        <v>71.599999999999994</v>
      </c>
      <c r="BG87" s="33">
        <v>7.9100000000000004E-2</v>
      </c>
      <c r="BH87" s="241">
        <f t="shared" si="77"/>
        <v>18.966044661976142</v>
      </c>
      <c r="BI87" s="133"/>
      <c r="BJ87" s="209">
        <v>169.6</v>
      </c>
      <c r="BK87" s="209">
        <v>155.5</v>
      </c>
      <c r="BL87" s="209">
        <v>183.8</v>
      </c>
      <c r="BM87" s="33">
        <v>4.2599999999999999E-2</v>
      </c>
      <c r="BN87" s="241">
        <f t="shared" si="78"/>
        <v>51.881309268889574</v>
      </c>
      <c r="BO87" s="133"/>
      <c r="BP87" s="209">
        <v>112</v>
      </c>
      <c r="BQ87" s="209">
        <v>97.5</v>
      </c>
      <c r="BR87" s="209">
        <v>126.5</v>
      </c>
      <c r="BS87" s="33">
        <v>6.6000000000000003E-2</v>
      </c>
      <c r="BT87" s="241">
        <f t="shared" si="79"/>
        <v>34.261241970021416</v>
      </c>
      <c r="BU87" s="133"/>
      <c r="BV87" s="209">
        <v>120.5</v>
      </c>
      <c r="BW87" s="209">
        <v>109.1</v>
      </c>
      <c r="BX87" s="209">
        <v>132</v>
      </c>
      <c r="BY87" s="33">
        <v>4.8500000000000001E-2</v>
      </c>
      <c r="BZ87" s="241">
        <f t="shared" si="80"/>
        <v>36.861425512389111</v>
      </c>
      <c r="CA87" s="133"/>
      <c r="CB87" s="209">
        <v>62.9</v>
      </c>
      <c r="CC87" s="209">
        <v>52.1</v>
      </c>
      <c r="CD87" s="209">
        <v>73.7</v>
      </c>
      <c r="CE87" s="33">
        <v>8.7599999999999997E-2</v>
      </c>
      <c r="CF87" s="241">
        <f t="shared" si="81"/>
        <v>19.241358213520957</v>
      </c>
      <c r="CG87" s="134"/>
      <c r="CH87" s="209">
        <v>53.3</v>
      </c>
      <c r="CI87" s="209">
        <v>44.2</v>
      </c>
      <c r="CJ87" s="209">
        <v>62.3</v>
      </c>
      <c r="CK87" s="33">
        <v>8.6699999999999999E-2</v>
      </c>
      <c r="CL87" s="241">
        <f t="shared" si="82"/>
        <v>0.16304680330376262</v>
      </c>
      <c r="CM87" s="133"/>
      <c r="CN87" s="209">
        <v>86.9</v>
      </c>
      <c r="CO87" s="209">
        <v>73.599999999999994</v>
      </c>
      <c r="CP87" s="209">
        <v>100.3</v>
      </c>
      <c r="CQ87" s="33">
        <v>7.8399999999999997E-2</v>
      </c>
      <c r="CR87" s="241">
        <f t="shared" si="83"/>
        <v>0.26583052921382688</v>
      </c>
      <c r="CS87" s="133"/>
      <c r="CT87" s="209">
        <v>27.7</v>
      </c>
      <c r="CU87" s="209">
        <v>20</v>
      </c>
      <c r="CV87" s="209">
        <v>35.299999999999997</v>
      </c>
      <c r="CW87" s="33">
        <v>0.14119999999999999</v>
      </c>
      <c r="CX87" s="251">
        <f t="shared" si="84"/>
        <v>8.4735393086570826E-2</v>
      </c>
    </row>
    <row r="88" spans="1:102" s="66" customFormat="1" ht="12" customHeight="1" x14ac:dyDescent="0.25">
      <c r="A88" s="409"/>
      <c r="B88" s="320" t="s">
        <v>111</v>
      </c>
      <c r="C88" s="211">
        <v>84.3</v>
      </c>
      <c r="D88" s="211">
        <v>82.3</v>
      </c>
      <c r="E88" s="211">
        <v>86.3</v>
      </c>
      <c r="F88" s="36">
        <v>1.21E-2</v>
      </c>
      <c r="G88" s="135"/>
      <c r="H88" s="211">
        <v>62.3</v>
      </c>
      <c r="I88" s="211">
        <v>59.3</v>
      </c>
      <c r="J88" s="211">
        <v>65.3</v>
      </c>
      <c r="K88" s="36">
        <v>2.47E-2</v>
      </c>
      <c r="L88" s="242">
        <f t="shared" si="69"/>
        <v>73.902728351126925</v>
      </c>
      <c r="M88" s="212"/>
      <c r="N88" s="211">
        <v>51.7</v>
      </c>
      <c r="O88" s="211">
        <v>48.8</v>
      </c>
      <c r="P88" s="211">
        <v>54.6</v>
      </c>
      <c r="Q88" s="36">
        <v>2.8899999999999999E-2</v>
      </c>
      <c r="R88" s="242">
        <f t="shared" si="70"/>
        <v>61.328588374851719</v>
      </c>
      <c r="S88" s="135"/>
      <c r="T88" s="211">
        <v>11.1</v>
      </c>
      <c r="U88" s="211">
        <v>9.1999999999999993</v>
      </c>
      <c r="V88" s="211">
        <v>12.9</v>
      </c>
      <c r="W88" s="36">
        <v>8.4699999999999998E-2</v>
      </c>
      <c r="X88" s="242">
        <f t="shared" si="71"/>
        <v>13.167259786476867</v>
      </c>
      <c r="Y88" s="135"/>
      <c r="Z88" s="211">
        <v>25.2</v>
      </c>
      <c r="AA88" s="211">
        <v>22.1</v>
      </c>
      <c r="AB88" s="211">
        <v>28.4</v>
      </c>
      <c r="AC88" s="36">
        <v>6.4199999999999993E-2</v>
      </c>
      <c r="AD88" s="242">
        <f t="shared" si="72"/>
        <v>29.893238434163699</v>
      </c>
      <c r="AE88" s="135"/>
      <c r="AF88" s="211">
        <v>4</v>
      </c>
      <c r="AG88" s="211">
        <v>2.9</v>
      </c>
      <c r="AH88" s="211">
        <v>5.2</v>
      </c>
      <c r="AI88" s="36">
        <v>0.1434</v>
      </c>
      <c r="AJ88" s="242">
        <f t="shared" si="73"/>
        <v>4.7449584816132857</v>
      </c>
      <c r="AK88" s="135"/>
      <c r="AL88" s="211">
        <v>1.7</v>
      </c>
      <c r="AM88" s="211">
        <v>0.9</v>
      </c>
      <c r="AN88" s="211">
        <v>2.6</v>
      </c>
      <c r="AO88" s="36">
        <v>0.2596</v>
      </c>
      <c r="AP88" s="242">
        <f t="shared" si="74"/>
        <v>2.0166073546856467</v>
      </c>
      <c r="AQ88" s="135"/>
      <c r="AR88" s="211">
        <v>1.8</v>
      </c>
      <c r="AS88" s="211">
        <v>1.1000000000000001</v>
      </c>
      <c r="AT88" s="211">
        <v>2.5</v>
      </c>
      <c r="AU88" s="36">
        <v>0.18890000000000001</v>
      </c>
      <c r="AV88" s="242">
        <f t="shared" si="75"/>
        <v>2.1352313167259789</v>
      </c>
      <c r="AW88" s="135"/>
      <c r="AX88" s="211">
        <v>0.7</v>
      </c>
      <c r="AY88" s="211">
        <v>0.2</v>
      </c>
      <c r="AZ88" s="211">
        <v>1.1000000000000001</v>
      </c>
      <c r="BA88" s="36">
        <v>0.32429999999999998</v>
      </c>
      <c r="BB88" s="242">
        <f t="shared" si="76"/>
        <v>0.83036773428232491</v>
      </c>
      <c r="BC88" s="135"/>
      <c r="BD88" s="211">
        <v>0.3</v>
      </c>
      <c r="BE88" s="211">
        <v>0.1</v>
      </c>
      <c r="BF88" s="211">
        <v>0.6</v>
      </c>
      <c r="BG88" s="36">
        <v>0.41499999999999998</v>
      </c>
      <c r="BH88" s="242">
        <f t="shared" si="77"/>
        <v>0.35587188612099641</v>
      </c>
      <c r="BI88" s="135"/>
      <c r="BJ88" s="211">
        <v>6.8</v>
      </c>
      <c r="BK88" s="211">
        <v>5.0999999999999996</v>
      </c>
      <c r="BL88" s="211">
        <v>8.5</v>
      </c>
      <c r="BM88" s="36">
        <v>0.1258</v>
      </c>
      <c r="BN88" s="242">
        <f t="shared" si="78"/>
        <v>8.0664294187425867</v>
      </c>
      <c r="BO88" s="135"/>
      <c r="BP88" s="211">
        <v>1.9</v>
      </c>
      <c r="BQ88" s="211">
        <v>1</v>
      </c>
      <c r="BR88" s="211">
        <v>2.7</v>
      </c>
      <c r="BS88" s="36">
        <v>0.24110000000000001</v>
      </c>
      <c r="BT88" s="242">
        <f t="shared" si="79"/>
        <v>2.2538552787663106</v>
      </c>
      <c r="BU88" s="135"/>
      <c r="BV88" s="211">
        <v>5.6</v>
      </c>
      <c r="BW88" s="211">
        <v>4.2</v>
      </c>
      <c r="BX88" s="211">
        <v>7</v>
      </c>
      <c r="BY88" s="36">
        <v>0.1313</v>
      </c>
      <c r="BZ88" s="242">
        <f t="shared" si="80"/>
        <v>6.6429418742585993</v>
      </c>
      <c r="CA88" s="135"/>
      <c r="CB88" s="211">
        <v>0.7</v>
      </c>
      <c r="CC88" s="211">
        <v>0.2</v>
      </c>
      <c r="CD88" s="211">
        <v>1.1000000000000001</v>
      </c>
      <c r="CE88" s="36">
        <v>0.3412</v>
      </c>
      <c r="CF88" s="242">
        <f t="shared" si="81"/>
        <v>0.83036773428232491</v>
      </c>
      <c r="CG88" s="136"/>
      <c r="CH88" s="211">
        <v>2</v>
      </c>
      <c r="CI88" s="211">
        <v>0.9</v>
      </c>
      <c r="CJ88" s="211">
        <v>3.2</v>
      </c>
      <c r="CK88" s="36">
        <v>0.2898</v>
      </c>
      <c r="CL88" s="242">
        <f t="shared" si="82"/>
        <v>2.3724792408066429E-2</v>
      </c>
      <c r="CM88" s="135"/>
      <c r="CN88" s="211">
        <v>1.9</v>
      </c>
      <c r="CO88" s="211">
        <v>1.1000000000000001</v>
      </c>
      <c r="CP88" s="211">
        <v>2.6</v>
      </c>
      <c r="CQ88" s="36">
        <v>0.19620000000000001</v>
      </c>
      <c r="CR88" s="242">
        <f t="shared" si="83"/>
        <v>2.2538552787663108E-2</v>
      </c>
      <c r="CS88" s="135"/>
      <c r="CT88" s="211">
        <v>0.7</v>
      </c>
      <c r="CU88" s="211">
        <v>0.2</v>
      </c>
      <c r="CV88" s="211">
        <v>1.1000000000000001</v>
      </c>
      <c r="CW88" s="36">
        <v>0.32429999999999998</v>
      </c>
      <c r="CX88" s="252">
        <f t="shared" si="84"/>
        <v>8.3036773428232496E-3</v>
      </c>
    </row>
    <row r="89" spans="1:102" s="66" customFormat="1" ht="12" customHeight="1" x14ac:dyDescent="0.25">
      <c r="A89" s="405" t="s">
        <v>243</v>
      </c>
      <c r="B89" s="318" t="s">
        <v>200</v>
      </c>
      <c r="C89" s="207">
        <v>115.4</v>
      </c>
      <c r="D89" s="207">
        <v>113.2</v>
      </c>
      <c r="E89" s="207">
        <v>117.6</v>
      </c>
      <c r="F89" s="29">
        <v>9.7999999999999997E-3</v>
      </c>
      <c r="G89" s="131"/>
      <c r="H89" s="207">
        <v>82.2</v>
      </c>
      <c r="I89" s="207">
        <v>78.400000000000006</v>
      </c>
      <c r="J89" s="207">
        <v>86.1</v>
      </c>
      <c r="K89" s="29">
        <v>2.3800000000000002E-2</v>
      </c>
      <c r="L89" s="240">
        <f t="shared" si="69"/>
        <v>71.230502599653377</v>
      </c>
      <c r="M89" s="208"/>
      <c r="N89" s="207">
        <v>55.1</v>
      </c>
      <c r="O89" s="207">
        <v>51.2</v>
      </c>
      <c r="P89" s="207">
        <v>58.9</v>
      </c>
      <c r="Q89" s="29">
        <v>3.5700000000000003E-2</v>
      </c>
      <c r="R89" s="240">
        <f t="shared" si="70"/>
        <v>47.746967071057192</v>
      </c>
      <c r="S89" s="131"/>
      <c r="T89" s="207">
        <v>29.5</v>
      </c>
      <c r="U89" s="207">
        <v>26.9</v>
      </c>
      <c r="V89" s="207">
        <v>32.1</v>
      </c>
      <c r="W89" s="29">
        <v>4.48E-2</v>
      </c>
      <c r="X89" s="240">
        <f t="shared" si="71"/>
        <v>25.563258232235704</v>
      </c>
      <c r="Y89" s="131"/>
      <c r="Z89" s="207">
        <v>50.5</v>
      </c>
      <c r="AA89" s="207">
        <v>47.6</v>
      </c>
      <c r="AB89" s="207">
        <v>53.5</v>
      </c>
      <c r="AC89" s="29">
        <v>2.98E-2</v>
      </c>
      <c r="AD89" s="240">
        <f t="shared" si="72"/>
        <v>43.760831889081452</v>
      </c>
      <c r="AE89" s="131"/>
      <c r="AF89" s="207">
        <v>19.5</v>
      </c>
      <c r="AG89" s="207">
        <v>17.3</v>
      </c>
      <c r="AH89" s="207">
        <v>21.7</v>
      </c>
      <c r="AI89" s="29">
        <v>5.7299999999999997E-2</v>
      </c>
      <c r="AJ89" s="240">
        <f t="shared" si="73"/>
        <v>16.897746967071058</v>
      </c>
      <c r="AK89" s="131"/>
      <c r="AL89" s="207">
        <v>9.8000000000000007</v>
      </c>
      <c r="AM89" s="207">
        <v>8.3000000000000007</v>
      </c>
      <c r="AN89" s="207">
        <v>11.4</v>
      </c>
      <c r="AO89" s="29">
        <v>8.1799999999999998E-2</v>
      </c>
      <c r="AP89" s="240">
        <f t="shared" si="74"/>
        <v>8.492201039861353</v>
      </c>
      <c r="AQ89" s="131"/>
      <c r="AR89" s="207">
        <v>13.3</v>
      </c>
      <c r="AS89" s="207">
        <v>11.3</v>
      </c>
      <c r="AT89" s="207">
        <v>15.3</v>
      </c>
      <c r="AU89" s="29">
        <v>7.4999999999999997E-2</v>
      </c>
      <c r="AV89" s="240">
        <f t="shared" si="75"/>
        <v>11.525129982668977</v>
      </c>
      <c r="AW89" s="131"/>
      <c r="AX89" s="207">
        <v>1.9</v>
      </c>
      <c r="AY89" s="207">
        <v>1.2</v>
      </c>
      <c r="AZ89" s="207">
        <v>2.5</v>
      </c>
      <c r="BA89" s="29">
        <v>0.17269999999999999</v>
      </c>
      <c r="BB89" s="240">
        <f t="shared" si="76"/>
        <v>1.6464471403812824</v>
      </c>
      <c r="BC89" s="131"/>
      <c r="BD89" s="207">
        <v>1.8</v>
      </c>
      <c r="BE89" s="207">
        <v>0.9</v>
      </c>
      <c r="BF89" s="207">
        <v>2.6</v>
      </c>
      <c r="BG89" s="29">
        <v>0.23710000000000001</v>
      </c>
      <c r="BH89" s="240">
        <f t="shared" si="77"/>
        <v>1.559792027729636</v>
      </c>
      <c r="BI89" s="131"/>
      <c r="BJ89" s="207">
        <v>17.5</v>
      </c>
      <c r="BK89" s="207">
        <v>15.3</v>
      </c>
      <c r="BL89" s="207">
        <v>19.600000000000001</v>
      </c>
      <c r="BM89" s="29">
        <v>6.2700000000000006E-2</v>
      </c>
      <c r="BN89" s="240">
        <f t="shared" si="78"/>
        <v>15.164644714038127</v>
      </c>
      <c r="BO89" s="131"/>
      <c r="BP89" s="207">
        <v>13.5</v>
      </c>
      <c r="BQ89" s="207">
        <v>11.5</v>
      </c>
      <c r="BR89" s="207">
        <v>15.6</v>
      </c>
      <c r="BS89" s="29">
        <v>7.6799999999999993E-2</v>
      </c>
      <c r="BT89" s="240">
        <f t="shared" si="79"/>
        <v>11.69844020797227</v>
      </c>
      <c r="BU89" s="131"/>
      <c r="BV89" s="207">
        <v>9.5</v>
      </c>
      <c r="BW89" s="207">
        <v>7.7</v>
      </c>
      <c r="BX89" s="207">
        <v>11.2</v>
      </c>
      <c r="BY89" s="29">
        <v>9.5500000000000002E-2</v>
      </c>
      <c r="BZ89" s="240">
        <f t="shared" si="80"/>
        <v>8.2322357019064132</v>
      </c>
      <c r="CA89" s="131"/>
      <c r="CB89" s="207">
        <v>5.5</v>
      </c>
      <c r="CC89" s="207">
        <v>3.9</v>
      </c>
      <c r="CD89" s="207">
        <v>7.1</v>
      </c>
      <c r="CE89" s="29">
        <v>0.14949999999999999</v>
      </c>
      <c r="CF89" s="240">
        <f t="shared" si="81"/>
        <v>4.7660311958405543</v>
      </c>
      <c r="CG89" s="132"/>
      <c r="CH89" s="207">
        <v>10.6</v>
      </c>
      <c r="CI89" s="207">
        <v>8.8000000000000007</v>
      </c>
      <c r="CJ89" s="207">
        <v>12.4</v>
      </c>
      <c r="CK89" s="29">
        <v>8.5500000000000007E-2</v>
      </c>
      <c r="CL89" s="240">
        <f t="shared" si="82"/>
        <v>9.1854419410745222E-2</v>
      </c>
      <c r="CM89" s="131"/>
      <c r="CN89" s="207">
        <v>14.9</v>
      </c>
      <c r="CO89" s="207">
        <v>12.3</v>
      </c>
      <c r="CP89" s="207">
        <v>17.399999999999999</v>
      </c>
      <c r="CQ89" s="29">
        <v>8.6999999999999994E-2</v>
      </c>
      <c r="CR89" s="240">
        <f t="shared" si="83"/>
        <v>0.1291161178509532</v>
      </c>
      <c r="CS89" s="131"/>
      <c r="CT89" s="207">
        <v>2.2999999999999998</v>
      </c>
      <c r="CU89" s="207">
        <v>1.5</v>
      </c>
      <c r="CV89" s="207">
        <v>3.2</v>
      </c>
      <c r="CW89" s="29">
        <v>0.18679999999999999</v>
      </c>
      <c r="CX89" s="250">
        <f t="shared" si="84"/>
        <v>1.9930675909878681E-2</v>
      </c>
    </row>
    <row r="90" spans="1:102" s="66" customFormat="1" ht="12" customHeight="1" x14ac:dyDescent="0.25">
      <c r="A90" s="406"/>
      <c r="B90" s="315" t="s">
        <v>2</v>
      </c>
      <c r="C90" s="209">
        <v>57.3</v>
      </c>
      <c r="D90" s="209">
        <v>55.9</v>
      </c>
      <c r="E90" s="209">
        <v>58.6</v>
      </c>
      <c r="F90" s="33">
        <v>1.2E-2</v>
      </c>
      <c r="G90" s="133"/>
      <c r="H90" s="209">
        <v>50.6</v>
      </c>
      <c r="I90" s="209">
        <v>49.2</v>
      </c>
      <c r="J90" s="209">
        <v>52</v>
      </c>
      <c r="K90" s="33">
        <v>1.4200000000000001E-2</v>
      </c>
      <c r="L90" s="241">
        <f t="shared" si="69"/>
        <v>88.307155322862144</v>
      </c>
      <c r="M90" s="210"/>
      <c r="N90" s="209">
        <v>31</v>
      </c>
      <c r="O90" s="209">
        <v>29.2</v>
      </c>
      <c r="P90" s="209">
        <v>32.9</v>
      </c>
      <c r="Q90" s="33">
        <v>3.0800000000000001E-2</v>
      </c>
      <c r="R90" s="241">
        <f t="shared" si="70"/>
        <v>54.10122164048866</v>
      </c>
      <c r="S90" s="133"/>
      <c r="T90" s="209">
        <v>21.8</v>
      </c>
      <c r="U90" s="209">
        <v>19.8</v>
      </c>
      <c r="V90" s="209">
        <v>23.8</v>
      </c>
      <c r="W90" s="33">
        <v>4.7399999999999998E-2</v>
      </c>
      <c r="X90" s="241">
        <f t="shared" si="71"/>
        <v>38.045375218150092</v>
      </c>
      <c r="Y90" s="133"/>
      <c r="Z90" s="209">
        <v>36.799999999999997</v>
      </c>
      <c r="AA90" s="209">
        <v>34.9</v>
      </c>
      <c r="AB90" s="209">
        <v>38.6</v>
      </c>
      <c r="AC90" s="33">
        <v>2.5700000000000001E-2</v>
      </c>
      <c r="AD90" s="241">
        <f t="shared" si="72"/>
        <v>64.223385689354274</v>
      </c>
      <c r="AE90" s="133"/>
      <c r="AF90" s="209">
        <v>16.5</v>
      </c>
      <c r="AG90" s="209">
        <v>14.6</v>
      </c>
      <c r="AH90" s="209">
        <v>18.399999999999999</v>
      </c>
      <c r="AI90" s="33">
        <v>5.9499999999999997E-2</v>
      </c>
      <c r="AJ90" s="241">
        <f t="shared" si="73"/>
        <v>28.795811518324609</v>
      </c>
      <c r="AK90" s="133"/>
      <c r="AL90" s="209">
        <v>8.6999999999999993</v>
      </c>
      <c r="AM90" s="209">
        <v>7.3</v>
      </c>
      <c r="AN90" s="209">
        <v>10.199999999999999</v>
      </c>
      <c r="AO90" s="33">
        <v>8.48E-2</v>
      </c>
      <c r="AP90" s="241">
        <f t="shared" si="74"/>
        <v>15.183246073298429</v>
      </c>
      <c r="AQ90" s="133"/>
      <c r="AR90" s="209">
        <v>11.3</v>
      </c>
      <c r="AS90" s="209">
        <v>9.6</v>
      </c>
      <c r="AT90" s="209">
        <v>13.1</v>
      </c>
      <c r="AU90" s="33">
        <v>7.9699999999999993E-2</v>
      </c>
      <c r="AV90" s="241">
        <f t="shared" si="75"/>
        <v>19.720767888307158</v>
      </c>
      <c r="AW90" s="133"/>
      <c r="AX90" s="209">
        <v>1.5</v>
      </c>
      <c r="AY90" s="209">
        <v>0.9</v>
      </c>
      <c r="AZ90" s="209">
        <v>2</v>
      </c>
      <c r="BA90" s="33">
        <v>0.18720000000000001</v>
      </c>
      <c r="BB90" s="241">
        <f t="shared" si="76"/>
        <v>2.6178010471204187</v>
      </c>
      <c r="BC90" s="133"/>
      <c r="BD90" s="209">
        <v>1.8</v>
      </c>
      <c r="BE90" s="209">
        <v>1</v>
      </c>
      <c r="BF90" s="209">
        <v>2.6</v>
      </c>
      <c r="BG90" s="33">
        <v>0.23119999999999999</v>
      </c>
      <c r="BH90" s="241">
        <f t="shared" si="77"/>
        <v>3.1413612565445033</v>
      </c>
      <c r="BI90" s="133"/>
      <c r="BJ90" s="209">
        <v>16</v>
      </c>
      <c r="BK90" s="209">
        <v>14</v>
      </c>
      <c r="BL90" s="209">
        <v>18</v>
      </c>
      <c r="BM90" s="33">
        <v>6.3E-2</v>
      </c>
      <c r="BN90" s="241">
        <f t="shared" si="78"/>
        <v>27.923211169284468</v>
      </c>
      <c r="BO90" s="133"/>
      <c r="BP90" s="209">
        <v>12.5</v>
      </c>
      <c r="BQ90" s="209">
        <v>10.7</v>
      </c>
      <c r="BR90" s="209">
        <v>14.3</v>
      </c>
      <c r="BS90" s="33">
        <v>7.3700000000000002E-2</v>
      </c>
      <c r="BT90" s="241">
        <f t="shared" si="79"/>
        <v>21.815008726003491</v>
      </c>
      <c r="BU90" s="133"/>
      <c r="BV90" s="209">
        <v>8.9</v>
      </c>
      <c r="BW90" s="209">
        <v>7.2</v>
      </c>
      <c r="BX90" s="209">
        <v>10.5</v>
      </c>
      <c r="BY90" s="33">
        <v>9.5500000000000002E-2</v>
      </c>
      <c r="BZ90" s="241">
        <f t="shared" si="80"/>
        <v>15.532286212914487</v>
      </c>
      <c r="CA90" s="133"/>
      <c r="CB90" s="209">
        <v>5.4</v>
      </c>
      <c r="CC90" s="209">
        <v>3.9</v>
      </c>
      <c r="CD90" s="209">
        <v>6.9</v>
      </c>
      <c r="CE90" s="33">
        <v>0.14169999999999999</v>
      </c>
      <c r="CF90" s="241">
        <f t="shared" si="81"/>
        <v>9.4240837696335102</v>
      </c>
      <c r="CG90" s="134"/>
      <c r="CH90" s="209">
        <v>9.5</v>
      </c>
      <c r="CI90" s="209">
        <v>7.9</v>
      </c>
      <c r="CJ90" s="209">
        <v>11.2</v>
      </c>
      <c r="CK90" s="33">
        <v>8.7599999999999997E-2</v>
      </c>
      <c r="CL90" s="241">
        <f t="shared" si="82"/>
        <v>0.16579406631762653</v>
      </c>
      <c r="CM90" s="133"/>
      <c r="CN90" s="209">
        <v>12.9</v>
      </c>
      <c r="CO90" s="209">
        <v>10.6</v>
      </c>
      <c r="CP90" s="209">
        <v>15.3</v>
      </c>
      <c r="CQ90" s="33">
        <v>9.2899999999999996E-2</v>
      </c>
      <c r="CR90" s="241">
        <f t="shared" si="83"/>
        <v>0.22513089005235604</v>
      </c>
      <c r="CS90" s="133"/>
      <c r="CT90" s="209">
        <v>1.9</v>
      </c>
      <c r="CU90" s="209">
        <v>1.1000000000000001</v>
      </c>
      <c r="CV90" s="209">
        <v>2.7</v>
      </c>
      <c r="CW90" s="33">
        <v>0.2072</v>
      </c>
      <c r="CX90" s="251">
        <f t="shared" si="84"/>
        <v>3.3158813263525308E-2</v>
      </c>
    </row>
    <row r="91" spans="1:102" s="66" customFormat="1" ht="12" customHeight="1" x14ac:dyDescent="0.25">
      <c r="A91" s="407"/>
      <c r="B91" s="320" t="s">
        <v>111</v>
      </c>
      <c r="C91" s="211">
        <v>58.1</v>
      </c>
      <c r="D91" s="211">
        <v>56.4</v>
      </c>
      <c r="E91" s="211">
        <v>59.9</v>
      </c>
      <c r="F91" s="36">
        <v>1.52E-2</v>
      </c>
      <c r="G91" s="135"/>
      <c r="H91" s="211">
        <v>31.6</v>
      </c>
      <c r="I91" s="211">
        <v>28.2</v>
      </c>
      <c r="J91" s="211">
        <v>35</v>
      </c>
      <c r="K91" s="36">
        <v>5.4899999999999997E-2</v>
      </c>
      <c r="L91" s="242">
        <f t="shared" si="69"/>
        <v>54.388984509466439</v>
      </c>
      <c r="M91" s="212"/>
      <c r="N91" s="211">
        <v>24</v>
      </c>
      <c r="O91" s="211">
        <v>20.9</v>
      </c>
      <c r="P91" s="211">
        <v>27.1</v>
      </c>
      <c r="Q91" s="36">
        <v>6.5199999999999994E-2</v>
      </c>
      <c r="R91" s="242">
        <f t="shared" si="70"/>
        <v>41.308089500860582</v>
      </c>
      <c r="S91" s="135"/>
      <c r="T91" s="211">
        <v>7.7</v>
      </c>
      <c r="U91" s="211">
        <v>6.1</v>
      </c>
      <c r="V91" s="211">
        <v>9.3000000000000007</v>
      </c>
      <c r="W91" s="36">
        <v>0.1062</v>
      </c>
      <c r="X91" s="242">
        <f t="shared" si="71"/>
        <v>13.253012048192772</v>
      </c>
      <c r="Y91" s="135"/>
      <c r="Z91" s="211">
        <v>13.8</v>
      </c>
      <c r="AA91" s="211">
        <v>11.8</v>
      </c>
      <c r="AB91" s="211">
        <v>15.7</v>
      </c>
      <c r="AC91" s="36">
        <v>7.3400000000000007E-2</v>
      </c>
      <c r="AD91" s="242">
        <f t="shared" si="72"/>
        <v>23.752151462994835</v>
      </c>
      <c r="AE91" s="135"/>
      <c r="AF91" s="211">
        <v>3</v>
      </c>
      <c r="AG91" s="211">
        <v>2</v>
      </c>
      <c r="AH91" s="211">
        <v>4</v>
      </c>
      <c r="AI91" s="36">
        <v>0.1699</v>
      </c>
      <c r="AJ91" s="242">
        <f t="shared" si="73"/>
        <v>5.1635111876075728</v>
      </c>
      <c r="AK91" s="135"/>
      <c r="AL91" s="211">
        <v>1.1000000000000001</v>
      </c>
      <c r="AM91" s="211">
        <v>0.6</v>
      </c>
      <c r="AN91" s="211">
        <v>1.5</v>
      </c>
      <c r="AO91" s="36">
        <v>0.21510000000000001</v>
      </c>
      <c r="AP91" s="242">
        <f t="shared" si="74"/>
        <v>1.8932874354561102</v>
      </c>
      <c r="AQ91" s="135"/>
      <c r="AR91" s="211">
        <v>1.9</v>
      </c>
      <c r="AS91" s="211">
        <v>1.2</v>
      </c>
      <c r="AT91" s="211">
        <v>2.7</v>
      </c>
      <c r="AU91" s="36">
        <v>0.1961</v>
      </c>
      <c r="AV91" s="242">
        <f t="shared" si="75"/>
        <v>3.2702237521514625</v>
      </c>
      <c r="AW91" s="135"/>
      <c r="AX91" s="211">
        <v>0.4</v>
      </c>
      <c r="AY91" s="211">
        <v>0.1</v>
      </c>
      <c r="AZ91" s="211">
        <v>0.7</v>
      </c>
      <c r="BA91" s="36">
        <v>0.442</v>
      </c>
      <c r="BB91" s="242">
        <f t="shared" si="76"/>
        <v>0.6884681583476765</v>
      </c>
      <c r="BC91" s="135"/>
      <c r="BD91" s="211">
        <v>0</v>
      </c>
      <c r="BE91" s="211">
        <v>0</v>
      </c>
      <c r="BF91" s="211">
        <v>0</v>
      </c>
      <c r="BG91" s="36" t="s">
        <v>253</v>
      </c>
      <c r="BH91" s="242">
        <f t="shared" si="77"/>
        <v>0</v>
      </c>
      <c r="BI91" s="135"/>
      <c r="BJ91" s="211">
        <v>1.5</v>
      </c>
      <c r="BK91" s="211">
        <v>0.8</v>
      </c>
      <c r="BL91" s="211">
        <v>2.1</v>
      </c>
      <c r="BM91" s="36">
        <v>0.22189999999999999</v>
      </c>
      <c r="BN91" s="242">
        <f t="shared" si="78"/>
        <v>2.5817555938037864</v>
      </c>
      <c r="BO91" s="135"/>
      <c r="BP91" s="211">
        <v>1</v>
      </c>
      <c r="BQ91" s="211">
        <v>0.4</v>
      </c>
      <c r="BR91" s="211">
        <v>1.5</v>
      </c>
      <c r="BS91" s="36">
        <v>0.28360000000000002</v>
      </c>
      <c r="BT91" s="242">
        <f t="shared" si="79"/>
        <v>1.7211703958691909</v>
      </c>
      <c r="BU91" s="135"/>
      <c r="BV91" s="211">
        <v>0.6</v>
      </c>
      <c r="BW91" s="211">
        <v>0.2</v>
      </c>
      <c r="BX91" s="211">
        <v>1</v>
      </c>
      <c r="BY91" s="36">
        <v>0.34470000000000001</v>
      </c>
      <c r="BZ91" s="242">
        <f t="shared" si="80"/>
        <v>1.0327022375215145</v>
      </c>
      <c r="CA91" s="135"/>
      <c r="CB91" s="211">
        <v>0.1</v>
      </c>
      <c r="CC91" s="211">
        <v>0</v>
      </c>
      <c r="CD91" s="211">
        <v>0.4</v>
      </c>
      <c r="CE91" s="36">
        <v>0.98219999999999996</v>
      </c>
      <c r="CF91" s="242">
        <f t="shared" si="81"/>
        <v>0.17211703958691912</v>
      </c>
      <c r="CG91" s="136"/>
      <c r="CH91" s="211">
        <v>1.1000000000000001</v>
      </c>
      <c r="CI91" s="211">
        <v>0.6</v>
      </c>
      <c r="CJ91" s="211">
        <v>1.5</v>
      </c>
      <c r="CK91" s="36">
        <v>0.21510000000000001</v>
      </c>
      <c r="CL91" s="242">
        <f t="shared" si="82"/>
        <v>1.8932874354561102E-2</v>
      </c>
      <c r="CM91" s="135"/>
      <c r="CN91" s="211">
        <v>1.9</v>
      </c>
      <c r="CO91" s="211">
        <v>1.2</v>
      </c>
      <c r="CP91" s="211">
        <v>2.7</v>
      </c>
      <c r="CQ91" s="36">
        <v>0.1961</v>
      </c>
      <c r="CR91" s="242">
        <f t="shared" si="83"/>
        <v>3.2702237521514625E-2</v>
      </c>
      <c r="CS91" s="135"/>
      <c r="CT91" s="211">
        <v>0.4</v>
      </c>
      <c r="CU91" s="211">
        <v>0.1</v>
      </c>
      <c r="CV91" s="211">
        <v>0.8</v>
      </c>
      <c r="CW91" s="36">
        <v>0.438</v>
      </c>
      <c r="CX91" s="252">
        <f t="shared" si="84"/>
        <v>6.8846815834767644E-3</v>
      </c>
    </row>
    <row r="92" spans="1:102" s="66" customFormat="1" ht="12" customHeight="1" x14ac:dyDescent="0.25">
      <c r="A92" s="408" t="s">
        <v>244</v>
      </c>
      <c r="B92" s="318" t="s">
        <v>200</v>
      </c>
      <c r="C92" s="207">
        <v>190.9</v>
      </c>
      <c r="D92" s="207">
        <v>186.7</v>
      </c>
      <c r="E92" s="207">
        <v>195</v>
      </c>
      <c r="F92" s="29">
        <v>1.12E-2</v>
      </c>
      <c r="G92" s="131"/>
      <c r="H92" s="207">
        <v>184.4</v>
      </c>
      <c r="I92" s="207">
        <v>180.1</v>
      </c>
      <c r="J92" s="207">
        <v>188.8</v>
      </c>
      <c r="K92" s="29">
        <v>1.2E-2</v>
      </c>
      <c r="L92" s="240">
        <f t="shared" si="69"/>
        <v>96.595075955997899</v>
      </c>
      <c r="M92" s="208"/>
      <c r="N92" s="207">
        <v>98.7</v>
      </c>
      <c r="O92" s="207">
        <v>92.6</v>
      </c>
      <c r="P92" s="207">
        <v>104.7</v>
      </c>
      <c r="Q92" s="29">
        <v>3.1199999999999999E-2</v>
      </c>
      <c r="R92" s="240">
        <f t="shared" si="70"/>
        <v>51.70246202200105</v>
      </c>
      <c r="S92" s="131"/>
      <c r="T92" s="207">
        <v>114.9</v>
      </c>
      <c r="U92" s="207">
        <v>108</v>
      </c>
      <c r="V92" s="207">
        <v>121.9</v>
      </c>
      <c r="W92" s="29">
        <v>3.0800000000000001E-2</v>
      </c>
      <c r="X92" s="240">
        <f t="shared" si="71"/>
        <v>60.188580408590887</v>
      </c>
      <c r="Y92" s="131"/>
      <c r="Z92" s="207">
        <v>133.5</v>
      </c>
      <c r="AA92" s="207">
        <v>126.7</v>
      </c>
      <c r="AB92" s="207">
        <v>140.4</v>
      </c>
      <c r="AC92" s="29">
        <v>2.6100000000000002E-2</v>
      </c>
      <c r="AD92" s="240">
        <f t="shared" si="72"/>
        <v>69.931901519119961</v>
      </c>
      <c r="AE92" s="131"/>
      <c r="AF92" s="207">
        <v>84.9</v>
      </c>
      <c r="AG92" s="207">
        <v>77.7</v>
      </c>
      <c r="AH92" s="207">
        <v>92.2</v>
      </c>
      <c r="AI92" s="29">
        <v>4.3499999999999997E-2</v>
      </c>
      <c r="AJ92" s="240">
        <f t="shared" si="73"/>
        <v>44.473546359350443</v>
      </c>
      <c r="AK92" s="131"/>
      <c r="AL92" s="207">
        <v>38.700000000000003</v>
      </c>
      <c r="AM92" s="207">
        <v>33.799999999999997</v>
      </c>
      <c r="AN92" s="207">
        <v>43.5</v>
      </c>
      <c r="AO92" s="29">
        <v>6.3399999999999998E-2</v>
      </c>
      <c r="AP92" s="240">
        <f t="shared" si="74"/>
        <v>20.27239392352017</v>
      </c>
      <c r="AQ92" s="131"/>
      <c r="AR92" s="207">
        <v>59.7</v>
      </c>
      <c r="AS92" s="207">
        <v>53.1</v>
      </c>
      <c r="AT92" s="207">
        <v>66.3</v>
      </c>
      <c r="AU92" s="29">
        <v>5.6399999999999999E-2</v>
      </c>
      <c r="AV92" s="240">
        <f t="shared" si="75"/>
        <v>31.272917757988477</v>
      </c>
      <c r="AW92" s="131"/>
      <c r="AX92" s="207">
        <v>15.1</v>
      </c>
      <c r="AY92" s="207">
        <v>12.3</v>
      </c>
      <c r="AZ92" s="207">
        <v>18</v>
      </c>
      <c r="BA92" s="29">
        <v>9.6699999999999994E-2</v>
      </c>
      <c r="BB92" s="240">
        <f t="shared" si="76"/>
        <v>7.9099004714510217</v>
      </c>
      <c r="BC92" s="131"/>
      <c r="BD92" s="207">
        <v>54.9</v>
      </c>
      <c r="BE92" s="207">
        <v>48.9</v>
      </c>
      <c r="BF92" s="207">
        <v>60.9</v>
      </c>
      <c r="BG92" s="29">
        <v>5.57E-2</v>
      </c>
      <c r="BH92" s="240">
        <f t="shared" si="77"/>
        <v>28.758512310110003</v>
      </c>
      <c r="BI92" s="131"/>
      <c r="BJ92" s="207">
        <v>118.7</v>
      </c>
      <c r="BK92" s="207">
        <v>112.3</v>
      </c>
      <c r="BL92" s="207">
        <v>125.1</v>
      </c>
      <c r="BM92" s="29">
        <v>2.76E-2</v>
      </c>
      <c r="BN92" s="240">
        <f t="shared" si="78"/>
        <v>62.179151388161337</v>
      </c>
      <c r="BO92" s="131"/>
      <c r="BP92" s="207">
        <v>91.1</v>
      </c>
      <c r="BQ92" s="207">
        <v>84</v>
      </c>
      <c r="BR92" s="207">
        <v>98.2</v>
      </c>
      <c r="BS92" s="29">
        <v>3.9600000000000003E-2</v>
      </c>
      <c r="BT92" s="240">
        <f t="shared" si="79"/>
        <v>47.721320062860137</v>
      </c>
      <c r="BU92" s="131"/>
      <c r="BV92" s="207">
        <v>81.3</v>
      </c>
      <c r="BW92" s="207">
        <v>74.8</v>
      </c>
      <c r="BX92" s="207">
        <v>87.7</v>
      </c>
      <c r="BY92" s="29">
        <v>4.0599999999999997E-2</v>
      </c>
      <c r="BZ92" s="240">
        <f t="shared" si="80"/>
        <v>42.587742273441592</v>
      </c>
      <c r="CA92" s="131"/>
      <c r="CB92" s="207">
        <v>53.7</v>
      </c>
      <c r="CC92" s="207">
        <v>47.5</v>
      </c>
      <c r="CD92" s="207">
        <v>59.9</v>
      </c>
      <c r="CE92" s="29">
        <v>5.91E-2</v>
      </c>
      <c r="CF92" s="240">
        <f t="shared" si="81"/>
        <v>28.129910948140392</v>
      </c>
      <c r="CG92" s="132"/>
      <c r="CH92" s="207">
        <v>39.4</v>
      </c>
      <c r="CI92" s="207">
        <v>34.4</v>
      </c>
      <c r="CJ92" s="207">
        <v>44.4</v>
      </c>
      <c r="CK92" s="29">
        <v>6.4699999999999994E-2</v>
      </c>
      <c r="CL92" s="240">
        <f t="shared" si="82"/>
        <v>0.20639078051335777</v>
      </c>
      <c r="CM92" s="131"/>
      <c r="CN92" s="207">
        <v>72</v>
      </c>
      <c r="CO92" s="207">
        <v>62.4</v>
      </c>
      <c r="CP92" s="207">
        <v>81.5</v>
      </c>
      <c r="CQ92" s="29">
        <v>6.7699999999999996E-2</v>
      </c>
      <c r="CR92" s="240">
        <f t="shared" si="83"/>
        <v>0.37716081718177052</v>
      </c>
      <c r="CS92" s="131"/>
      <c r="CT92" s="207">
        <v>17.100000000000001</v>
      </c>
      <c r="CU92" s="207">
        <v>13.7</v>
      </c>
      <c r="CV92" s="207">
        <v>20.5</v>
      </c>
      <c r="CW92" s="29">
        <v>0.10199999999999999</v>
      </c>
      <c r="CX92" s="250">
        <f t="shared" si="84"/>
        <v>8.9575694080670509E-2</v>
      </c>
    </row>
    <row r="93" spans="1:102" s="66" customFormat="1" ht="12" customHeight="1" x14ac:dyDescent="0.25">
      <c r="A93" s="409"/>
      <c r="B93" s="315" t="s">
        <v>2</v>
      </c>
      <c r="C93" s="209">
        <v>168.8</v>
      </c>
      <c r="D93" s="209">
        <v>165.2</v>
      </c>
      <c r="E93" s="209">
        <v>172.4</v>
      </c>
      <c r="F93" s="33">
        <v>1.0999999999999999E-2</v>
      </c>
      <c r="G93" s="133"/>
      <c r="H93" s="209">
        <v>164</v>
      </c>
      <c r="I93" s="209">
        <v>160.1</v>
      </c>
      <c r="J93" s="209">
        <v>168</v>
      </c>
      <c r="K93" s="33">
        <v>1.2200000000000001E-2</v>
      </c>
      <c r="L93" s="241">
        <f t="shared" si="69"/>
        <v>97.156398104265392</v>
      </c>
      <c r="M93" s="210"/>
      <c r="N93" s="209">
        <v>83.4</v>
      </c>
      <c r="O93" s="209">
        <v>77.5</v>
      </c>
      <c r="P93" s="209">
        <v>89.3</v>
      </c>
      <c r="Q93" s="33">
        <v>3.61E-2</v>
      </c>
      <c r="R93" s="241">
        <f t="shared" si="70"/>
        <v>49.407582938388629</v>
      </c>
      <c r="S93" s="133"/>
      <c r="T93" s="209">
        <v>106.6</v>
      </c>
      <c r="U93" s="209">
        <v>99.9</v>
      </c>
      <c r="V93" s="209">
        <v>113.4</v>
      </c>
      <c r="W93" s="33">
        <v>3.2300000000000002E-2</v>
      </c>
      <c r="X93" s="241">
        <f t="shared" si="71"/>
        <v>63.151658767772503</v>
      </c>
      <c r="Y93" s="133"/>
      <c r="Z93" s="209">
        <v>126.6</v>
      </c>
      <c r="AA93" s="209">
        <v>120.2</v>
      </c>
      <c r="AB93" s="209">
        <v>133</v>
      </c>
      <c r="AC93" s="33">
        <v>2.5700000000000001E-2</v>
      </c>
      <c r="AD93" s="241">
        <f t="shared" si="72"/>
        <v>74.999999999999986</v>
      </c>
      <c r="AE93" s="133"/>
      <c r="AF93" s="209">
        <v>80.7</v>
      </c>
      <c r="AG93" s="209">
        <v>73.7</v>
      </c>
      <c r="AH93" s="209">
        <v>87.7</v>
      </c>
      <c r="AI93" s="33">
        <v>4.4200000000000003E-2</v>
      </c>
      <c r="AJ93" s="241">
        <f t="shared" si="73"/>
        <v>47.808056872037916</v>
      </c>
      <c r="AK93" s="133"/>
      <c r="AL93" s="209">
        <v>37.299999999999997</v>
      </c>
      <c r="AM93" s="209">
        <v>32.5</v>
      </c>
      <c r="AN93" s="209">
        <v>42.1</v>
      </c>
      <c r="AO93" s="33">
        <v>6.5299999999999997E-2</v>
      </c>
      <c r="AP93" s="241">
        <f t="shared" si="74"/>
        <v>22.097156398104261</v>
      </c>
      <c r="AQ93" s="133"/>
      <c r="AR93" s="209">
        <v>56.9</v>
      </c>
      <c r="AS93" s="209">
        <v>50.6</v>
      </c>
      <c r="AT93" s="209">
        <v>63.3</v>
      </c>
      <c r="AU93" s="33">
        <v>5.6899999999999999E-2</v>
      </c>
      <c r="AV93" s="241">
        <f t="shared" si="75"/>
        <v>33.708530805687197</v>
      </c>
      <c r="AW93" s="133"/>
      <c r="AX93" s="209">
        <v>14</v>
      </c>
      <c r="AY93" s="209">
        <v>11.1</v>
      </c>
      <c r="AZ93" s="209">
        <v>16.8</v>
      </c>
      <c r="BA93" s="33">
        <v>0.10390000000000001</v>
      </c>
      <c r="BB93" s="241">
        <f t="shared" si="76"/>
        <v>8.293838862559241</v>
      </c>
      <c r="BC93" s="133"/>
      <c r="BD93" s="209">
        <v>54.5</v>
      </c>
      <c r="BE93" s="209">
        <v>48.9</v>
      </c>
      <c r="BF93" s="209">
        <v>60.1</v>
      </c>
      <c r="BG93" s="33">
        <v>5.2200000000000003E-2</v>
      </c>
      <c r="BH93" s="241">
        <f t="shared" si="77"/>
        <v>32.2867298578199</v>
      </c>
      <c r="BI93" s="133"/>
      <c r="BJ93" s="209">
        <v>110.3</v>
      </c>
      <c r="BK93" s="209">
        <v>104.1</v>
      </c>
      <c r="BL93" s="209">
        <v>116.5</v>
      </c>
      <c r="BM93" s="33">
        <v>2.87E-2</v>
      </c>
      <c r="BN93" s="241">
        <f t="shared" si="78"/>
        <v>65.343601895734594</v>
      </c>
      <c r="BO93" s="133"/>
      <c r="BP93" s="209">
        <v>88.5</v>
      </c>
      <c r="BQ93" s="209">
        <v>81.7</v>
      </c>
      <c r="BR93" s="209">
        <v>95.3</v>
      </c>
      <c r="BS93" s="33">
        <v>3.9300000000000002E-2</v>
      </c>
      <c r="BT93" s="241">
        <f t="shared" si="79"/>
        <v>52.428909952606631</v>
      </c>
      <c r="BU93" s="133"/>
      <c r="BV93" s="209">
        <v>74.400000000000006</v>
      </c>
      <c r="BW93" s="209">
        <v>68.2</v>
      </c>
      <c r="BX93" s="209">
        <v>80.599999999999994</v>
      </c>
      <c r="BY93" s="33">
        <v>4.2700000000000002E-2</v>
      </c>
      <c r="BZ93" s="241">
        <f t="shared" si="80"/>
        <v>44.075829383886258</v>
      </c>
      <c r="CA93" s="133"/>
      <c r="CB93" s="209">
        <v>52.6</v>
      </c>
      <c r="CC93" s="209">
        <v>46.5</v>
      </c>
      <c r="CD93" s="209">
        <v>58.7</v>
      </c>
      <c r="CE93" s="33">
        <v>5.9299999999999999E-2</v>
      </c>
      <c r="CF93" s="241">
        <f t="shared" si="81"/>
        <v>31.161137440758292</v>
      </c>
      <c r="CG93" s="134"/>
      <c r="CH93" s="209">
        <v>38.1</v>
      </c>
      <c r="CI93" s="209">
        <v>33.1</v>
      </c>
      <c r="CJ93" s="209">
        <v>43.1</v>
      </c>
      <c r="CK93" s="33">
        <v>6.6500000000000004E-2</v>
      </c>
      <c r="CL93" s="241">
        <f t="shared" si="82"/>
        <v>0.22571090047393363</v>
      </c>
      <c r="CM93" s="133"/>
      <c r="CN93" s="209">
        <v>69</v>
      </c>
      <c r="CO93" s="209">
        <v>59.6</v>
      </c>
      <c r="CP93" s="209">
        <v>78.3</v>
      </c>
      <c r="CQ93" s="33">
        <v>6.9099999999999995E-2</v>
      </c>
      <c r="CR93" s="241">
        <f t="shared" si="83"/>
        <v>0.40876777251184832</v>
      </c>
      <c r="CS93" s="133"/>
      <c r="CT93" s="209">
        <v>15.8</v>
      </c>
      <c r="CU93" s="209">
        <v>12.4</v>
      </c>
      <c r="CV93" s="209">
        <v>19.2</v>
      </c>
      <c r="CW93" s="33">
        <v>0.1091</v>
      </c>
      <c r="CX93" s="251">
        <f t="shared" si="84"/>
        <v>9.3601895734597151E-2</v>
      </c>
    </row>
    <row r="94" spans="1:102" s="66" customFormat="1" ht="12" customHeight="1" x14ac:dyDescent="0.25">
      <c r="A94" s="409"/>
      <c r="B94" s="320" t="s">
        <v>111</v>
      </c>
      <c r="C94" s="211">
        <v>22.1</v>
      </c>
      <c r="D94" s="211">
        <v>21.5</v>
      </c>
      <c r="E94" s="211">
        <v>22.7</v>
      </c>
      <c r="F94" s="36">
        <v>1.34E-2</v>
      </c>
      <c r="G94" s="135"/>
      <c r="H94" s="211">
        <v>20.399999999999999</v>
      </c>
      <c r="I94" s="211">
        <v>19.899999999999999</v>
      </c>
      <c r="J94" s="211">
        <v>21</v>
      </c>
      <c r="K94" s="36">
        <v>1.4E-2</v>
      </c>
      <c r="L94" s="242">
        <f t="shared" si="69"/>
        <v>92.307692307692292</v>
      </c>
      <c r="M94" s="212"/>
      <c r="N94" s="211">
        <v>15.3</v>
      </c>
      <c r="O94" s="211">
        <v>14.6</v>
      </c>
      <c r="P94" s="211">
        <v>16</v>
      </c>
      <c r="Q94" s="36">
        <v>2.3199999999999998E-2</v>
      </c>
      <c r="R94" s="242">
        <f t="shared" si="70"/>
        <v>69.230769230769226</v>
      </c>
      <c r="S94" s="135"/>
      <c r="T94" s="211">
        <v>8.3000000000000007</v>
      </c>
      <c r="U94" s="211">
        <v>7.6</v>
      </c>
      <c r="V94" s="211">
        <v>9</v>
      </c>
      <c r="W94" s="36">
        <v>4.2999999999999997E-2</v>
      </c>
      <c r="X94" s="242">
        <f t="shared" si="71"/>
        <v>37.556561085972852</v>
      </c>
      <c r="Y94" s="135"/>
      <c r="Z94" s="211">
        <v>6.9</v>
      </c>
      <c r="AA94" s="211">
        <v>6.2</v>
      </c>
      <c r="AB94" s="211">
        <v>7.7</v>
      </c>
      <c r="AC94" s="36">
        <v>5.67E-2</v>
      </c>
      <c r="AD94" s="242">
        <f t="shared" si="72"/>
        <v>31.221719457013574</v>
      </c>
      <c r="AE94" s="135"/>
      <c r="AF94" s="211">
        <v>4.2</v>
      </c>
      <c r="AG94" s="211">
        <v>3.7</v>
      </c>
      <c r="AH94" s="211">
        <v>4.8</v>
      </c>
      <c r="AI94" s="36">
        <v>7.0300000000000001E-2</v>
      </c>
      <c r="AJ94" s="242">
        <f t="shared" si="73"/>
        <v>19.004524886877828</v>
      </c>
      <c r="AK94" s="135"/>
      <c r="AL94" s="211">
        <v>1.3</v>
      </c>
      <c r="AM94" s="211">
        <v>1</v>
      </c>
      <c r="AN94" s="211">
        <v>1.7</v>
      </c>
      <c r="AO94" s="36">
        <v>0.1338</v>
      </c>
      <c r="AP94" s="242">
        <f t="shared" si="74"/>
        <v>5.8823529411764701</v>
      </c>
      <c r="AQ94" s="135"/>
      <c r="AR94" s="211">
        <v>2.8</v>
      </c>
      <c r="AS94" s="211">
        <v>2.2999999999999998</v>
      </c>
      <c r="AT94" s="211">
        <v>3.3</v>
      </c>
      <c r="AU94" s="36">
        <v>9.3100000000000002E-2</v>
      </c>
      <c r="AV94" s="242">
        <f t="shared" si="75"/>
        <v>12.669683257918551</v>
      </c>
      <c r="AW94" s="135"/>
      <c r="AX94" s="211">
        <v>1.2</v>
      </c>
      <c r="AY94" s="211">
        <v>0.9</v>
      </c>
      <c r="AZ94" s="211">
        <v>1.5</v>
      </c>
      <c r="BA94" s="36">
        <v>0.1338</v>
      </c>
      <c r="BB94" s="242">
        <f t="shared" si="76"/>
        <v>5.4298642533936645</v>
      </c>
      <c r="BC94" s="135"/>
      <c r="BD94" s="211">
        <v>0.4</v>
      </c>
      <c r="BE94" s="211">
        <v>0.2</v>
      </c>
      <c r="BF94" s="211">
        <v>0.6</v>
      </c>
      <c r="BG94" s="36">
        <v>0.27789999999999998</v>
      </c>
      <c r="BH94" s="242">
        <f t="shared" si="77"/>
        <v>1.8099547511312215</v>
      </c>
      <c r="BI94" s="135"/>
      <c r="BJ94" s="211">
        <v>8.4</v>
      </c>
      <c r="BK94" s="211">
        <v>7.6</v>
      </c>
      <c r="BL94" s="211">
        <v>9.3000000000000007</v>
      </c>
      <c r="BM94" s="36">
        <v>5.0200000000000002E-2</v>
      </c>
      <c r="BN94" s="242">
        <f t="shared" si="78"/>
        <v>38.009049773755656</v>
      </c>
      <c r="BO94" s="135"/>
      <c r="BP94" s="211">
        <v>2.6</v>
      </c>
      <c r="BQ94" s="211">
        <v>2.1</v>
      </c>
      <c r="BR94" s="211">
        <v>3.2</v>
      </c>
      <c r="BS94" s="36">
        <v>0.10630000000000001</v>
      </c>
      <c r="BT94" s="242">
        <f t="shared" si="79"/>
        <v>11.76470588235294</v>
      </c>
      <c r="BU94" s="135"/>
      <c r="BV94" s="211">
        <v>6.9</v>
      </c>
      <c r="BW94" s="211">
        <v>6.2</v>
      </c>
      <c r="BX94" s="211">
        <v>7.5</v>
      </c>
      <c r="BY94" s="36">
        <v>4.9799999999999997E-2</v>
      </c>
      <c r="BZ94" s="242">
        <f t="shared" si="80"/>
        <v>31.221719457013574</v>
      </c>
      <c r="CA94" s="135"/>
      <c r="CB94" s="211">
        <v>1.1000000000000001</v>
      </c>
      <c r="CC94" s="211">
        <v>0.7</v>
      </c>
      <c r="CD94" s="211">
        <v>1.4</v>
      </c>
      <c r="CE94" s="36">
        <v>0.15540000000000001</v>
      </c>
      <c r="CF94" s="242">
        <f t="shared" si="81"/>
        <v>4.9773755656108598</v>
      </c>
      <c r="CG94" s="136"/>
      <c r="CH94" s="211">
        <v>1.3</v>
      </c>
      <c r="CI94" s="211">
        <v>1</v>
      </c>
      <c r="CJ94" s="211">
        <v>1.7</v>
      </c>
      <c r="CK94" s="36">
        <v>0.13339999999999999</v>
      </c>
      <c r="CL94" s="242">
        <f t="shared" si="82"/>
        <v>5.8823529411764705E-2</v>
      </c>
      <c r="CM94" s="135"/>
      <c r="CN94" s="211">
        <v>3</v>
      </c>
      <c r="CO94" s="211">
        <v>2.4</v>
      </c>
      <c r="CP94" s="211">
        <v>3.5</v>
      </c>
      <c r="CQ94" s="36">
        <v>9.2600000000000002E-2</v>
      </c>
      <c r="CR94" s="242">
        <f t="shared" si="83"/>
        <v>0.13574660633484162</v>
      </c>
      <c r="CS94" s="135"/>
      <c r="CT94" s="211">
        <v>1.2</v>
      </c>
      <c r="CU94" s="211">
        <v>0.9</v>
      </c>
      <c r="CV94" s="211">
        <v>1.6</v>
      </c>
      <c r="CW94" s="36">
        <v>0.14019999999999999</v>
      </c>
      <c r="CX94" s="252">
        <f t="shared" si="84"/>
        <v>5.4298642533936646E-2</v>
      </c>
    </row>
    <row r="95" spans="1:102" s="66" customFormat="1" ht="12" customHeight="1" x14ac:dyDescent="0.25">
      <c r="A95" s="405" t="s">
        <v>245</v>
      </c>
      <c r="B95" s="318" t="s">
        <v>200</v>
      </c>
      <c r="C95" s="207">
        <v>321.7</v>
      </c>
      <c r="D95" s="207">
        <v>314.89999999999998</v>
      </c>
      <c r="E95" s="207">
        <v>328.5</v>
      </c>
      <c r="F95" s="29">
        <v>1.0800000000000001E-2</v>
      </c>
      <c r="G95" s="131"/>
      <c r="H95" s="207">
        <v>311.10000000000002</v>
      </c>
      <c r="I95" s="207">
        <v>304.10000000000002</v>
      </c>
      <c r="J95" s="207">
        <v>318</v>
      </c>
      <c r="K95" s="29">
        <v>1.14E-2</v>
      </c>
      <c r="L95" s="240">
        <f t="shared" si="69"/>
        <v>96.705004662729266</v>
      </c>
      <c r="M95" s="208"/>
      <c r="N95" s="207">
        <v>150</v>
      </c>
      <c r="O95" s="207">
        <v>140.4</v>
      </c>
      <c r="P95" s="207">
        <v>159.5</v>
      </c>
      <c r="Q95" s="29">
        <v>3.2500000000000001E-2</v>
      </c>
      <c r="R95" s="240">
        <f t="shared" si="70"/>
        <v>46.627292508548344</v>
      </c>
      <c r="S95" s="131"/>
      <c r="T95" s="207">
        <v>210.5</v>
      </c>
      <c r="U95" s="207">
        <v>200.9</v>
      </c>
      <c r="V95" s="207">
        <v>220.1</v>
      </c>
      <c r="W95" s="29">
        <v>2.3199999999999998E-2</v>
      </c>
      <c r="X95" s="240">
        <f t="shared" si="71"/>
        <v>65.433633820329504</v>
      </c>
      <c r="Y95" s="131"/>
      <c r="Z95" s="207">
        <v>258.3</v>
      </c>
      <c r="AA95" s="207">
        <v>250.7</v>
      </c>
      <c r="AB95" s="207">
        <v>265.89999999999998</v>
      </c>
      <c r="AC95" s="29">
        <v>1.5100000000000001E-2</v>
      </c>
      <c r="AD95" s="240">
        <f t="shared" si="72"/>
        <v>80.292197699720248</v>
      </c>
      <c r="AE95" s="131"/>
      <c r="AF95" s="207">
        <v>143</v>
      </c>
      <c r="AG95" s="207">
        <v>133.1</v>
      </c>
      <c r="AH95" s="207">
        <v>152.9</v>
      </c>
      <c r="AI95" s="29">
        <v>3.5499999999999997E-2</v>
      </c>
      <c r="AJ95" s="240">
        <f t="shared" si="73"/>
        <v>44.451352191482755</v>
      </c>
      <c r="AK95" s="131"/>
      <c r="AL95" s="207">
        <v>56.2</v>
      </c>
      <c r="AM95" s="207">
        <v>49.7</v>
      </c>
      <c r="AN95" s="207">
        <v>62.6</v>
      </c>
      <c r="AO95" s="29">
        <v>5.8599999999999999E-2</v>
      </c>
      <c r="AP95" s="240">
        <f t="shared" si="74"/>
        <v>17.469692259869447</v>
      </c>
      <c r="AQ95" s="131"/>
      <c r="AR95" s="207">
        <v>107.6</v>
      </c>
      <c r="AS95" s="207">
        <v>98.1</v>
      </c>
      <c r="AT95" s="207">
        <v>117.1</v>
      </c>
      <c r="AU95" s="29">
        <v>4.5100000000000001E-2</v>
      </c>
      <c r="AV95" s="240">
        <f t="shared" si="75"/>
        <v>33.447311159465336</v>
      </c>
      <c r="AW95" s="131"/>
      <c r="AX95" s="207">
        <v>32.4</v>
      </c>
      <c r="AY95" s="207">
        <v>27</v>
      </c>
      <c r="AZ95" s="207">
        <v>37.799999999999997</v>
      </c>
      <c r="BA95" s="29">
        <v>8.48E-2</v>
      </c>
      <c r="BB95" s="240">
        <f t="shared" si="76"/>
        <v>10.071495181846441</v>
      </c>
      <c r="BC95" s="131"/>
      <c r="BD95" s="207">
        <v>89.4</v>
      </c>
      <c r="BE95" s="207">
        <v>80.5</v>
      </c>
      <c r="BF95" s="207">
        <v>98.2</v>
      </c>
      <c r="BG95" s="29">
        <v>5.0500000000000003E-2</v>
      </c>
      <c r="BH95" s="240">
        <f t="shared" si="77"/>
        <v>27.789866335094811</v>
      </c>
      <c r="BI95" s="131"/>
      <c r="BJ95" s="207">
        <v>196.5</v>
      </c>
      <c r="BK95" s="207">
        <v>187.6</v>
      </c>
      <c r="BL95" s="207">
        <v>205.4</v>
      </c>
      <c r="BM95" s="29">
        <v>2.3199999999999998E-2</v>
      </c>
      <c r="BN95" s="240">
        <f t="shared" si="78"/>
        <v>61.081753186198327</v>
      </c>
      <c r="BO95" s="131"/>
      <c r="BP95" s="207">
        <v>160.30000000000001</v>
      </c>
      <c r="BQ95" s="207">
        <v>150.4</v>
      </c>
      <c r="BR95" s="207">
        <v>170.2</v>
      </c>
      <c r="BS95" s="29">
        <v>3.1600000000000003E-2</v>
      </c>
      <c r="BT95" s="240">
        <f t="shared" si="79"/>
        <v>49.829033260801999</v>
      </c>
      <c r="BU95" s="131"/>
      <c r="BV95" s="207">
        <v>93.8</v>
      </c>
      <c r="BW95" s="207">
        <v>84.2</v>
      </c>
      <c r="BX95" s="207">
        <v>103.4</v>
      </c>
      <c r="BY95" s="29">
        <v>5.1900000000000002E-2</v>
      </c>
      <c r="BZ95" s="240">
        <f t="shared" si="80"/>
        <v>29.157600248678893</v>
      </c>
      <c r="CA95" s="131"/>
      <c r="CB95" s="207">
        <v>57.6</v>
      </c>
      <c r="CC95" s="207">
        <v>48.6</v>
      </c>
      <c r="CD95" s="207">
        <v>66.599999999999994</v>
      </c>
      <c r="CE95" s="29">
        <v>7.9500000000000001E-2</v>
      </c>
      <c r="CF95" s="240">
        <f t="shared" si="81"/>
        <v>17.904880323282562</v>
      </c>
      <c r="CG95" s="132"/>
      <c r="CH95" s="207">
        <v>57.4</v>
      </c>
      <c r="CI95" s="207">
        <v>50.9</v>
      </c>
      <c r="CJ95" s="207">
        <v>64</v>
      </c>
      <c r="CK95" s="29">
        <v>5.8099999999999999E-2</v>
      </c>
      <c r="CL95" s="240">
        <f t="shared" si="82"/>
        <v>0.1784271059993783</v>
      </c>
      <c r="CM95" s="131"/>
      <c r="CN95" s="207">
        <v>130.30000000000001</v>
      </c>
      <c r="CO95" s="207">
        <v>115.9</v>
      </c>
      <c r="CP95" s="207">
        <v>144.6</v>
      </c>
      <c r="CQ95" s="29">
        <v>5.62E-2</v>
      </c>
      <c r="CR95" s="240">
        <f t="shared" si="83"/>
        <v>0.40503574759092326</v>
      </c>
      <c r="CS95" s="131"/>
      <c r="CT95" s="207">
        <v>36.5</v>
      </c>
      <c r="CU95" s="207">
        <v>30</v>
      </c>
      <c r="CV95" s="207">
        <v>43.1</v>
      </c>
      <c r="CW95" s="29">
        <v>9.1600000000000001E-2</v>
      </c>
      <c r="CX95" s="250">
        <f t="shared" si="84"/>
        <v>0.11345974510413429</v>
      </c>
    </row>
    <row r="96" spans="1:102" s="66" customFormat="1" ht="12" customHeight="1" x14ac:dyDescent="0.25">
      <c r="A96" s="406"/>
      <c r="B96" s="315" t="s">
        <v>2</v>
      </c>
      <c r="C96" s="209">
        <v>258.8</v>
      </c>
      <c r="D96" s="209">
        <v>253.1</v>
      </c>
      <c r="E96" s="209">
        <v>264.5</v>
      </c>
      <c r="F96" s="33">
        <v>1.1299999999999999E-2</v>
      </c>
      <c r="G96" s="133"/>
      <c r="H96" s="209">
        <v>254.8</v>
      </c>
      <c r="I96" s="209">
        <v>248.9</v>
      </c>
      <c r="J96" s="209">
        <v>260.60000000000002</v>
      </c>
      <c r="K96" s="33">
        <v>1.17E-2</v>
      </c>
      <c r="L96" s="241">
        <f t="shared" si="69"/>
        <v>98.454404945904173</v>
      </c>
      <c r="M96" s="210"/>
      <c r="N96" s="209">
        <v>110.1</v>
      </c>
      <c r="O96" s="209">
        <v>100.7</v>
      </c>
      <c r="P96" s="209">
        <v>119.4</v>
      </c>
      <c r="Q96" s="33">
        <v>4.3299999999999998E-2</v>
      </c>
      <c r="R96" s="241">
        <f t="shared" si="70"/>
        <v>42.542503863987626</v>
      </c>
      <c r="S96" s="133"/>
      <c r="T96" s="209">
        <v>188.2</v>
      </c>
      <c r="U96" s="209">
        <v>179.1</v>
      </c>
      <c r="V96" s="209">
        <v>197.4</v>
      </c>
      <c r="W96" s="33">
        <v>2.47E-2</v>
      </c>
      <c r="X96" s="241">
        <f t="shared" si="71"/>
        <v>72.720247295208651</v>
      </c>
      <c r="Y96" s="133"/>
      <c r="Z96" s="209">
        <v>237.2</v>
      </c>
      <c r="AA96" s="209">
        <v>230.6</v>
      </c>
      <c r="AB96" s="209">
        <v>243.7</v>
      </c>
      <c r="AC96" s="33">
        <v>1.41E-2</v>
      </c>
      <c r="AD96" s="241">
        <f t="shared" si="72"/>
        <v>91.653786707882517</v>
      </c>
      <c r="AE96" s="133"/>
      <c r="AF96" s="209">
        <v>132.4</v>
      </c>
      <c r="AG96" s="209">
        <v>122.6</v>
      </c>
      <c r="AH96" s="209">
        <v>142.19999999999999</v>
      </c>
      <c r="AI96" s="33">
        <v>3.7699999999999997E-2</v>
      </c>
      <c r="AJ96" s="241">
        <f t="shared" si="73"/>
        <v>51.15919629057187</v>
      </c>
      <c r="AK96" s="133"/>
      <c r="AL96" s="209">
        <v>52.8</v>
      </c>
      <c r="AM96" s="209">
        <v>46.5</v>
      </c>
      <c r="AN96" s="209">
        <v>59.2</v>
      </c>
      <c r="AO96" s="33">
        <v>6.1400000000000003E-2</v>
      </c>
      <c r="AP96" s="241">
        <f t="shared" si="74"/>
        <v>20.401854714064914</v>
      </c>
      <c r="AQ96" s="133"/>
      <c r="AR96" s="209">
        <v>100.4</v>
      </c>
      <c r="AS96" s="209">
        <v>91.1</v>
      </c>
      <c r="AT96" s="209">
        <v>109.8</v>
      </c>
      <c r="AU96" s="33">
        <v>4.7600000000000003E-2</v>
      </c>
      <c r="AV96" s="241">
        <f t="shared" si="75"/>
        <v>38.794435857805254</v>
      </c>
      <c r="AW96" s="133"/>
      <c r="AX96" s="209">
        <v>28.6</v>
      </c>
      <c r="AY96" s="209">
        <v>23.3</v>
      </c>
      <c r="AZ96" s="209">
        <v>33.9</v>
      </c>
      <c r="BA96" s="33">
        <v>9.4399999999999998E-2</v>
      </c>
      <c r="BB96" s="241">
        <f t="shared" si="76"/>
        <v>11.051004636785162</v>
      </c>
      <c r="BC96" s="133"/>
      <c r="BD96" s="209">
        <v>87.2</v>
      </c>
      <c r="BE96" s="209">
        <v>78.599999999999994</v>
      </c>
      <c r="BF96" s="209">
        <v>95.9</v>
      </c>
      <c r="BG96" s="33">
        <v>5.0799999999999998E-2</v>
      </c>
      <c r="BH96" s="241">
        <f t="shared" si="77"/>
        <v>33.693972179289027</v>
      </c>
      <c r="BI96" s="133"/>
      <c r="BJ96" s="209">
        <v>184.6</v>
      </c>
      <c r="BK96" s="209">
        <v>176.3</v>
      </c>
      <c r="BL96" s="209">
        <v>193</v>
      </c>
      <c r="BM96" s="33">
        <v>2.3099999999999999E-2</v>
      </c>
      <c r="BN96" s="241">
        <f t="shared" si="78"/>
        <v>71.329211746522404</v>
      </c>
      <c r="BO96" s="133"/>
      <c r="BP96" s="209">
        <v>154.9</v>
      </c>
      <c r="BQ96" s="209">
        <v>145.19999999999999</v>
      </c>
      <c r="BR96" s="209">
        <v>164.6</v>
      </c>
      <c r="BS96" s="33">
        <v>3.2000000000000001E-2</v>
      </c>
      <c r="BT96" s="241">
        <f t="shared" si="79"/>
        <v>59.853168469860897</v>
      </c>
      <c r="BU96" s="133"/>
      <c r="BV96" s="209">
        <v>85</v>
      </c>
      <c r="BW96" s="209">
        <v>76</v>
      </c>
      <c r="BX96" s="209">
        <v>94.1</v>
      </c>
      <c r="BY96" s="33">
        <v>5.4300000000000001E-2</v>
      </c>
      <c r="BZ96" s="241">
        <f t="shared" si="80"/>
        <v>32.843894899536316</v>
      </c>
      <c r="CA96" s="133"/>
      <c r="CB96" s="209">
        <v>55.4</v>
      </c>
      <c r="CC96" s="209">
        <v>46.6</v>
      </c>
      <c r="CD96" s="209">
        <v>64.099999999999994</v>
      </c>
      <c r="CE96" s="33">
        <v>8.09E-2</v>
      </c>
      <c r="CF96" s="241">
        <f t="shared" si="81"/>
        <v>21.406491499227201</v>
      </c>
      <c r="CG96" s="134"/>
      <c r="CH96" s="209">
        <v>54</v>
      </c>
      <c r="CI96" s="209">
        <v>47.6</v>
      </c>
      <c r="CJ96" s="209">
        <v>60.5</v>
      </c>
      <c r="CK96" s="33">
        <v>6.0900000000000003E-2</v>
      </c>
      <c r="CL96" s="241">
        <f t="shared" si="82"/>
        <v>0.20865533230293662</v>
      </c>
      <c r="CM96" s="133"/>
      <c r="CN96" s="209">
        <v>121.7</v>
      </c>
      <c r="CO96" s="209">
        <v>107.5</v>
      </c>
      <c r="CP96" s="209">
        <v>135.9</v>
      </c>
      <c r="CQ96" s="33">
        <v>5.9499999999999997E-2</v>
      </c>
      <c r="CR96" s="241">
        <f t="shared" si="83"/>
        <v>0.47024729520865532</v>
      </c>
      <c r="CS96" s="133"/>
      <c r="CT96" s="209">
        <v>32.200000000000003</v>
      </c>
      <c r="CU96" s="209">
        <v>25.7</v>
      </c>
      <c r="CV96" s="209">
        <v>38.6</v>
      </c>
      <c r="CW96" s="33">
        <v>0.1021</v>
      </c>
      <c r="CX96" s="251">
        <f t="shared" si="84"/>
        <v>0.12442040185471408</v>
      </c>
    </row>
    <row r="97" spans="1:102" s="66" customFormat="1" ht="12" customHeight="1" x14ac:dyDescent="0.25">
      <c r="A97" s="407"/>
      <c r="B97" s="320" t="s">
        <v>111</v>
      </c>
      <c r="C97" s="211">
        <v>62.9</v>
      </c>
      <c r="D97" s="211">
        <v>61.5</v>
      </c>
      <c r="E97" s="211">
        <v>64.3</v>
      </c>
      <c r="F97" s="36">
        <v>1.1299999999999999E-2</v>
      </c>
      <c r="G97" s="135"/>
      <c r="H97" s="211">
        <v>56.3</v>
      </c>
      <c r="I97" s="211">
        <v>54.4</v>
      </c>
      <c r="J97" s="211">
        <v>58.2</v>
      </c>
      <c r="K97" s="36">
        <v>1.7000000000000001E-2</v>
      </c>
      <c r="L97" s="242">
        <f t="shared" si="69"/>
        <v>89.507154213036571</v>
      </c>
      <c r="M97" s="212"/>
      <c r="N97" s="211">
        <v>39.9</v>
      </c>
      <c r="O97" s="211">
        <v>37.799999999999997</v>
      </c>
      <c r="P97" s="211">
        <v>42</v>
      </c>
      <c r="Q97" s="36">
        <v>2.7099999999999999E-2</v>
      </c>
      <c r="R97" s="242">
        <f t="shared" si="70"/>
        <v>63.434022257551668</v>
      </c>
      <c r="S97" s="135"/>
      <c r="T97" s="211">
        <v>22.3</v>
      </c>
      <c r="U97" s="211">
        <v>20.100000000000001</v>
      </c>
      <c r="V97" s="211">
        <v>24.4</v>
      </c>
      <c r="W97" s="36">
        <v>4.87E-2</v>
      </c>
      <c r="X97" s="242">
        <f t="shared" si="71"/>
        <v>35.453100158982515</v>
      </c>
      <c r="Y97" s="135"/>
      <c r="Z97" s="211">
        <v>21.1</v>
      </c>
      <c r="AA97" s="211">
        <v>18.5</v>
      </c>
      <c r="AB97" s="211">
        <v>23.7</v>
      </c>
      <c r="AC97" s="36">
        <v>6.2199999999999998E-2</v>
      </c>
      <c r="AD97" s="242">
        <f t="shared" si="72"/>
        <v>33.545310015898252</v>
      </c>
      <c r="AE97" s="135"/>
      <c r="AF97" s="211">
        <v>10.6</v>
      </c>
      <c r="AG97" s="211">
        <v>8.9</v>
      </c>
      <c r="AH97" s="211">
        <v>12.2</v>
      </c>
      <c r="AI97" s="36">
        <v>7.7799999999999994E-2</v>
      </c>
      <c r="AJ97" s="242">
        <f t="shared" si="73"/>
        <v>16.852146263910971</v>
      </c>
      <c r="AK97" s="135"/>
      <c r="AL97" s="211">
        <v>3.3</v>
      </c>
      <c r="AM97" s="211">
        <v>2.4</v>
      </c>
      <c r="AN97" s="211">
        <v>4.3</v>
      </c>
      <c r="AO97" s="36">
        <v>0.14380000000000001</v>
      </c>
      <c r="AP97" s="242">
        <f t="shared" si="74"/>
        <v>5.246422893481717</v>
      </c>
      <c r="AQ97" s="135"/>
      <c r="AR97" s="211">
        <v>7.2</v>
      </c>
      <c r="AS97" s="211">
        <v>5.7</v>
      </c>
      <c r="AT97" s="211">
        <v>8.6999999999999993</v>
      </c>
      <c r="AU97" s="36">
        <v>0.1066</v>
      </c>
      <c r="AV97" s="242">
        <f t="shared" si="75"/>
        <v>11.446740858505565</v>
      </c>
      <c r="AW97" s="135"/>
      <c r="AX97" s="211">
        <v>3.8</v>
      </c>
      <c r="AY97" s="211">
        <v>2.7</v>
      </c>
      <c r="AZ97" s="211">
        <v>4.8</v>
      </c>
      <c r="BA97" s="36">
        <v>0.14130000000000001</v>
      </c>
      <c r="BB97" s="242">
        <f t="shared" si="76"/>
        <v>6.0413354531001584</v>
      </c>
      <c r="BC97" s="135"/>
      <c r="BD97" s="211">
        <v>2.1</v>
      </c>
      <c r="BE97" s="211">
        <v>1.1000000000000001</v>
      </c>
      <c r="BF97" s="211">
        <v>3.2</v>
      </c>
      <c r="BG97" s="36">
        <v>0.24890000000000001</v>
      </c>
      <c r="BH97" s="242">
        <f t="shared" si="77"/>
        <v>3.3386327503974562</v>
      </c>
      <c r="BI97" s="135"/>
      <c r="BJ97" s="211">
        <v>11.9</v>
      </c>
      <c r="BK97" s="211">
        <v>9.6999999999999993</v>
      </c>
      <c r="BL97" s="211">
        <v>14.1</v>
      </c>
      <c r="BM97" s="36">
        <v>9.4E-2</v>
      </c>
      <c r="BN97" s="242">
        <f t="shared" si="78"/>
        <v>18.918918918918919</v>
      </c>
      <c r="BO97" s="135"/>
      <c r="BP97" s="211">
        <v>5.4</v>
      </c>
      <c r="BQ97" s="211">
        <v>3.9</v>
      </c>
      <c r="BR97" s="211">
        <v>6.8</v>
      </c>
      <c r="BS97" s="36">
        <v>0.1376</v>
      </c>
      <c r="BT97" s="242">
        <f t="shared" si="79"/>
        <v>8.5850556438791727</v>
      </c>
      <c r="BU97" s="135"/>
      <c r="BV97" s="211">
        <v>8.8000000000000007</v>
      </c>
      <c r="BW97" s="211">
        <v>6.9</v>
      </c>
      <c r="BX97" s="211">
        <v>10.6</v>
      </c>
      <c r="BY97" s="36">
        <v>0.1094</v>
      </c>
      <c r="BZ97" s="242">
        <f t="shared" si="80"/>
        <v>13.99046104928458</v>
      </c>
      <c r="CA97" s="135"/>
      <c r="CB97" s="211">
        <v>2.2999999999999998</v>
      </c>
      <c r="CC97" s="211">
        <v>1.2</v>
      </c>
      <c r="CD97" s="211">
        <v>3.3</v>
      </c>
      <c r="CE97" s="36">
        <v>0.22739999999999999</v>
      </c>
      <c r="CF97" s="242">
        <f t="shared" si="81"/>
        <v>3.6565977742448332</v>
      </c>
      <c r="CG97" s="136"/>
      <c r="CH97" s="211">
        <v>3.4</v>
      </c>
      <c r="CI97" s="211">
        <v>2.4</v>
      </c>
      <c r="CJ97" s="211">
        <v>4.4000000000000004</v>
      </c>
      <c r="CK97" s="36">
        <v>0.14349999999999999</v>
      </c>
      <c r="CL97" s="242">
        <f t="shared" si="82"/>
        <v>5.4054054054054057E-2</v>
      </c>
      <c r="CM97" s="135"/>
      <c r="CN97" s="211">
        <v>8.6</v>
      </c>
      <c r="CO97" s="211">
        <v>6.3</v>
      </c>
      <c r="CP97" s="211">
        <v>10.8</v>
      </c>
      <c r="CQ97" s="36">
        <v>0.13350000000000001</v>
      </c>
      <c r="CR97" s="242">
        <f t="shared" si="83"/>
        <v>0.13672496025437203</v>
      </c>
      <c r="CS97" s="135"/>
      <c r="CT97" s="211">
        <v>4.4000000000000004</v>
      </c>
      <c r="CU97" s="211">
        <v>3</v>
      </c>
      <c r="CV97" s="211">
        <v>5.7</v>
      </c>
      <c r="CW97" s="36">
        <v>0.1593</v>
      </c>
      <c r="CX97" s="252">
        <f t="shared" si="84"/>
        <v>6.9952305246422902E-2</v>
      </c>
    </row>
    <row r="98" spans="1:102" s="66" customFormat="1" ht="12" customHeight="1" x14ac:dyDescent="0.25">
      <c r="A98" s="408" t="s">
        <v>252</v>
      </c>
      <c r="B98" s="318" t="s">
        <v>200</v>
      </c>
      <c r="C98" s="334">
        <v>20.998165149999998</v>
      </c>
      <c r="D98" s="334">
        <v>20</v>
      </c>
      <c r="E98" s="334">
        <v>22</v>
      </c>
      <c r="F98" s="128">
        <v>1.2999999999999999E-2</v>
      </c>
      <c r="G98" s="335"/>
      <c r="H98" s="334">
        <v>20.608932540000001</v>
      </c>
      <c r="I98" s="334">
        <v>20.102506040000002</v>
      </c>
      <c r="J98" s="334">
        <v>21.115359040000001</v>
      </c>
      <c r="K98" s="128">
        <v>1.2500000000000001E-2</v>
      </c>
      <c r="L98" s="270">
        <f t="shared" si="69"/>
        <v>98.146349420439734</v>
      </c>
      <c r="M98" s="336"/>
      <c r="N98" s="334">
        <v>1.80566523</v>
      </c>
      <c r="O98" s="334">
        <v>1</v>
      </c>
      <c r="P98" s="334">
        <v>2</v>
      </c>
      <c r="Q98" s="128">
        <v>0.11559999999999999</v>
      </c>
      <c r="R98" s="270">
        <f t="shared" si="70"/>
        <v>8.5991571982659654</v>
      </c>
      <c r="S98" s="335"/>
      <c r="T98" s="334">
        <v>19.487464840000001</v>
      </c>
      <c r="U98" s="334">
        <v>18.868260079999999</v>
      </c>
      <c r="V98" s="334">
        <v>20.106669610000001</v>
      </c>
      <c r="W98" s="128">
        <v>1.6199999999999999E-2</v>
      </c>
      <c r="X98" s="270">
        <f t="shared" si="71"/>
        <v>92.805560394404282</v>
      </c>
      <c r="Y98" s="335"/>
      <c r="Z98" s="334">
        <v>14.70599281</v>
      </c>
      <c r="AA98" s="334">
        <v>13.827565249999999</v>
      </c>
      <c r="AB98" s="334">
        <v>15.58442037</v>
      </c>
      <c r="AC98" s="128">
        <v>3.0499999999999999E-2</v>
      </c>
      <c r="AD98" s="270">
        <f t="shared" si="72"/>
        <v>70.034656385203263</v>
      </c>
      <c r="AE98" s="335"/>
      <c r="AF98" s="334">
        <v>8.7061562499999994</v>
      </c>
      <c r="AG98" s="334">
        <v>7.63338581</v>
      </c>
      <c r="AH98" s="334">
        <v>9.7789266900000005</v>
      </c>
      <c r="AI98" s="128">
        <v>6.2899999999999998E-2</v>
      </c>
      <c r="AJ98" s="270">
        <f t="shared" si="73"/>
        <v>41.461509554800315</v>
      </c>
      <c r="AK98" s="335"/>
      <c r="AL98" s="334">
        <v>1.64131334</v>
      </c>
      <c r="AM98" s="334">
        <v>1</v>
      </c>
      <c r="AN98" s="334">
        <v>2</v>
      </c>
      <c r="AO98" s="128">
        <v>0.13830000000000001</v>
      </c>
      <c r="AP98" s="270">
        <f t="shared" si="74"/>
        <v>7.8164607634777088</v>
      </c>
      <c r="AQ98" s="335"/>
      <c r="AR98" s="334">
        <v>7.4518815900000002</v>
      </c>
      <c r="AS98" s="334">
        <v>6</v>
      </c>
      <c r="AT98" s="334">
        <v>8</v>
      </c>
      <c r="AU98" s="128">
        <v>7.1400000000000005E-2</v>
      </c>
      <c r="AV98" s="270">
        <f t="shared" si="75"/>
        <v>35.488251172269692</v>
      </c>
      <c r="AW98" s="335"/>
      <c r="AX98" s="334">
        <v>2.2107812500000001</v>
      </c>
      <c r="AY98" s="334">
        <v>2</v>
      </c>
      <c r="AZ98" s="334">
        <v>3</v>
      </c>
      <c r="BA98" s="128">
        <v>0.10390000000000001</v>
      </c>
      <c r="BB98" s="270">
        <f t="shared" si="76"/>
        <v>10.528449672661043</v>
      </c>
      <c r="BC98" s="335"/>
      <c r="BD98" s="334">
        <v>3.1374369999999998</v>
      </c>
      <c r="BE98" s="334">
        <v>3</v>
      </c>
      <c r="BF98" s="334">
        <v>4</v>
      </c>
      <c r="BG98" s="128">
        <v>8.3000000000000004E-2</v>
      </c>
      <c r="BH98" s="270">
        <f t="shared" si="77"/>
        <v>14.94148168465091</v>
      </c>
      <c r="BI98" s="335"/>
      <c r="BJ98" s="334">
        <v>8.5694347200000003</v>
      </c>
      <c r="BK98" s="334">
        <v>7.6421866200000004</v>
      </c>
      <c r="BL98" s="334">
        <v>9.4966828200000002</v>
      </c>
      <c r="BM98" s="128">
        <v>5.5199999999999999E-2</v>
      </c>
      <c r="BN98" s="270">
        <f t="shared" si="78"/>
        <v>40.81039775992047</v>
      </c>
      <c r="BO98" s="335"/>
      <c r="BP98" s="334">
        <v>5.1498523599999997</v>
      </c>
      <c r="BQ98" s="334">
        <v>4.3054144699999997</v>
      </c>
      <c r="BR98" s="334">
        <v>5.9942902399999998</v>
      </c>
      <c r="BS98" s="128">
        <v>8.3699999999999997E-2</v>
      </c>
      <c r="BT98" s="270">
        <f t="shared" si="79"/>
        <v>24.525249340654891</v>
      </c>
      <c r="BU98" s="335"/>
      <c r="BV98" s="334">
        <v>6.5927009400000003</v>
      </c>
      <c r="BW98" s="334">
        <v>5.82302433</v>
      </c>
      <c r="BX98" s="334">
        <v>7.3623775499999997</v>
      </c>
      <c r="BY98" s="128">
        <v>5.96E-2</v>
      </c>
      <c r="BZ98" s="270">
        <f t="shared" si="80"/>
        <v>31.396557236811717</v>
      </c>
      <c r="CA98" s="335"/>
      <c r="CB98" s="334">
        <v>3.1731185800000001</v>
      </c>
      <c r="CC98" s="334">
        <v>2.5938968</v>
      </c>
      <c r="CD98" s="334">
        <v>3.7523403499999999</v>
      </c>
      <c r="CE98" s="128">
        <v>9.3100000000000002E-2</v>
      </c>
      <c r="CF98" s="270">
        <f t="shared" si="81"/>
        <v>15.111408817546138</v>
      </c>
      <c r="CG98" s="337"/>
      <c r="CH98" s="334">
        <v>1.7210132600000001</v>
      </c>
      <c r="CI98" s="334">
        <v>1.2334930900000001</v>
      </c>
      <c r="CJ98" s="334">
        <v>2.2085334200000002</v>
      </c>
      <c r="CK98" s="128">
        <v>0.14449999999999999</v>
      </c>
      <c r="CL98" s="270">
        <f t="shared" si="82"/>
        <v>8.1960173553544999E-2</v>
      </c>
      <c r="CM98" s="335"/>
      <c r="CN98" s="334">
        <v>8.0678296700000001</v>
      </c>
      <c r="CO98" s="334">
        <v>6.8809847399999997</v>
      </c>
      <c r="CP98" s="334">
        <v>9.2546745999999995</v>
      </c>
      <c r="CQ98" s="128">
        <v>7.51E-2</v>
      </c>
      <c r="CR98" s="270">
        <f t="shared" si="83"/>
        <v>0.3842159356480726</v>
      </c>
      <c r="CS98" s="335"/>
      <c r="CT98" s="334">
        <v>2.36352327</v>
      </c>
      <c r="CU98" s="334">
        <v>1.87561227</v>
      </c>
      <c r="CV98" s="334">
        <v>2.85143426</v>
      </c>
      <c r="CW98" s="128">
        <v>0.1053</v>
      </c>
      <c r="CX98" s="272">
        <f t="shared" si="84"/>
        <v>0.11255856181319729</v>
      </c>
    </row>
    <row r="99" spans="1:102" s="66" customFormat="1" ht="12" customHeight="1" x14ac:dyDescent="0.25">
      <c r="A99" s="410"/>
      <c r="B99" s="316" t="s">
        <v>2</v>
      </c>
      <c r="C99" s="338">
        <v>20.998165149999998</v>
      </c>
      <c r="D99" s="338">
        <v>20</v>
      </c>
      <c r="E99" s="338">
        <v>22</v>
      </c>
      <c r="F99" s="104">
        <v>1.2999999999999999E-2</v>
      </c>
      <c r="G99" s="339"/>
      <c r="H99" s="338">
        <v>20.608932540000001</v>
      </c>
      <c r="I99" s="338">
        <v>20.102506040000002</v>
      </c>
      <c r="J99" s="338">
        <v>21.115359040000001</v>
      </c>
      <c r="K99" s="104">
        <v>1.2500000000000001E-2</v>
      </c>
      <c r="L99" s="243">
        <f t="shared" si="69"/>
        <v>98.146349420439734</v>
      </c>
      <c r="M99" s="340"/>
      <c r="N99" s="338">
        <v>1.80566523</v>
      </c>
      <c r="O99" s="338">
        <v>1</v>
      </c>
      <c r="P99" s="338">
        <v>2</v>
      </c>
      <c r="Q99" s="104">
        <v>0.11559999999999999</v>
      </c>
      <c r="R99" s="243">
        <f t="shared" si="70"/>
        <v>8.5991571982659654</v>
      </c>
      <c r="S99" s="339"/>
      <c r="T99" s="338">
        <v>19.487464840000001</v>
      </c>
      <c r="U99" s="338">
        <v>18.868260079999999</v>
      </c>
      <c r="V99" s="338">
        <v>20.106669610000001</v>
      </c>
      <c r="W99" s="104">
        <v>1.6199999999999999E-2</v>
      </c>
      <c r="X99" s="243">
        <f t="shared" si="71"/>
        <v>92.805560394404282</v>
      </c>
      <c r="Y99" s="339"/>
      <c r="Z99" s="338">
        <v>14.70599281</v>
      </c>
      <c r="AA99" s="338">
        <v>13.827565249999999</v>
      </c>
      <c r="AB99" s="338">
        <v>15.58442037</v>
      </c>
      <c r="AC99" s="104">
        <v>3.0499999999999999E-2</v>
      </c>
      <c r="AD99" s="243">
        <f t="shared" si="72"/>
        <v>70.034656385203263</v>
      </c>
      <c r="AE99" s="339"/>
      <c r="AF99" s="338">
        <v>8.7061562499999994</v>
      </c>
      <c r="AG99" s="338">
        <v>7.63338581</v>
      </c>
      <c r="AH99" s="338">
        <v>9.7789266900000005</v>
      </c>
      <c r="AI99" s="104">
        <v>6.2899999999999998E-2</v>
      </c>
      <c r="AJ99" s="243">
        <f t="shared" si="73"/>
        <v>41.461509554800315</v>
      </c>
      <c r="AK99" s="339"/>
      <c r="AL99" s="338">
        <v>1.64131334</v>
      </c>
      <c r="AM99" s="338">
        <v>1</v>
      </c>
      <c r="AN99" s="338">
        <v>2</v>
      </c>
      <c r="AO99" s="104">
        <v>0.13830000000000001</v>
      </c>
      <c r="AP99" s="243">
        <f t="shared" si="74"/>
        <v>7.8164607634777088</v>
      </c>
      <c r="AQ99" s="339"/>
      <c r="AR99" s="338">
        <v>7.4518815900000002</v>
      </c>
      <c r="AS99" s="338">
        <v>6</v>
      </c>
      <c r="AT99" s="338">
        <v>8</v>
      </c>
      <c r="AU99" s="104">
        <v>7.1400000000000005E-2</v>
      </c>
      <c r="AV99" s="243">
        <f t="shared" si="75"/>
        <v>35.488251172269692</v>
      </c>
      <c r="AW99" s="339"/>
      <c r="AX99" s="338">
        <v>2.2107812500000001</v>
      </c>
      <c r="AY99" s="338">
        <v>2</v>
      </c>
      <c r="AZ99" s="338">
        <v>3</v>
      </c>
      <c r="BA99" s="104">
        <v>0.10390000000000001</v>
      </c>
      <c r="BB99" s="243">
        <f t="shared" si="76"/>
        <v>10.528449672661043</v>
      </c>
      <c r="BC99" s="339"/>
      <c r="BD99" s="338">
        <v>3.1374369999999998</v>
      </c>
      <c r="BE99" s="338">
        <v>3</v>
      </c>
      <c r="BF99" s="338">
        <v>4</v>
      </c>
      <c r="BG99" s="104">
        <v>8.3000000000000004E-2</v>
      </c>
      <c r="BH99" s="243">
        <f t="shared" si="77"/>
        <v>14.94148168465091</v>
      </c>
      <c r="BI99" s="339"/>
      <c r="BJ99" s="338">
        <v>8.5694347200000003</v>
      </c>
      <c r="BK99" s="338">
        <v>7.6421866200000004</v>
      </c>
      <c r="BL99" s="338">
        <v>9.4966828200000002</v>
      </c>
      <c r="BM99" s="104">
        <v>5.5199999999999999E-2</v>
      </c>
      <c r="BN99" s="243">
        <f t="shared" si="78"/>
        <v>40.81039775992047</v>
      </c>
      <c r="BO99" s="339"/>
      <c r="BP99" s="338">
        <v>5.1498523599999997</v>
      </c>
      <c r="BQ99" s="338">
        <v>4.3054144699999997</v>
      </c>
      <c r="BR99" s="338">
        <v>5.9942902399999998</v>
      </c>
      <c r="BS99" s="104">
        <v>8.3699999999999997E-2</v>
      </c>
      <c r="BT99" s="243">
        <f t="shared" si="79"/>
        <v>24.525249340654891</v>
      </c>
      <c r="BU99" s="339"/>
      <c r="BV99" s="338">
        <v>6.5927009400000003</v>
      </c>
      <c r="BW99" s="338">
        <v>5.82302433</v>
      </c>
      <c r="BX99" s="338">
        <v>7.3623775499999997</v>
      </c>
      <c r="BY99" s="104">
        <v>5.96E-2</v>
      </c>
      <c r="BZ99" s="243">
        <f t="shared" si="80"/>
        <v>31.396557236811717</v>
      </c>
      <c r="CA99" s="339"/>
      <c r="CB99" s="338">
        <v>3.1731185800000001</v>
      </c>
      <c r="CC99" s="338">
        <v>2.5938968</v>
      </c>
      <c r="CD99" s="338">
        <v>3.7523403499999999</v>
      </c>
      <c r="CE99" s="104">
        <v>9.3100000000000002E-2</v>
      </c>
      <c r="CF99" s="243">
        <f t="shared" si="81"/>
        <v>15.111408817546138</v>
      </c>
      <c r="CG99" s="341"/>
      <c r="CH99" s="338">
        <v>1.7210132600000001</v>
      </c>
      <c r="CI99" s="338">
        <v>1.2334930900000001</v>
      </c>
      <c r="CJ99" s="338">
        <v>2.2085334200000002</v>
      </c>
      <c r="CK99" s="104">
        <v>0.14449999999999999</v>
      </c>
      <c r="CL99" s="243">
        <f t="shared" si="82"/>
        <v>8.1960173553544999E-2</v>
      </c>
      <c r="CM99" s="339"/>
      <c r="CN99" s="338">
        <v>8.0678296700000001</v>
      </c>
      <c r="CO99" s="338">
        <v>6.8809847399999997</v>
      </c>
      <c r="CP99" s="338">
        <v>9.2546745999999995</v>
      </c>
      <c r="CQ99" s="104">
        <v>7.51E-2</v>
      </c>
      <c r="CR99" s="243">
        <f t="shared" si="83"/>
        <v>0.3842159356480726</v>
      </c>
      <c r="CS99" s="339"/>
      <c r="CT99" s="338">
        <v>2.36352327</v>
      </c>
      <c r="CU99" s="338">
        <v>1.87561227</v>
      </c>
      <c r="CV99" s="338">
        <v>2.85143426</v>
      </c>
      <c r="CW99" s="104">
        <v>0.1053</v>
      </c>
      <c r="CX99" s="253">
        <f t="shared" si="84"/>
        <v>0.11255856181319729</v>
      </c>
    </row>
    <row r="100" spans="1:102" s="66" customFormat="1" ht="12" customHeight="1" x14ac:dyDescent="0.25">
      <c r="A100" s="406" t="s">
        <v>246</v>
      </c>
      <c r="B100" s="319" t="s">
        <v>200</v>
      </c>
      <c r="C100" s="207">
        <v>670.8</v>
      </c>
      <c r="D100" s="207">
        <v>658.1</v>
      </c>
      <c r="E100" s="207">
        <v>683.6</v>
      </c>
      <c r="F100" s="29">
        <v>9.7000000000000003E-3</v>
      </c>
      <c r="G100" s="131"/>
      <c r="H100" s="207">
        <v>611.1</v>
      </c>
      <c r="I100" s="207">
        <v>598.5</v>
      </c>
      <c r="J100" s="207">
        <v>623.70000000000005</v>
      </c>
      <c r="K100" s="29">
        <v>1.0500000000000001E-2</v>
      </c>
      <c r="L100" s="240">
        <f t="shared" si="69"/>
        <v>91.100178890876577</v>
      </c>
      <c r="M100" s="208"/>
      <c r="N100" s="207">
        <v>267.60000000000002</v>
      </c>
      <c r="O100" s="207">
        <v>247.5</v>
      </c>
      <c r="P100" s="207">
        <v>287.60000000000002</v>
      </c>
      <c r="Q100" s="29">
        <v>3.8199999999999998E-2</v>
      </c>
      <c r="R100" s="240">
        <f t="shared" si="70"/>
        <v>39.892665474060827</v>
      </c>
      <c r="S100" s="131"/>
      <c r="T100" s="207">
        <v>385.4</v>
      </c>
      <c r="U100" s="207">
        <v>364.5</v>
      </c>
      <c r="V100" s="207">
        <v>406.3</v>
      </c>
      <c r="W100" s="29">
        <v>2.7699999999999999E-2</v>
      </c>
      <c r="X100" s="240">
        <f t="shared" si="71"/>
        <v>57.453786523553966</v>
      </c>
      <c r="Y100" s="131"/>
      <c r="Z100" s="207">
        <v>474.4</v>
      </c>
      <c r="AA100" s="207">
        <v>458.7</v>
      </c>
      <c r="AB100" s="207">
        <v>490.2</v>
      </c>
      <c r="AC100" s="29">
        <v>1.7000000000000001E-2</v>
      </c>
      <c r="AD100" s="240">
        <f t="shared" si="72"/>
        <v>70.721526535480024</v>
      </c>
      <c r="AE100" s="131"/>
      <c r="AF100" s="207">
        <v>275.8</v>
      </c>
      <c r="AG100" s="207">
        <v>255.8</v>
      </c>
      <c r="AH100" s="207">
        <v>295.89999999999998</v>
      </c>
      <c r="AI100" s="29">
        <v>3.7100000000000001E-2</v>
      </c>
      <c r="AJ100" s="240">
        <f t="shared" si="73"/>
        <v>41.115086463923674</v>
      </c>
      <c r="AK100" s="131"/>
      <c r="AL100" s="207">
        <v>138.4</v>
      </c>
      <c r="AM100" s="207">
        <v>125.2</v>
      </c>
      <c r="AN100" s="207">
        <v>151.6</v>
      </c>
      <c r="AO100" s="29">
        <v>4.87E-2</v>
      </c>
      <c r="AP100" s="240">
        <f t="shared" si="74"/>
        <v>20.632081097197378</v>
      </c>
      <c r="AQ100" s="131"/>
      <c r="AR100" s="207">
        <v>189.2</v>
      </c>
      <c r="AS100" s="207">
        <v>168.5</v>
      </c>
      <c r="AT100" s="207">
        <v>209.9</v>
      </c>
      <c r="AU100" s="29">
        <v>5.5800000000000002E-2</v>
      </c>
      <c r="AV100" s="240">
        <f t="shared" si="75"/>
        <v>28.205128205128204</v>
      </c>
      <c r="AW100" s="131"/>
      <c r="AX100" s="207">
        <v>69.599999999999994</v>
      </c>
      <c r="AY100" s="207">
        <v>57.7</v>
      </c>
      <c r="AZ100" s="207">
        <v>81.5</v>
      </c>
      <c r="BA100" s="29">
        <v>8.7499999999999994E-2</v>
      </c>
      <c r="BB100" s="240">
        <f t="shared" si="76"/>
        <v>10.375670840787119</v>
      </c>
      <c r="BC100" s="131"/>
      <c r="BD100" s="207">
        <v>231.9</v>
      </c>
      <c r="BE100" s="207">
        <v>216.6</v>
      </c>
      <c r="BF100" s="207">
        <v>247.3</v>
      </c>
      <c r="BG100" s="29">
        <v>3.3700000000000001E-2</v>
      </c>
      <c r="BH100" s="240">
        <f t="shared" si="77"/>
        <v>34.570661896243294</v>
      </c>
      <c r="BI100" s="131"/>
      <c r="BJ100" s="207">
        <v>408.6</v>
      </c>
      <c r="BK100" s="207">
        <v>389</v>
      </c>
      <c r="BL100" s="207">
        <v>428.3</v>
      </c>
      <c r="BM100" s="29">
        <v>2.4500000000000001E-2</v>
      </c>
      <c r="BN100" s="240">
        <f t="shared" si="78"/>
        <v>60.912343470483009</v>
      </c>
      <c r="BO100" s="131"/>
      <c r="BP100" s="207">
        <v>308</v>
      </c>
      <c r="BQ100" s="207">
        <v>288.5</v>
      </c>
      <c r="BR100" s="207">
        <v>327.60000000000002</v>
      </c>
      <c r="BS100" s="29">
        <v>3.2399999999999998E-2</v>
      </c>
      <c r="BT100" s="240">
        <f t="shared" si="79"/>
        <v>45.915324985092433</v>
      </c>
      <c r="BU100" s="131"/>
      <c r="BV100" s="207">
        <v>221.2</v>
      </c>
      <c r="BW100" s="207">
        <v>202.1</v>
      </c>
      <c r="BX100" s="207">
        <v>240.3</v>
      </c>
      <c r="BY100" s="29">
        <v>4.41E-2</v>
      </c>
      <c r="BZ100" s="240">
        <f t="shared" si="80"/>
        <v>32.975551580202747</v>
      </c>
      <c r="CA100" s="131"/>
      <c r="CB100" s="207">
        <v>120.6</v>
      </c>
      <c r="CC100" s="207">
        <v>104.5</v>
      </c>
      <c r="CD100" s="207">
        <v>136.80000000000001</v>
      </c>
      <c r="CE100" s="29">
        <v>6.8199999999999997E-2</v>
      </c>
      <c r="CF100" s="240">
        <f t="shared" si="81"/>
        <v>17.978533094812164</v>
      </c>
      <c r="CG100" s="132"/>
      <c r="CH100" s="207">
        <v>141.5</v>
      </c>
      <c r="CI100" s="207">
        <v>127.7</v>
      </c>
      <c r="CJ100" s="207">
        <v>155.30000000000001</v>
      </c>
      <c r="CK100" s="29">
        <v>4.9799999999999997E-2</v>
      </c>
      <c r="CL100" s="240">
        <f t="shared" si="82"/>
        <v>0.21094215861657722</v>
      </c>
      <c r="CM100" s="131"/>
      <c r="CN100" s="207">
        <v>229.8</v>
      </c>
      <c r="CO100" s="207">
        <v>199.7</v>
      </c>
      <c r="CP100" s="207">
        <v>259.89999999999998</v>
      </c>
      <c r="CQ100" s="29">
        <v>6.6799999999999998E-2</v>
      </c>
      <c r="CR100" s="240">
        <f t="shared" si="83"/>
        <v>0.34257602862254027</v>
      </c>
      <c r="CS100" s="131"/>
      <c r="CT100" s="207">
        <v>82.3</v>
      </c>
      <c r="CU100" s="207">
        <v>65.599999999999994</v>
      </c>
      <c r="CV100" s="207">
        <v>99.1</v>
      </c>
      <c r="CW100" s="29">
        <v>0.10390000000000001</v>
      </c>
      <c r="CX100" s="250">
        <f t="shared" si="84"/>
        <v>0.12268932617769827</v>
      </c>
    </row>
    <row r="101" spans="1:102" s="66" customFormat="1" ht="12" customHeight="1" x14ac:dyDescent="0.25">
      <c r="A101" s="406"/>
      <c r="B101" s="315" t="s">
        <v>2</v>
      </c>
      <c r="C101" s="209">
        <v>511.4</v>
      </c>
      <c r="D101" s="209">
        <v>499.5</v>
      </c>
      <c r="E101" s="209">
        <v>523.29999999999995</v>
      </c>
      <c r="F101" s="33">
        <v>1.1900000000000001E-2</v>
      </c>
      <c r="G101" s="133"/>
      <c r="H101" s="209">
        <v>482.3</v>
      </c>
      <c r="I101" s="209">
        <v>470.7</v>
      </c>
      <c r="J101" s="209">
        <v>493.9</v>
      </c>
      <c r="K101" s="33">
        <v>1.23E-2</v>
      </c>
      <c r="L101" s="241">
        <f t="shared" ref="L101:L117" si="85">H101/$C101*100</f>
        <v>94.309737974188508</v>
      </c>
      <c r="M101" s="210"/>
      <c r="N101" s="209">
        <v>177</v>
      </c>
      <c r="O101" s="209">
        <v>157.69999999999999</v>
      </c>
      <c r="P101" s="209">
        <v>196.4</v>
      </c>
      <c r="Q101" s="33">
        <v>5.5800000000000002E-2</v>
      </c>
      <c r="R101" s="241">
        <f t="shared" ref="R101:R117" si="86">N101/$C101*100</f>
        <v>34.610872115760657</v>
      </c>
      <c r="S101" s="133"/>
      <c r="T101" s="209">
        <v>345.1</v>
      </c>
      <c r="U101" s="209">
        <v>324.8</v>
      </c>
      <c r="V101" s="209">
        <v>365.5</v>
      </c>
      <c r="W101" s="33">
        <v>3.0099999999999998E-2</v>
      </c>
      <c r="X101" s="241">
        <f t="shared" ref="X101:X117" si="87">T101/$C101*100</f>
        <v>67.481423543214717</v>
      </c>
      <c r="Y101" s="133"/>
      <c r="Z101" s="209">
        <v>430.9</v>
      </c>
      <c r="AA101" s="209">
        <v>416.6</v>
      </c>
      <c r="AB101" s="209">
        <v>445.2</v>
      </c>
      <c r="AC101" s="33">
        <v>1.6899999999999998E-2</v>
      </c>
      <c r="AD101" s="241">
        <f t="shared" ref="AD101:AD117" si="88">Z101/$C101*100</f>
        <v>84.258897145091908</v>
      </c>
      <c r="AE101" s="133"/>
      <c r="AF101" s="209">
        <v>266.3</v>
      </c>
      <c r="AG101" s="209">
        <v>246.4</v>
      </c>
      <c r="AH101" s="209">
        <v>286.10000000000002</v>
      </c>
      <c r="AI101" s="33">
        <v>3.7999999999999999E-2</v>
      </c>
      <c r="AJ101" s="241">
        <f t="shared" ref="AJ101:AJ117" si="89">AF101/$C101*100</f>
        <v>52.07274149393821</v>
      </c>
      <c r="AK101" s="133"/>
      <c r="AL101" s="209">
        <v>133.80000000000001</v>
      </c>
      <c r="AM101" s="209">
        <v>120.7</v>
      </c>
      <c r="AN101" s="209">
        <v>146.9</v>
      </c>
      <c r="AO101" s="33">
        <v>4.99E-2</v>
      </c>
      <c r="AP101" s="241">
        <f t="shared" ref="AP101:AP117" si="90">AL101/$C101*100</f>
        <v>26.163472819710602</v>
      </c>
      <c r="AQ101" s="133"/>
      <c r="AR101" s="209">
        <v>183.7</v>
      </c>
      <c r="AS101" s="209">
        <v>163.1</v>
      </c>
      <c r="AT101" s="209">
        <v>204.2</v>
      </c>
      <c r="AU101" s="33">
        <v>5.7099999999999998E-2</v>
      </c>
      <c r="AV101" s="241">
        <f t="shared" ref="AV101:AV117" si="91">AR101/$C101*100</f>
        <v>35.921001173249898</v>
      </c>
      <c r="AW101" s="133"/>
      <c r="AX101" s="209">
        <v>68.900000000000006</v>
      </c>
      <c r="AY101" s="209">
        <v>57.1</v>
      </c>
      <c r="AZ101" s="209">
        <v>80.7</v>
      </c>
      <c r="BA101" s="33">
        <v>8.72E-2</v>
      </c>
      <c r="BB101" s="241">
        <f t="shared" ref="BB101:BB117" si="92">AX101/$C101*100</f>
        <v>13.47281971059836</v>
      </c>
      <c r="BC101" s="133"/>
      <c r="BD101" s="209">
        <v>231.1</v>
      </c>
      <c r="BE101" s="209">
        <v>216.1</v>
      </c>
      <c r="BF101" s="209">
        <v>246.1</v>
      </c>
      <c r="BG101" s="33">
        <v>3.32E-2</v>
      </c>
      <c r="BH101" s="241">
        <f t="shared" ref="BH101:BH117" si="93">BD101/$C101*100</f>
        <v>45.189675400860388</v>
      </c>
      <c r="BI101" s="133"/>
      <c r="BJ101" s="209">
        <v>363.5</v>
      </c>
      <c r="BK101" s="209">
        <v>344.7</v>
      </c>
      <c r="BL101" s="209">
        <v>382.4</v>
      </c>
      <c r="BM101" s="33">
        <v>2.6499999999999999E-2</v>
      </c>
      <c r="BN101" s="241">
        <f t="shared" ref="BN101:BN117" si="94">BJ101/$C101*100</f>
        <v>71.079389910050836</v>
      </c>
      <c r="BO101" s="133"/>
      <c r="BP101" s="209">
        <v>302.5</v>
      </c>
      <c r="BQ101" s="209">
        <v>283.60000000000002</v>
      </c>
      <c r="BR101" s="209">
        <v>321.5</v>
      </c>
      <c r="BS101" s="33">
        <v>3.2000000000000001E-2</v>
      </c>
      <c r="BT101" s="241">
        <f t="shared" ref="BT101:BT117" si="95">BP101/$C101*100</f>
        <v>59.151349237387564</v>
      </c>
      <c r="BU101" s="133"/>
      <c r="BV101" s="209">
        <v>180</v>
      </c>
      <c r="BW101" s="209">
        <v>161.69999999999999</v>
      </c>
      <c r="BX101" s="209">
        <v>198.3</v>
      </c>
      <c r="BY101" s="33">
        <v>5.1700000000000003E-2</v>
      </c>
      <c r="BZ101" s="241">
        <f t="shared" ref="BZ101:BZ117" si="96">BV101/$C101*100</f>
        <v>35.197497066875243</v>
      </c>
      <c r="CA101" s="133"/>
      <c r="CB101" s="209">
        <v>119</v>
      </c>
      <c r="CC101" s="209">
        <v>103.1</v>
      </c>
      <c r="CD101" s="209">
        <v>134.9</v>
      </c>
      <c r="CE101" s="33">
        <v>6.8099999999999994E-2</v>
      </c>
      <c r="CF101" s="241">
        <f t="shared" ref="CF101:CF117" si="97">CB101/$C101*100</f>
        <v>23.269456394211968</v>
      </c>
      <c r="CG101" s="134"/>
      <c r="CH101" s="209">
        <v>136.9</v>
      </c>
      <c r="CI101" s="209">
        <v>123.2</v>
      </c>
      <c r="CJ101" s="209">
        <v>150.6</v>
      </c>
      <c r="CK101" s="33">
        <v>5.0999999999999997E-2</v>
      </c>
      <c r="CL101" s="241">
        <f t="shared" ref="CL101:CL117" si="98">CH101/$C101</f>
        <v>0.26769651935862343</v>
      </c>
      <c r="CM101" s="133"/>
      <c r="CN101" s="209">
        <v>224</v>
      </c>
      <c r="CO101" s="209">
        <v>194.1</v>
      </c>
      <c r="CP101" s="209">
        <v>254</v>
      </c>
      <c r="CQ101" s="33">
        <v>6.8199999999999997E-2</v>
      </c>
      <c r="CR101" s="241">
        <f t="shared" ref="CR101:CR117" si="99">CN101/$C101</f>
        <v>0.43801329683222529</v>
      </c>
      <c r="CS101" s="133"/>
      <c r="CT101" s="209">
        <v>81.599999999999994</v>
      </c>
      <c r="CU101" s="209">
        <v>65</v>
      </c>
      <c r="CV101" s="209">
        <v>98.2</v>
      </c>
      <c r="CW101" s="33">
        <v>0.10390000000000001</v>
      </c>
      <c r="CX101" s="251">
        <f t="shared" ref="CX101:CX117" si="100">CT101/$C101</f>
        <v>0.15956198670316776</v>
      </c>
    </row>
    <row r="102" spans="1:102" s="66" customFormat="1" ht="12" customHeight="1" x14ac:dyDescent="0.25">
      <c r="A102" s="407"/>
      <c r="B102" s="320" t="s">
        <v>111</v>
      </c>
      <c r="C102" s="211">
        <v>159.4</v>
      </c>
      <c r="D102" s="211">
        <v>156.30000000000001</v>
      </c>
      <c r="E102" s="211">
        <v>162.5</v>
      </c>
      <c r="F102" s="36">
        <v>0.01</v>
      </c>
      <c r="G102" s="135"/>
      <c r="H102" s="211">
        <v>128.80000000000001</v>
      </c>
      <c r="I102" s="211">
        <v>125.3</v>
      </c>
      <c r="J102" s="211">
        <v>132.30000000000001</v>
      </c>
      <c r="K102" s="36">
        <v>1.4E-2</v>
      </c>
      <c r="L102" s="242">
        <f t="shared" si="85"/>
        <v>80.803011292346298</v>
      </c>
      <c r="M102" s="212"/>
      <c r="N102" s="211">
        <v>90.6</v>
      </c>
      <c r="O102" s="211">
        <v>85.7</v>
      </c>
      <c r="P102" s="211">
        <v>95.4</v>
      </c>
      <c r="Q102" s="36">
        <v>2.7400000000000001E-2</v>
      </c>
      <c r="R102" s="242">
        <f t="shared" si="86"/>
        <v>56.838143036386448</v>
      </c>
      <c r="S102" s="135"/>
      <c r="T102" s="211">
        <v>40.200000000000003</v>
      </c>
      <c r="U102" s="211">
        <v>36</v>
      </c>
      <c r="V102" s="211">
        <v>44.5</v>
      </c>
      <c r="W102" s="36">
        <v>5.3699999999999998E-2</v>
      </c>
      <c r="X102" s="242">
        <f t="shared" si="87"/>
        <v>25.219573400250944</v>
      </c>
      <c r="Y102" s="135"/>
      <c r="Z102" s="211">
        <v>43.5</v>
      </c>
      <c r="AA102" s="211">
        <v>39.299999999999997</v>
      </c>
      <c r="AB102" s="211">
        <v>47.8</v>
      </c>
      <c r="AC102" s="36">
        <v>0.05</v>
      </c>
      <c r="AD102" s="242">
        <f t="shared" si="88"/>
        <v>27.289836888331244</v>
      </c>
      <c r="AE102" s="135"/>
      <c r="AF102" s="211">
        <v>9.6</v>
      </c>
      <c r="AG102" s="211">
        <v>7.4</v>
      </c>
      <c r="AH102" s="211">
        <v>11.7</v>
      </c>
      <c r="AI102" s="36">
        <v>0.1166</v>
      </c>
      <c r="AJ102" s="242">
        <f t="shared" si="89"/>
        <v>6.0225846925972393</v>
      </c>
      <c r="AK102" s="135"/>
      <c r="AL102" s="211">
        <v>4.5999999999999996</v>
      </c>
      <c r="AM102" s="211">
        <v>3.1</v>
      </c>
      <c r="AN102" s="211">
        <v>6.1</v>
      </c>
      <c r="AO102" s="36">
        <v>0.16600000000000001</v>
      </c>
      <c r="AP102" s="242">
        <f t="shared" si="90"/>
        <v>2.8858218318695101</v>
      </c>
      <c r="AQ102" s="135"/>
      <c r="AR102" s="211">
        <v>5.6</v>
      </c>
      <c r="AS102" s="211">
        <v>3.8</v>
      </c>
      <c r="AT102" s="211">
        <v>7.3</v>
      </c>
      <c r="AU102" s="36">
        <v>0.16439999999999999</v>
      </c>
      <c r="AV102" s="242">
        <f t="shared" si="91"/>
        <v>3.5131744040150563</v>
      </c>
      <c r="AW102" s="135"/>
      <c r="AX102" s="211">
        <v>0.7</v>
      </c>
      <c r="AY102" s="211">
        <v>0.1</v>
      </c>
      <c r="AZ102" s="211">
        <v>1.2</v>
      </c>
      <c r="BA102" s="36">
        <v>0.41710000000000003</v>
      </c>
      <c r="BB102" s="242">
        <f t="shared" si="92"/>
        <v>0.43914680050188204</v>
      </c>
      <c r="BC102" s="135"/>
      <c r="BD102" s="211">
        <v>0.8</v>
      </c>
      <c r="BE102" s="211">
        <v>0.2</v>
      </c>
      <c r="BF102" s="211">
        <v>1.5</v>
      </c>
      <c r="BG102" s="36">
        <v>0.39539999999999997</v>
      </c>
      <c r="BH102" s="242">
        <f t="shared" si="93"/>
        <v>0.50188205771643668</v>
      </c>
      <c r="BI102" s="135"/>
      <c r="BJ102" s="211">
        <v>45.1</v>
      </c>
      <c r="BK102" s="211">
        <v>40.799999999999997</v>
      </c>
      <c r="BL102" s="211">
        <v>49.3</v>
      </c>
      <c r="BM102" s="36">
        <v>4.7899999999999998E-2</v>
      </c>
      <c r="BN102" s="242">
        <f t="shared" si="94"/>
        <v>28.293601003764113</v>
      </c>
      <c r="BO102" s="135"/>
      <c r="BP102" s="211">
        <v>5.5</v>
      </c>
      <c r="BQ102" s="211">
        <v>3.8</v>
      </c>
      <c r="BR102" s="211">
        <v>7.2</v>
      </c>
      <c r="BS102" s="36">
        <v>0.1598</v>
      </c>
      <c r="BT102" s="242">
        <f t="shared" si="95"/>
        <v>3.4504391468005018</v>
      </c>
      <c r="BU102" s="135"/>
      <c r="BV102" s="211">
        <v>41.2</v>
      </c>
      <c r="BW102" s="211">
        <v>37.200000000000003</v>
      </c>
      <c r="BX102" s="211">
        <v>45.3</v>
      </c>
      <c r="BY102" s="36">
        <v>4.99E-2</v>
      </c>
      <c r="BZ102" s="242">
        <f t="shared" si="96"/>
        <v>25.846925972396491</v>
      </c>
      <c r="CA102" s="135"/>
      <c r="CB102" s="211">
        <v>1.6</v>
      </c>
      <c r="CC102" s="211">
        <v>0.8</v>
      </c>
      <c r="CD102" s="211">
        <v>2.5</v>
      </c>
      <c r="CE102" s="36">
        <v>0.26400000000000001</v>
      </c>
      <c r="CF102" s="242">
        <f t="shared" si="97"/>
        <v>1.0037641154328734</v>
      </c>
      <c r="CG102" s="136"/>
      <c r="CH102" s="211">
        <v>4.5999999999999996</v>
      </c>
      <c r="CI102" s="211">
        <v>3.1</v>
      </c>
      <c r="CJ102" s="211">
        <v>6.1</v>
      </c>
      <c r="CK102" s="36">
        <v>0.16600000000000001</v>
      </c>
      <c r="CL102" s="242">
        <f t="shared" si="98"/>
        <v>2.8858218318695103E-2</v>
      </c>
      <c r="CM102" s="135"/>
      <c r="CN102" s="211">
        <v>5.7</v>
      </c>
      <c r="CO102" s="211">
        <v>3.9</v>
      </c>
      <c r="CP102" s="211">
        <v>7.6</v>
      </c>
      <c r="CQ102" s="36">
        <v>0.16689999999999999</v>
      </c>
      <c r="CR102" s="242">
        <f t="shared" si="99"/>
        <v>3.5759096612296107E-2</v>
      </c>
      <c r="CS102" s="135"/>
      <c r="CT102" s="211">
        <v>0.8</v>
      </c>
      <c r="CU102" s="211">
        <v>0.1</v>
      </c>
      <c r="CV102" s="211">
        <v>1.5</v>
      </c>
      <c r="CW102" s="36">
        <v>0.43730000000000002</v>
      </c>
      <c r="CX102" s="252">
        <f t="shared" si="100"/>
        <v>5.0188205771643669E-3</v>
      </c>
    </row>
    <row r="103" spans="1:102" s="66" customFormat="1" ht="12" customHeight="1" x14ac:dyDescent="0.25">
      <c r="A103" s="408" t="s">
        <v>247</v>
      </c>
      <c r="B103" s="318" t="s">
        <v>200</v>
      </c>
      <c r="C103" s="207">
        <v>232.1</v>
      </c>
      <c r="D103" s="207">
        <v>227.5</v>
      </c>
      <c r="E103" s="207">
        <v>236.6</v>
      </c>
      <c r="F103" s="29">
        <v>0.01</v>
      </c>
      <c r="G103" s="131"/>
      <c r="H103" s="207">
        <v>198.8</v>
      </c>
      <c r="I103" s="207">
        <v>193.7</v>
      </c>
      <c r="J103" s="207">
        <v>204</v>
      </c>
      <c r="K103" s="29">
        <v>1.3299999999999999E-2</v>
      </c>
      <c r="L103" s="240">
        <f t="shared" si="85"/>
        <v>85.652735889702726</v>
      </c>
      <c r="M103" s="208"/>
      <c r="N103" s="207">
        <v>138.30000000000001</v>
      </c>
      <c r="O103" s="207">
        <v>132.69999999999999</v>
      </c>
      <c r="P103" s="207">
        <v>143.9</v>
      </c>
      <c r="Q103" s="29">
        <v>2.0500000000000001E-2</v>
      </c>
      <c r="R103" s="240">
        <f t="shared" si="86"/>
        <v>59.586385178802246</v>
      </c>
      <c r="S103" s="131"/>
      <c r="T103" s="207">
        <v>78.2</v>
      </c>
      <c r="U103" s="207">
        <v>72.099999999999994</v>
      </c>
      <c r="V103" s="207">
        <v>84.2</v>
      </c>
      <c r="W103" s="29">
        <v>3.95E-2</v>
      </c>
      <c r="X103" s="240">
        <f t="shared" si="87"/>
        <v>33.692373976734167</v>
      </c>
      <c r="Y103" s="131"/>
      <c r="Z103" s="207">
        <v>138.30000000000001</v>
      </c>
      <c r="AA103" s="207">
        <v>131.4</v>
      </c>
      <c r="AB103" s="207">
        <v>145.19999999999999</v>
      </c>
      <c r="AC103" s="29">
        <v>2.5499999999999998E-2</v>
      </c>
      <c r="AD103" s="240">
        <f t="shared" si="88"/>
        <v>59.586385178802246</v>
      </c>
      <c r="AE103" s="131"/>
      <c r="AF103" s="207">
        <v>53.7</v>
      </c>
      <c r="AG103" s="207">
        <v>47.2</v>
      </c>
      <c r="AH103" s="207">
        <v>60.1</v>
      </c>
      <c r="AI103" s="29">
        <v>6.1400000000000003E-2</v>
      </c>
      <c r="AJ103" s="240">
        <f t="shared" si="89"/>
        <v>23.136579060749678</v>
      </c>
      <c r="AK103" s="131"/>
      <c r="AL103" s="207">
        <v>21.1</v>
      </c>
      <c r="AM103" s="207">
        <v>17.2</v>
      </c>
      <c r="AN103" s="207">
        <v>25.1</v>
      </c>
      <c r="AO103" s="29">
        <v>9.4399999999999998E-2</v>
      </c>
      <c r="AP103" s="240">
        <f t="shared" si="90"/>
        <v>9.0909090909090917</v>
      </c>
      <c r="AQ103" s="131"/>
      <c r="AR103" s="207">
        <v>35.299999999999997</v>
      </c>
      <c r="AS103" s="207">
        <v>29.7</v>
      </c>
      <c r="AT103" s="207">
        <v>40.9</v>
      </c>
      <c r="AU103" s="29">
        <v>8.0600000000000005E-2</v>
      </c>
      <c r="AV103" s="240">
        <f t="shared" si="91"/>
        <v>15.208961654459282</v>
      </c>
      <c r="AW103" s="131"/>
      <c r="AX103" s="207">
        <v>13.9</v>
      </c>
      <c r="AY103" s="207">
        <v>11</v>
      </c>
      <c r="AZ103" s="207">
        <v>16.7</v>
      </c>
      <c r="BA103" s="29">
        <v>0.1045</v>
      </c>
      <c r="BB103" s="240">
        <f t="shared" si="92"/>
        <v>5.9887979319258946</v>
      </c>
      <c r="BC103" s="131"/>
      <c r="BD103" s="207">
        <v>15.5</v>
      </c>
      <c r="BE103" s="207">
        <v>11.9</v>
      </c>
      <c r="BF103" s="207">
        <v>19.2</v>
      </c>
      <c r="BG103" s="29">
        <v>0.11890000000000001</v>
      </c>
      <c r="BH103" s="240">
        <f t="shared" si="93"/>
        <v>6.6781559672554929</v>
      </c>
      <c r="BI103" s="131"/>
      <c r="BJ103" s="207">
        <v>74.099999999999994</v>
      </c>
      <c r="BK103" s="207">
        <v>67.7</v>
      </c>
      <c r="BL103" s="207">
        <v>80.599999999999994</v>
      </c>
      <c r="BM103" s="29">
        <v>4.4299999999999999E-2</v>
      </c>
      <c r="BN103" s="240">
        <f t="shared" si="94"/>
        <v>31.925894011202065</v>
      </c>
      <c r="BO103" s="131"/>
      <c r="BP103" s="207">
        <v>45.6</v>
      </c>
      <c r="BQ103" s="207">
        <v>39.299999999999997</v>
      </c>
      <c r="BR103" s="207">
        <v>51.9</v>
      </c>
      <c r="BS103" s="29">
        <v>7.0199999999999999E-2</v>
      </c>
      <c r="BT103" s="240">
        <f t="shared" si="95"/>
        <v>19.646704006893582</v>
      </c>
      <c r="BU103" s="131"/>
      <c r="BV103" s="207">
        <v>45.4</v>
      </c>
      <c r="BW103" s="207">
        <v>40.200000000000003</v>
      </c>
      <c r="BX103" s="207">
        <v>50.6</v>
      </c>
      <c r="BY103" s="29">
        <v>5.8599999999999999E-2</v>
      </c>
      <c r="BZ103" s="240">
        <f t="shared" si="96"/>
        <v>19.560534252477378</v>
      </c>
      <c r="CA103" s="131"/>
      <c r="CB103" s="207">
        <v>16.8</v>
      </c>
      <c r="CC103" s="207">
        <v>12.3</v>
      </c>
      <c r="CD103" s="207">
        <v>21.3</v>
      </c>
      <c r="CE103" s="29">
        <v>0.13619999999999999</v>
      </c>
      <c r="CF103" s="240">
        <f t="shared" si="97"/>
        <v>7.2382593709607939</v>
      </c>
      <c r="CG103" s="132"/>
      <c r="CH103" s="207">
        <v>22.5</v>
      </c>
      <c r="CI103" s="207">
        <v>18.100000000000001</v>
      </c>
      <c r="CJ103" s="207">
        <v>26.8</v>
      </c>
      <c r="CK103" s="29">
        <v>9.9500000000000005E-2</v>
      </c>
      <c r="CL103" s="240">
        <f t="shared" si="98"/>
        <v>9.694097371822491E-2</v>
      </c>
      <c r="CM103" s="131"/>
      <c r="CN103" s="207">
        <v>37.9</v>
      </c>
      <c r="CO103" s="207">
        <v>31.6</v>
      </c>
      <c r="CP103" s="207">
        <v>44.1</v>
      </c>
      <c r="CQ103" s="29">
        <v>8.4099999999999994E-2</v>
      </c>
      <c r="CR103" s="240">
        <f t="shared" si="99"/>
        <v>0.16329168461869883</v>
      </c>
      <c r="CS103" s="131"/>
      <c r="CT103" s="207">
        <v>14.7</v>
      </c>
      <c r="CU103" s="207">
        <v>11.6</v>
      </c>
      <c r="CV103" s="207">
        <v>17.7</v>
      </c>
      <c r="CW103" s="29">
        <v>0.10630000000000001</v>
      </c>
      <c r="CX103" s="250">
        <f t="shared" si="100"/>
        <v>6.333476949590694E-2</v>
      </c>
    </row>
    <row r="104" spans="1:102" s="66" customFormat="1" ht="12" customHeight="1" x14ac:dyDescent="0.25">
      <c r="A104" s="409"/>
      <c r="B104" s="315" t="s">
        <v>2</v>
      </c>
      <c r="C104" s="209">
        <v>159</v>
      </c>
      <c r="D104" s="209">
        <v>155.1</v>
      </c>
      <c r="E104" s="209">
        <v>162.80000000000001</v>
      </c>
      <c r="F104" s="33">
        <v>1.24E-2</v>
      </c>
      <c r="G104" s="133"/>
      <c r="H104" s="209">
        <v>144.4</v>
      </c>
      <c r="I104" s="209">
        <v>140.5</v>
      </c>
      <c r="J104" s="209">
        <v>148.4</v>
      </c>
      <c r="K104" s="33">
        <v>1.3899999999999999E-2</v>
      </c>
      <c r="L104" s="241">
        <f t="shared" si="85"/>
        <v>90.817610062893081</v>
      </c>
      <c r="M104" s="210"/>
      <c r="N104" s="209">
        <v>94.8</v>
      </c>
      <c r="O104" s="209">
        <v>90</v>
      </c>
      <c r="P104" s="209">
        <v>99.5</v>
      </c>
      <c r="Q104" s="33">
        <v>2.5399999999999999E-2</v>
      </c>
      <c r="R104" s="241">
        <f t="shared" si="86"/>
        <v>59.622641509433961</v>
      </c>
      <c r="S104" s="133"/>
      <c r="T104" s="209">
        <v>66.3</v>
      </c>
      <c r="U104" s="209">
        <v>60.5</v>
      </c>
      <c r="V104" s="209">
        <v>72.099999999999994</v>
      </c>
      <c r="W104" s="33">
        <v>4.4600000000000001E-2</v>
      </c>
      <c r="X104" s="241">
        <f t="shared" si="87"/>
        <v>41.698113207547166</v>
      </c>
      <c r="Y104" s="133"/>
      <c r="Z104" s="209">
        <v>118.4</v>
      </c>
      <c r="AA104" s="209">
        <v>112.4</v>
      </c>
      <c r="AB104" s="209">
        <v>124.4</v>
      </c>
      <c r="AC104" s="33">
        <v>2.5899999999999999E-2</v>
      </c>
      <c r="AD104" s="241">
        <f t="shared" si="88"/>
        <v>74.465408805031458</v>
      </c>
      <c r="AE104" s="133"/>
      <c r="AF104" s="209">
        <v>49.9</v>
      </c>
      <c r="AG104" s="209">
        <v>43.5</v>
      </c>
      <c r="AH104" s="209">
        <v>56.2</v>
      </c>
      <c r="AI104" s="33">
        <v>6.5000000000000002E-2</v>
      </c>
      <c r="AJ104" s="241">
        <f t="shared" si="89"/>
        <v>31.383647798742135</v>
      </c>
      <c r="AK104" s="133"/>
      <c r="AL104" s="209">
        <v>20.399999999999999</v>
      </c>
      <c r="AM104" s="209">
        <v>16.5</v>
      </c>
      <c r="AN104" s="209">
        <v>24.2</v>
      </c>
      <c r="AO104" s="33">
        <v>9.6100000000000005E-2</v>
      </c>
      <c r="AP104" s="241">
        <f t="shared" si="90"/>
        <v>12.830188679245284</v>
      </c>
      <c r="AQ104" s="133"/>
      <c r="AR104" s="209">
        <v>33.299999999999997</v>
      </c>
      <c r="AS104" s="209">
        <v>27.8</v>
      </c>
      <c r="AT104" s="209">
        <v>38.799999999999997</v>
      </c>
      <c r="AU104" s="33">
        <v>8.48E-2</v>
      </c>
      <c r="AV104" s="241">
        <f t="shared" si="91"/>
        <v>20.943396226415093</v>
      </c>
      <c r="AW104" s="133"/>
      <c r="AX104" s="209">
        <v>12.5</v>
      </c>
      <c r="AY104" s="209">
        <v>9.6999999999999993</v>
      </c>
      <c r="AZ104" s="209">
        <v>15.2</v>
      </c>
      <c r="BA104" s="33">
        <v>0.113</v>
      </c>
      <c r="BB104" s="241">
        <f t="shared" si="92"/>
        <v>7.8616352201257858</v>
      </c>
      <c r="BC104" s="133"/>
      <c r="BD104" s="209">
        <v>15.4</v>
      </c>
      <c r="BE104" s="209">
        <v>11.8</v>
      </c>
      <c r="BF104" s="209">
        <v>19</v>
      </c>
      <c r="BG104" s="33">
        <v>0.1191</v>
      </c>
      <c r="BH104" s="241">
        <f t="shared" si="93"/>
        <v>9.6855345911949691</v>
      </c>
      <c r="BI104" s="133"/>
      <c r="BJ104" s="209">
        <v>65.400000000000006</v>
      </c>
      <c r="BK104" s="209">
        <v>59.4</v>
      </c>
      <c r="BL104" s="209">
        <v>71.5</v>
      </c>
      <c r="BM104" s="33">
        <v>4.7100000000000003E-2</v>
      </c>
      <c r="BN104" s="241">
        <f t="shared" si="94"/>
        <v>41.132075471698116</v>
      </c>
      <c r="BO104" s="133"/>
      <c r="BP104" s="209">
        <v>44.7</v>
      </c>
      <c r="BQ104" s="209">
        <v>38.5</v>
      </c>
      <c r="BR104" s="209">
        <v>50.9</v>
      </c>
      <c r="BS104" s="33">
        <v>7.0599999999999996E-2</v>
      </c>
      <c r="BT104" s="241">
        <f t="shared" si="95"/>
        <v>28.113207547169811</v>
      </c>
      <c r="BU104" s="133"/>
      <c r="BV104" s="209">
        <v>37.5</v>
      </c>
      <c r="BW104" s="209">
        <v>32.700000000000003</v>
      </c>
      <c r="BX104" s="209">
        <v>42.3</v>
      </c>
      <c r="BY104" s="33">
        <v>6.5299999999999997E-2</v>
      </c>
      <c r="BZ104" s="241">
        <f t="shared" si="96"/>
        <v>23.584905660377359</v>
      </c>
      <c r="CA104" s="133"/>
      <c r="CB104" s="209">
        <v>16.8</v>
      </c>
      <c r="CC104" s="209">
        <v>12.3</v>
      </c>
      <c r="CD104" s="209">
        <v>21.2</v>
      </c>
      <c r="CE104" s="33">
        <v>0.1366</v>
      </c>
      <c r="CF104" s="241">
        <f t="shared" si="97"/>
        <v>10.566037735849058</v>
      </c>
      <c r="CG104" s="134"/>
      <c r="CH104" s="209">
        <v>21.5</v>
      </c>
      <c r="CI104" s="209">
        <v>17.2</v>
      </c>
      <c r="CJ104" s="209">
        <v>25.8</v>
      </c>
      <c r="CK104" s="33">
        <v>0.1016</v>
      </c>
      <c r="CL104" s="241">
        <f t="shared" si="98"/>
        <v>0.13522012578616352</v>
      </c>
      <c r="CM104" s="133"/>
      <c r="CN104" s="209">
        <v>35.799999999999997</v>
      </c>
      <c r="CO104" s="209">
        <v>29.6</v>
      </c>
      <c r="CP104" s="209">
        <v>42</v>
      </c>
      <c r="CQ104" s="33">
        <v>8.8400000000000006E-2</v>
      </c>
      <c r="CR104" s="241">
        <f t="shared" si="99"/>
        <v>0.22515723270440249</v>
      </c>
      <c r="CS104" s="133"/>
      <c r="CT104" s="209">
        <v>13.2</v>
      </c>
      <c r="CU104" s="209">
        <v>10.199999999999999</v>
      </c>
      <c r="CV104" s="209">
        <v>16.2</v>
      </c>
      <c r="CW104" s="33">
        <v>0.1149</v>
      </c>
      <c r="CX104" s="251">
        <f t="shared" si="100"/>
        <v>8.3018867924528297E-2</v>
      </c>
    </row>
    <row r="105" spans="1:102" s="66" customFormat="1" ht="12" customHeight="1" x14ac:dyDescent="0.25">
      <c r="A105" s="410"/>
      <c r="B105" s="320" t="s">
        <v>111</v>
      </c>
      <c r="C105" s="211">
        <v>73.099999999999994</v>
      </c>
      <c r="D105" s="211">
        <v>71.400000000000006</v>
      </c>
      <c r="E105" s="211">
        <v>74.900000000000006</v>
      </c>
      <c r="F105" s="36">
        <v>1.2200000000000001E-2</v>
      </c>
      <c r="G105" s="135"/>
      <c r="H105" s="211">
        <v>54.4</v>
      </c>
      <c r="I105" s="211">
        <v>51.5</v>
      </c>
      <c r="J105" s="211">
        <v>57.3</v>
      </c>
      <c r="K105" s="36">
        <v>2.7300000000000001E-2</v>
      </c>
      <c r="L105" s="242">
        <f t="shared" si="85"/>
        <v>74.418604651162795</v>
      </c>
      <c r="M105" s="212"/>
      <c r="N105" s="211">
        <v>43.5</v>
      </c>
      <c r="O105" s="211">
        <v>40.799999999999997</v>
      </c>
      <c r="P105" s="211">
        <v>46.3</v>
      </c>
      <c r="Q105" s="36">
        <v>3.2500000000000001E-2</v>
      </c>
      <c r="R105" s="242">
        <f t="shared" si="86"/>
        <v>59.507523939808479</v>
      </c>
      <c r="S105" s="135"/>
      <c r="T105" s="211">
        <v>11.9</v>
      </c>
      <c r="U105" s="211">
        <v>10.1</v>
      </c>
      <c r="V105" s="211">
        <v>13.6</v>
      </c>
      <c r="W105" s="36">
        <v>7.4099999999999999E-2</v>
      </c>
      <c r="X105" s="242">
        <f t="shared" si="87"/>
        <v>16.279069767441861</v>
      </c>
      <c r="Y105" s="135"/>
      <c r="Z105" s="211">
        <v>19.899999999999999</v>
      </c>
      <c r="AA105" s="211">
        <v>16.899999999999999</v>
      </c>
      <c r="AB105" s="211">
        <v>22.9</v>
      </c>
      <c r="AC105" s="36">
        <v>7.8E-2</v>
      </c>
      <c r="AD105" s="242">
        <f t="shared" si="88"/>
        <v>27.22298221614227</v>
      </c>
      <c r="AE105" s="135"/>
      <c r="AF105" s="211">
        <v>3.8</v>
      </c>
      <c r="AG105" s="211">
        <v>2.7</v>
      </c>
      <c r="AH105" s="211">
        <v>4.9000000000000004</v>
      </c>
      <c r="AI105" s="36">
        <v>0.15110000000000001</v>
      </c>
      <c r="AJ105" s="242">
        <f t="shared" si="89"/>
        <v>5.198358413132695</v>
      </c>
      <c r="AK105" s="135"/>
      <c r="AL105" s="211">
        <v>0.8</v>
      </c>
      <c r="AM105" s="211">
        <v>0.3</v>
      </c>
      <c r="AN105" s="211">
        <v>1.2</v>
      </c>
      <c r="AO105" s="36">
        <v>0.29809999999999998</v>
      </c>
      <c r="AP105" s="242">
        <f t="shared" si="90"/>
        <v>1.0943912448700412</v>
      </c>
      <c r="AQ105" s="135"/>
      <c r="AR105" s="211">
        <v>2</v>
      </c>
      <c r="AS105" s="211">
        <v>1.3</v>
      </c>
      <c r="AT105" s="211">
        <v>2.7</v>
      </c>
      <c r="AU105" s="36">
        <v>0.18490000000000001</v>
      </c>
      <c r="AV105" s="242">
        <f t="shared" si="91"/>
        <v>2.7359781121751028</v>
      </c>
      <c r="AW105" s="135"/>
      <c r="AX105" s="211">
        <v>1.4</v>
      </c>
      <c r="AY105" s="211">
        <v>0.8</v>
      </c>
      <c r="AZ105" s="211">
        <v>2</v>
      </c>
      <c r="BA105" s="36">
        <v>0.23150000000000001</v>
      </c>
      <c r="BB105" s="242">
        <f t="shared" si="92"/>
        <v>1.9151846785225719</v>
      </c>
      <c r="BC105" s="135"/>
      <c r="BD105" s="211">
        <v>0.1</v>
      </c>
      <c r="BE105" s="211">
        <v>0</v>
      </c>
      <c r="BF105" s="211">
        <v>0.3</v>
      </c>
      <c r="BG105" s="36">
        <v>0.57130000000000003</v>
      </c>
      <c r="BH105" s="242">
        <f t="shared" si="93"/>
        <v>0.13679890560875516</v>
      </c>
      <c r="BI105" s="135"/>
      <c r="BJ105" s="211">
        <v>8.6999999999999993</v>
      </c>
      <c r="BK105" s="211">
        <v>6.8</v>
      </c>
      <c r="BL105" s="211">
        <v>10.6</v>
      </c>
      <c r="BM105" s="36">
        <v>0.11219999999999999</v>
      </c>
      <c r="BN105" s="242">
        <f t="shared" si="94"/>
        <v>11.901504787961697</v>
      </c>
      <c r="BO105" s="135"/>
      <c r="BP105" s="211">
        <v>0.9</v>
      </c>
      <c r="BQ105" s="211">
        <v>0.3</v>
      </c>
      <c r="BR105" s="211">
        <v>1.5</v>
      </c>
      <c r="BS105" s="36">
        <v>0.31790000000000002</v>
      </c>
      <c r="BT105" s="242">
        <f t="shared" si="95"/>
        <v>1.2311901504787963</v>
      </c>
      <c r="BU105" s="135"/>
      <c r="BV105" s="211">
        <v>7.9</v>
      </c>
      <c r="BW105" s="211">
        <v>6.1</v>
      </c>
      <c r="BX105" s="211">
        <v>9.6999999999999993</v>
      </c>
      <c r="BY105" s="36">
        <v>0.11700000000000001</v>
      </c>
      <c r="BZ105" s="242">
        <f t="shared" si="96"/>
        <v>10.807113543091656</v>
      </c>
      <c r="CA105" s="135"/>
      <c r="CB105" s="211">
        <v>0.1</v>
      </c>
      <c r="CC105" s="211">
        <v>0</v>
      </c>
      <c r="CD105" s="211">
        <v>0.2</v>
      </c>
      <c r="CE105" s="36">
        <v>0.99280000000000002</v>
      </c>
      <c r="CF105" s="242">
        <f t="shared" si="97"/>
        <v>0.13679890560875516</v>
      </c>
      <c r="CG105" s="136"/>
      <c r="CH105" s="211">
        <v>0.9</v>
      </c>
      <c r="CI105" s="211">
        <v>0.3</v>
      </c>
      <c r="CJ105" s="211">
        <v>1.6</v>
      </c>
      <c r="CK105" s="36">
        <v>0.34139999999999998</v>
      </c>
      <c r="CL105" s="242">
        <f t="shared" si="98"/>
        <v>1.2311901504787963E-2</v>
      </c>
      <c r="CM105" s="135"/>
      <c r="CN105" s="211">
        <v>2</v>
      </c>
      <c r="CO105" s="211">
        <v>1.3</v>
      </c>
      <c r="CP105" s="211">
        <v>2.8</v>
      </c>
      <c r="CQ105" s="36">
        <v>0.18410000000000001</v>
      </c>
      <c r="CR105" s="242">
        <f t="shared" si="99"/>
        <v>2.7359781121751029E-2</v>
      </c>
      <c r="CS105" s="135"/>
      <c r="CT105" s="211">
        <v>1.4</v>
      </c>
      <c r="CU105" s="211">
        <v>0.8</v>
      </c>
      <c r="CV105" s="211">
        <v>2.1</v>
      </c>
      <c r="CW105" s="36">
        <v>0.2351</v>
      </c>
      <c r="CX105" s="252">
        <f t="shared" si="100"/>
        <v>1.9151846785225718E-2</v>
      </c>
    </row>
    <row r="106" spans="1:102" s="66" customFormat="1" ht="12" customHeight="1" x14ac:dyDescent="0.25">
      <c r="A106" s="405" t="s">
        <v>248</v>
      </c>
      <c r="B106" s="318" t="s">
        <v>200</v>
      </c>
      <c r="C106" s="207">
        <v>452.7</v>
      </c>
      <c r="D106" s="207">
        <v>444.2</v>
      </c>
      <c r="E106" s="207">
        <v>461.2</v>
      </c>
      <c r="F106" s="29">
        <v>9.5999999999999992E-3</v>
      </c>
      <c r="G106" s="131"/>
      <c r="H106" s="207">
        <v>416</v>
      </c>
      <c r="I106" s="207">
        <v>406.8</v>
      </c>
      <c r="J106" s="207">
        <v>425.1</v>
      </c>
      <c r="K106" s="29">
        <v>1.12E-2</v>
      </c>
      <c r="L106" s="240">
        <f t="shared" si="85"/>
        <v>91.893085928871216</v>
      </c>
      <c r="M106" s="208"/>
      <c r="N106" s="207">
        <v>235.8</v>
      </c>
      <c r="O106" s="207">
        <v>223.8</v>
      </c>
      <c r="P106" s="207">
        <v>247.8</v>
      </c>
      <c r="Q106" s="29">
        <v>2.5999999999999999E-2</v>
      </c>
      <c r="R106" s="240">
        <f t="shared" si="86"/>
        <v>52.087475149105366</v>
      </c>
      <c r="S106" s="131"/>
      <c r="T106" s="207">
        <v>223.1</v>
      </c>
      <c r="U106" s="207">
        <v>209.1</v>
      </c>
      <c r="V106" s="207">
        <v>237.2</v>
      </c>
      <c r="W106" s="29">
        <v>3.2099999999999997E-2</v>
      </c>
      <c r="X106" s="240">
        <f t="shared" si="87"/>
        <v>49.282085266180694</v>
      </c>
      <c r="Y106" s="131"/>
      <c r="Z106" s="207">
        <v>265.10000000000002</v>
      </c>
      <c r="AA106" s="207">
        <v>253.2</v>
      </c>
      <c r="AB106" s="207">
        <v>276.89999999999998</v>
      </c>
      <c r="AC106" s="29">
        <v>2.2800000000000001E-2</v>
      </c>
      <c r="AD106" s="240">
        <f t="shared" si="88"/>
        <v>58.559752595537894</v>
      </c>
      <c r="AE106" s="131"/>
      <c r="AF106" s="207">
        <v>167.4</v>
      </c>
      <c r="AG106" s="207">
        <v>154.30000000000001</v>
      </c>
      <c r="AH106" s="207">
        <v>180.4</v>
      </c>
      <c r="AI106" s="29">
        <v>3.9800000000000002E-2</v>
      </c>
      <c r="AJ106" s="240">
        <f t="shared" si="89"/>
        <v>36.97813121272366</v>
      </c>
      <c r="AK106" s="131"/>
      <c r="AL106" s="207">
        <v>68.7</v>
      </c>
      <c r="AM106" s="207">
        <v>60.4</v>
      </c>
      <c r="AN106" s="207">
        <v>77</v>
      </c>
      <c r="AO106" s="29">
        <v>6.1600000000000002E-2</v>
      </c>
      <c r="AP106" s="240">
        <f t="shared" si="90"/>
        <v>15.175612988734263</v>
      </c>
      <c r="AQ106" s="131"/>
      <c r="AR106" s="207">
        <v>119</v>
      </c>
      <c r="AS106" s="207">
        <v>107</v>
      </c>
      <c r="AT106" s="207">
        <v>131</v>
      </c>
      <c r="AU106" s="29">
        <v>5.1499999999999997E-2</v>
      </c>
      <c r="AV106" s="240">
        <f t="shared" si="91"/>
        <v>26.286724099845372</v>
      </c>
      <c r="AW106" s="131"/>
      <c r="AX106" s="207">
        <v>37.1</v>
      </c>
      <c r="AY106" s="207">
        <v>30.7</v>
      </c>
      <c r="AZ106" s="207">
        <v>43.5</v>
      </c>
      <c r="BA106" s="29">
        <v>8.7800000000000003E-2</v>
      </c>
      <c r="BB106" s="240">
        <f t="shared" si="92"/>
        <v>8.1952728075988528</v>
      </c>
      <c r="BC106" s="131"/>
      <c r="BD106" s="207">
        <v>97.7</v>
      </c>
      <c r="BE106" s="207">
        <v>87.9</v>
      </c>
      <c r="BF106" s="207">
        <v>107.4</v>
      </c>
      <c r="BG106" s="29">
        <v>5.0799999999999998E-2</v>
      </c>
      <c r="BH106" s="240">
        <f t="shared" si="93"/>
        <v>21.581621382814227</v>
      </c>
      <c r="BI106" s="131"/>
      <c r="BJ106" s="207">
        <v>241.3</v>
      </c>
      <c r="BK106" s="207">
        <v>228.9</v>
      </c>
      <c r="BL106" s="207">
        <v>253.6</v>
      </c>
      <c r="BM106" s="29">
        <v>2.6100000000000002E-2</v>
      </c>
      <c r="BN106" s="240">
        <f t="shared" si="94"/>
        <v>53.302407775568817</v>
      </c>
      <c r="BO106" s="131"/>
      <c r="BP106" s="207">
        <v>152.4</v>
      </c>
      <c r="BQ106" s="207">
        <v>140</v>
      </c>
      <c r="BR106" s="207">
        <v>164.9</v>
      </c>
      <c r="BS106" s="29">
        <v>4.1599999999999998E-2</v>
      </c>
      <c r="BT106" s="240">
        <f t="shared" si="95"/>
        <v>33.664678595096092</v>
      </c>
      <c r="BU106" s="131"/>
      <c r="BV106" s="207">
        <v>152.30000000000001</v>
      </c>
      <c r="BW106" s="207">
        <v>141.4</v>
      </c>
      <c r="BX106" s="207">
        <v>163.30000000000001</v>
      </c>
      <c r="BY106" s="29">
        <v>3.6600000000000001E-2</v>
      </c>
      <c r="BZ106" s="240">
        <f t="shared" si="96"/>
        <v>33.642588910978574</v>
      </c>
      <c r="CA106" s="131"/>
      <c r="CB106" s="207">
        <v>63.5</v>
      </c>
      <c r="CC106" s="207">
        <v>53.9</v>
      </c>
      <c r="CD106" s="207">
        <v>73.099999999999994</v>
      </c>
      <c r="CE106" s="29">
        <v>7.7299999999999994E-2</v>
      </c>
      <c r="CF106" s="240">
        <f t="shared" si="97"/>
        <v>14.026949414623372</v>
      </c>
      <c r="CG106" s="132"/>
      <c r="CH106" s="207">
        <v>69.599999999999994</v>
      </c>
      <c r="CI106" s="207">
        <v>61.3</v>
      </c>
      <c r="CJ106" s="207">
        <v>77.900000000000006</v>
      </c>
      <c r="CK106" s="29">
        <v>6.08E-2</v>
      </c>
      <c r="CL106" s="240">
        <f t="shared" si="98"/>
        <v>0.15374420145791914</v>
      </c>
      <c r="CM106" s="131"/>
      <c r="CN106" s="207">
        <v>135</v>
      </c>
      <c r="CO106" s="207">
        <v>119.4</v>
      </c>
      <c r="CP106" s="207">
        <v>150.5</v>
      </c>
      <c r="CQ106" s="29">
        <v>5.8900000000000001E-2</v>
      </c>
      <c r="CR106" s="240">
        <f t="shared" si="99"/>
        <v>0.29821073558648115</v>
      </c>
      <c r="CS106" s="131"/>
      <c r="CT106" s="207">
        <v>41.6</v>
      </c>
      <c r="CU106" s="207">
        <v>33.799999999999997</v>
      </c>
      <c r="CV106" s="207">
        <v>49.5</v>
      </c>
      <c r="CW106" s="29">
        <v>9.6500000000000002E-2</v>
      </c>
      <c r="CX106" s="250">
        <f t="shared" si="100"/>
        <v>9.1893085928871229E-2</v>
      </c>
    </row>
    <row r="107" spans="1:102" s="66" customFormat="1" ht="12" customHeight="1" x14ac:dyDescent="0.25">
      <c r="A107" s="406"/>
      <c r="B107" s="315" t="s">
        <v>2</v>
      </c>
      <c r="C107" s="209">
        <v>322.89999999999998</v>
      </c>
      <c r="D107" s="209">
        <v>315.3</v>
      </c>
      <c r="E107" s="209">
        <v>330.6</v>
      </c>
      <c r="F107" s="33">
        <v>1.21E-2</v>
      </c>
      <c r="G107" s="133"/>
      <c r="H107" s="209">
        <v>308</v>
      </c>
      <c r="I107" s="209">
        <v>300.2</v>
      </c>
      <c r="J107" s="209">
        <v>315.8</v>
      </c>
      <c r="K107" s="33">
        <v>1.2999999999999999E-2</v>
      </c>
      <c r="L107" s="241">
        <f t="shared" si="85"/>
        <v>95.385568287395486</v>
      </c>
      <c r="M107" s="210"/>
      <c r="N107" s="209">
        <v>149.80000000000001</v>
      </c>
      <c r="O107" s="209">
        <v>138.5</v>
      </c>
      <c r="P107" s="209">
        <v>161.1</v>
      </c>
      <c r="Q107" s="33">
        <v>3.85E-2</v>
      </c>
      <c r="R107" s="241">
        <f t="shared" si="86"/>
        <v>46.392071848869627</v>
      </c>
      <c r="S107" s="133"/>
      <c r="T107" s="209">
        <v>197.1</v>
      </c>
      <c r="U107" s="209">
        <v>183.8</v>
      </c>
      <c r="V107" s="209">
        <v>210.4</v>
      </c>
      <c r="W107" s="33">
        <v>3.4500000000000003E-2</v>
      </c>
      <c r="X107" s="241">
        <f t="shared" si="87"/>
        <v>61.040569835862499</v>
      </c>
      <c r="Y107" s="133"/>
      <c r="Z107" s="209">
        <v>236.6</v>
      </c>
      <c r="AA107" s="209">
        <v>226</v>
      </c>
      <c r="AB107" s="209">
        <v>247.2</v>
      </c>
      <c r="AC107" s="33">
        <v>2.29E-2</v>
      </c>
      <c r="AD107" s="241">
        <f t="shared" si="88"/>
        <v>73.27345927531745</v>
      </c>
      <c r="AE107" s="133"/>
      <c r="AF107" s="209">
        <v>155.19999999999999</v>
      </c>
      <c r="AG107" s="209">
        <v>142.5</v>
      </c>
      <c r="AH107" s="209">
        <v>167.9</v>
      </c>
      <c r="AI107" s="33">
        <v>4.1700000000000001E-2</v>
      </c>
      <c r="AJ107" s="241">
        <f t="shared" si="89"/>
        <v>48.064416227934345</v>
      </c>
      <c r="AK107" s="133"/>
      <c r="AL107" s="209">
        <v>66.099999999999994</v>
      </c>
      <c r="AM107" s="209">
        <v>57.9</v>
      </c>
      <c r="AN107" s="209">
        <v>74.400000000000006</v>
      </c>
      <c r="AO107" s="33">
        <v>6.3600000000000004E-2</v>
      </c>
      <c r="AP107" s="241">
        <f t="shared" si="90"/>
        <v>20.470733973366368</v>
      </c>
      <c r="AQ107" s="133"/>
      <c r="AR107" s="209">
        <v>111.6</v>
      </c>
      <c r="AS107" s="209">
        <v>100</v>
      </c>
      <c r="AT107" s="209">
        <v>123.2</v>
      </c>
      <c r="AU107" s="33">
        <v>5.3199999999999997E-2</v>
      </c>
      <c r="AV107" s="241">
        <f t="shared" si="91"/>
        <v>34.561783834004331</v>
      </c>
      <c r="AW107" s="133"/>
      <c r="AX107" s="209">
        <v>33.4</v>
      </c>
      <c r="AY107" s="209">
        <v>27.2</v>
      </c>
      <c r="AZ107" s="209">
        <v>39.700000000000003</v>
      </c>
      <c r="BA107" s="33">
        <v>9.5699999999999993E-2</v>
      </c>
      <c r="BB107" s="241">
        <f t="shared" si="92"/>
        <v>10.343759677918861</v>
      </c>
      <c r="BC107" s="133"/>
      <c r="BD107" s="209">
        <v>97.3</v>
      </c>
      <c r="BE107" s="209">
        <v>87.7</v>
      </c>
      <c r="BF107" s="209">
        <v>106.9</v>
      </c>
      <c r="BG107" s="33">
        <v>5.0500000000000003E-2</v>
      </c>
      <c r="BH107" s="241">
        <f t="shared" si="93"/>
        <v>30.133168163518121</v>
      </c>
      <c r="BI107" s="133"/>
      <c r="BJ107" s="209">
        <v>213.6</v>
      </c>
      <c r="BK107" s="209">
        <v>202.7</v>
      </c>
      <c r="BL107" s="209">
        <v>224.5</v>
      </c>
      <c r="BM107" s="33">
        <v>2.5999999999999999E-2</v>
      </c>
      <c r="BN107" s="241">
        <f t="shared" si="94"/>
        <v>66.150510994115834</v>
      </c>
      <c r="BO107" s="133"/>
      <c r="BP107" s="209">
        <v>150.1</v>
      </c>
      <c r="BQ107" s="209">
        <v>137.9</v>
      </c>
      <c r="BR107" s="209">
        <v>162.30000000000001</v>
      </c>
      <c r="BS107" s="33">
        <v>4.1399999999999999E-2</v>
      </c>
      <c r="BT107" s="241">
        <f t="shared" si="95"/>
        <v>46.484979869928772</v>
      </c>
      <c r="BU107" s="133"/>
      <c r="BV107" s="209">
        <v>125.8</v>
      </c>
      <c r="BW107" s="209">
        <v>116.4</v>
      </c>
      <c r="BX107" s="209">
        <v>135.1</v>
      </c>
      <c r="BY107" s="33">
        <v>3.7900000000000003E-2</v>
      </c>
      <c r="BZ107" s="241">
        <f t="shared" si="96"/>
        <v>38.959430164137501</v>
      </c>
      <c r="CA107" s="133"/>
      <c r="CB107" s="209">
        <v>62.3</v>
      </c>
      <c r="CC107" s="209">
        <v>52.9</v>
      </c>
      <c r="CD107" s="209">
        <v>71.8</v>
      </c>
      <c r="CE107" s="33">
        <v>7.7399999999999997E-2</v>
      </c>
      <c r="CF107" s="241">
        <f t="shared" si="97"/>
        <v>19.29389903995045</v>
      </c>
      <c r="CG107" s="134"/>
      <c r="CH107" s="209">
        <v>67</v>
      </c>
      <c r="CI107" s="209">
        <v>58.8</v>
      </c>
      <c r="CJ107" s="209">
        <v>75.2</v>
      </c>
      <c r="CK107" s="33">
        <v>6.2700000000000006E-2</v>
      </c>
      <c r="CL107" s="241">
        <f t="shared" si="98"/>
        <v>0.20749458036543822</v>
      </c>
      <c r="CM107" s="133"/>
      <c r="CN107" s="209">
        <v>127.2</v>
      </c>
      <c r="CO107" s="209">
        <v>112</v>
      </c>
      <c r="CP107" s="209">
        <v>142.5</v>
      </c>
      <c r="CQ107" s="33">
        <v>6.13E-2</v>
      </c>
      <c r="CR107" s="241">
        <f t="shared" si="99"/>
        <v>0.39393000929080213</v>
      </c>
      <c r="CS107" s="133"/>
      <c r="CT107" s="209">
        <v>37.700000000000003</v>
      </c>
      <c r="CU107" s="209">
        <v>29.9</v>
      </c>
      <c r="CV107" s="209">
        <v>45.4</v>
      </c>
      <c r="CW107" s="33">
        <v>0.10489999999999999</v>
      </c>
      <c r="CX107" s="251">
        <f t="shared" si="100"/>
        <v>0.11675441313100032</v>
      </c>
    </row>
    <row r="108" spans="1:102" s="66" customFormat="1" ht="12" customHeight="1" x14ac:dyDescent="0.25">
      <c r="A108" s="407"/>
      <c r="B108" s="320" t="s">
        <v>111</v>
      </c>
      <c r="C108" s="211">
        <v>129.80000000000001</v>
      </c>
      <c r="D108" s="211">
        <v>127.1</v>
      </c>
      <c r="E108" s="211">
        <v>132.4</v>
      </c>
      <c r="F108" s="36">
        <v>1.0500000000000001E-2</v>
      </c>
      <c r="G108" s="135"/>
      <c r="H108" s="211">
        <v>108</v>
      </c>
      <c r="I108" s="211">
        <v>104.1</v>
      </c>
      <c r="J108" s="211">
        <v>111.8</v>
      </c>
      <c r="K108" s="36">
        <v>1.8100000000000002E-2</v>
      </c>
      <c r="L108" s="242">
        <f t="shared" si="85"/>
        <v>83.204930662557771</v>
      </c>
      <c r="M108" s="212"/>
      <c r="N108" s="211">
        <v>86</v>
      </c>
      <c r="O108" s="211">
        <v>81.900000000000006</v>
      </c>
      <c r="P108" s="211">
        <v>90.2</v>
      </c>
      <c r="Q108" s="36">
        <v>2.46E-2</v>
      </c>
      <c r="R108" s="242">
        <f t="shared" si="86"/>
        <v>66.2557781201849</v>
      </c>
      <c r="S108" s="135"/>
      <c r="T108" s="211">
        <v>26</v>
      </c>
      <c r="U108" s="211">
        <v>22.3</v>
      </c>
      <c r="V108" s="211">
        <v>29.8</v>
      </c>
      <c r="W108" s="36">
        <v>7.2900000000000006E-2</v>
      </c>
      <c r="X108" s="242">
        <f t="shared" si="87"/>
        <v>20.030816640986131</v>
      </c>
      <c r="Y108" s="135"/>
      <c r="Z108" s="211">
        <v>28.5</v>
      </c>
      <c r="AA108" s="211">
        <v>23.8</v>
      </c>
      <c r="AB108" s="211">
        <v>33.200000000000003</v>
      </c>
      <c r="AC108" s="36">
        <v>8.4599999999999995E-2</v>
      </c>
      <c r="AD108" s="242">
        <f t="shared" si="88"/>
        <v>21.956856702619412</v>
      </c>
      <c r="AE108" s="135"/>
      <c r="AF108" s="211">
        <v>12.2</v>
      </c>
      <c r="AG108" s="211">
        <v>9.6999999999999993</v>
      </c>
      <c r="AH108" s="211">
        <v>14.7</v>
      </c>
      <c r="AI108" s="36">
        <v>0.1031</v>
      </c>
      <c r="AJ108" s="242">
        <f t="shared" si="89"/>
        <v>9.3990755007704152</v>
      </c>
      <c r="AK108" s="135"/>
      <c r="AL108" s="211">
        <v>2.6</v>
      </c>
      <c r="AM108" s="211">
        <v>1.6</v>
      </c>
      <c r="AN108" s="211">
        <v>3.6</v>
      </c>
      <c r="AO108" s="36">
        <v>0.2054</v>
      </c>
      <c r="AP108" s="242">
        <f t="shared" si="90"/>
        <v>2.0030816640986133</v>
      </c>
      <c r="AQ108" s="135"/>
      <c r="AR108" s="211">
        <v>7.4</v>
      </c>
      <c r="AS108" s="211">
        <v>5.5</v>
      </c>
      <c r="AT108" s="211">
        <v>9.4</v>
      </c>
      <c r="AU108" s="36">
        <v>0.1338</v>
      </c>
      <c r="AV108" s="242">
        <f t="shared" si="91"/>
        <v>5.7010785824345138</v>
      </c>
      <c r="AW108" s="135"/>
      <c r="AX108" s="211">
        <v>3.7</v>
      </c>
      <c r="AY108" s="211">
        <v>2.4</v>
      </c>
      <c r="AZ108" s="211">
        <v>5</v>
      </c>
      <c r="BA108" s="36">
        <v>0.17730000000000001</v>
      </c>
      <c r="BB108" s="242">
        <f t="shared" si="92"/>
        <v>2.8505392912172569</v>
      </c>
      <c r="BC108" s="135"/>
      <c r="BD108" s="211">
        <v>0.4</v>
      </c>
      <c r="BE108" s="211">
        <v>0</v>
      </c>
      <c r="BF108" s="211">
        <v>0.7</v>
      </c>
      <c r="BG108" s="36">
        <v>0.50870000000000004</v>
      </c>
      <c r="BH108" s="242">
        <f t="shared" si="93"/>
        <v>0.30816640986132515</v>
      </c>
      <c r="BI108" s="135"/>
      <c r="BJ108" s="211">
        <v>27.7</v>
      </c>
      <c r="BK108" s="211">
        <v>24.3</v>
      </c>
      <c r="BL108" s="211">
        <v>31.1</v>
      </c>
      <c r="BM108" s="36">
        <v>6.3399999999999998E-2</v>
      </c>
      <c r="BN108" s="242">
        <f t="shared" si="94"/>
        <v>21.340523882896761</v>
      </c>
      <c r="BO108" s="135"/>
      <c r="BP108" s="211">
        <v>2.2999999999999998</v>
      </c>
      <c r="BQ108" s="211">
        <v>1.1000000000000001</v>
      </c>
      <c r="BR108" s="211">
        <v>3.5</v>
      </c>
      <c r="BS108" s="36">
        <v>0.25729999999999997</v>
      </c>
      <c r="BT108" s="242">
        <f t="shared" si="95"/>
        <v>1.7719568567026192</v>
      </c>
      <c r="BU108" s="135"/>
      <c r="BV108" s="211">
        <v>26.6</v>
      </c>
      <c r="BW108" s="211">
        <v>23.3</v>
      </c>
      <c r="BX108" s="211">
        <v>29.8</v>
      </c>
      <c r="BY108" s="36">
        <v>6.2899999999999998E-2</v>
      </c>
      <c r="BZ108" s="242">
        <f t="shared" si="96"/>
        <v>20.493066255778121</v>
      </c>
      <c r="CA108" s="135"/>
      <c r="CB108" s="211">
        <v>1.2</v>
      </c>
      <c r="CC108" s="211">
        <v>0.5</v>
      </c>
      <c r="CD108" s="211">
        <v>1.8</v>
      </c>
      <c r="CE108" s="36">
        <v>0.2903</v>
      </c>
      <c r="CF108" s="242">
        <f t="shared" si="97"/>
        <v>0.92449922958397523</v>
      </c>
      <c r="CG108" s="136"/>
      <c r="CH108" s="211">
        <v>2.6</v>
      </c>
      <c r="CI108" s="211">
        <v>1.6</v>
      </c>
      <c r="CJ108" s="211">
        <v>3.6</v>
      </c>
      <c r="CK108" s="36">
        <v>0.2054</v>
      </c>
      <c r="CL108" s="242">
        <f t="shared" si="98"/>
        <v>2.0030816640986132E-2</v>
      </c>
      <c r="CM108" s="135"/>
      <c r="CN108" s="211">
        <v>7.7</v>
      </c>
      <c r="CO108" s="211">
        <v>5.7</v>
      </c>
      <c r="CP108" s="211">
        <v>9.6999999999999993</v>
      </c>
      <c r="CQ108" s="36">
        <v>0.13300000000000001</v>
      </c>
      <c r="CR108" s="242">
        <f t="shared" si="99"/>
        <v>5.9322033898305079E-2</v>
      </c>
      <c r="CS108" s="135"/>
      <c r="CT108" s="211">
        <v>4</v>
      </c>
      <c r="CU108" s="211">
        <v>2.5</v>
      </c>
      <c r="CV108" s="211">
        <v>5.5</v>
      </c>
      <c r="CW108" s="36">
        <v>0.1928</v>
      </c>
      <c r="CX108" s="252">
        <f t="shared" si="100"/>
        <v>3.0816640986132508E-2</v>
      </c>
    </row>
    <row r="109" spans="1:102" s="66" customFormat="1" ht="12" customHeight="1" x14ac:dyDescent="0.25">
      <c r="A109" s="408" t="s">
        <v>199</v>
      </c>
      <c r="B109" s="318" t="s">
        <v>200</v>
      </c>
      <c r="C109" s="207">
        <v>1541.5650991699999</v>
      </c>
      <c r="D109" s="207">
        <v>1506</v>
      </c>
      <c r="E109" s="207">
        <v>1577</v>
      </c>
      <c r="F109" s="29">
        <v>1.17E-2</v>
      </c>
      <c r="G109" s="131"/>
      <c r="H109" s="207">
        <v>1466.0172575700001</v>
      </c>
      <c r="I109" s="207">
        <v>1428.88194862</v>
      </c>
      <c r="J109" s="207">
        <v>1503.15256651</v>
      </c>
      <c r="K109" s="29">
        <v>1.29E-2</v>
      </c>
      <c r="L109" s="240">
        <f t="shared" si="85"/>
        <v>95.099276596189426</v>
      </c>
      <c r="M109" s="208"/>
      <c r="N109" s="207">
        <v>745.19382970000004</v>
      </c>
      <c r="O109" s="207">
        <v>693</v>
      </c>
      <c r="P109" s="207">
        <v>797</v>
      </c>
      <c r="Q109" s="29">
        <v>3.5400000000000001E-2</v>
      </c>
      <c r="R109" s="240">
        <f t="shared" si="86"/>
        <v>48.340081784494394</v>
      </c>
      <c r="S109" s="131"/>
      <c r="T109" s="207">
        <v>940.35914637999997</v>
      </c>
      <c r="U109" s="207">
        <v>880.54838576999998</v>
      </c>
      <c r="V109" s="207">
        <v>1000.169907</v>
      </c>
      <c r="W109" s="29">
        <v>3.2500000000000001E-2</v>
      </c>
      <c r="X109" s="240">
        <f t="shared" si="87"/>
        <v>61.000287752122986</v>
      </c>
      <c r="Y109" s="131"/>
      <c r="Z109" s="207">
        <v>1146.2512821400001</v>
      </c>
      <c r="AA109" s="207">
        <v>1092.3337021499999</v>
      </c>
      <c r="AB109" s="207">
        <v>1200.1688621400001</v>
      </c>
      <c r="AC109" s="29">
        <v>2.4E-2</v>
      </c>
      <c r="AD109" s="240">
        <f t="shared" si="88"/>
        <v>74.356333232839646</v>
      </c>
      <c r="AE109" s="131"/>
      <c r="AF109" s="207">
        <v>772.90810678000003</v>
      </c>
      <c r="AG109" s="207">
        <v>709.37112047999995</v>
      </c>
      <c r="AH109" s="207">
        <v>836.44509307999999</v>
      </c>
      <c r="AI109" s="29">
        <v>4.19E-2</v>
      </c>
      <c r="AJ109" s="240">
        <f t="shared" si="89"/>
        <v>50.137883064175782</v>
      </c>
      <c r="AK109" s="131"/>
      <c r="AL109" s="207">
        <v>385.26980656000001</v>
      </c>
      <c r="AM109" s="207">
        <v>345</v>
      </c>
      <c r="AN109" s="207">
        <v>426</v>
      </c>
      <c r="AO109" s="29">
        <v>5.3900000000000003E-2</v>
      </c>
      <c r="AP109" s="240">
        <f t="shared" si="90"/>
        <v>24.992120460396684</v>
      </c>
      <c r="AQ109" s="131"/>
      <c r="AR109" s="207">
        <v>504.44754160999997</v>
      </c>
      <c r="AS109" s="207">
        <v>444</v>
      </c>
      <c r="AT109" s="207">
        <v>565</v>
      </c>
      <c r="AU109" s="29">
        <v>6.13E-2</v>
      </c>
      <c r="AV109" s="240">
        <f t="shared" si="91"/>
        <v>32.723077467283183</v>
      </c>
      <c r="AW109" s="131"/>
      <c r="AX109" s="207">
        <v>219.91404080000001</v>
      </c>
      <c r="AY109" s="207">
        <v>183</v>
      </c>
      <c r="AZ109" s="207">
        <v>257</v>
      </c>
      <c r="BA109" s="29">
        <v>8.5199999999999998E-2</v>
      </c>
      <c r="BB109" s="240">
        <f t="shared" si="92"/>
        <v>14.265634381474049</v>
      </c>
      <c r="BC109" s="131"/>
      <c r="BD109" s="207">
        <v>576.76119993999998</v>
      </c>
      <c r="BE109" s="207">
        <v>527</v>
      </c>
      <c r="BF109" s="207">
        <v>626</v>
      </c>
      <c r="BG109" s="29">
        <v>4.3999999999999997E-2</v>
      </c>
      <c r="BH109" s="240">
        <f t="shared" si="93"/>
        <v>37.414002188460046</v>
      </c>
      <c r="BI109" s="131"/>
      <c r="BJ109" s="207">
        <v>1068.2718305200001</v>
      </c>
      <c r="BK109" s="207">
        <v>1014.22044885</v>
      </c>
      <c r="BL109" s="207">
        <v>1122.3232121999999</v>
      </c>
      <c r="BM109" s="29">
        <v>2.58E-2</v>
      </c>
      <c r="BN109" s="240">
        <f t="shared" si="94"/>
        <v>69.297873381745106</v>
      </c>
      <c r="BO109" s="131"/>
      <c r="BP109" s="207">
        <v>807.57806198000003</v>
      </c>
      <c r="BQ109" s="207">
        <v>748.14803961999996</v>
      </c>
      <c r="BR109" s="207">
        <v>867.00808432999997</v>
      </c>
      <c r="BS109" s="29">
        <v>3.7499999999999999E-2</v>
      </c>
      <c r="BT109" s="240">
        <f t="shared" si="95"/>
        <v>52.386893191524074</v>
      </c>
      <c r="BU109" s="131"/>
      <c r="BV109" s="207">
        <v>613.07160501999999</v>
      </c>
      <c r="BW109" s="207">
        <v>557.63614111000004</v>
      </c>
      <c r="BX109" s="207">
        <v>668.50706893999995</v>
      </c>
      <c r="BY109" s="29">
        <v>4.6100000000000002E-2</v>
      </c>
      <c r="BZ109" s="240">
        <f t="shared" si="96"/>
        <v>39.769426886356356</v>
      </c>
      <c r="CA109" s="131"/>
      <c r="CB109" s="207">
        <v>352.37783647999998</v>
      </c>
      <c r="CC109" s="207">
        <v>298.49309847000001</v>
      </c>
      <c r="CD109" s="207">
        <v>406.26257449000002</v>
      </c>
      <c r="CE109" s="29">
        <v>7.8E-2</v>
      </c>
      <c r="CF109" s="240">
        <f t="shared" si="97"/>
        <v>22.858446696135317</v>
      </c>
      <c r="CG109" s="132"/>
      <c r="CH109" s="207">
        <v>401.60717557999999</v>
      </c>
      <c r="CI109" s="207">
        <v>359.09136481000002</v>
      </c>
      <c r="CJ109" s="207">
        <v>444.12298635000002</v>
      </c>
      <c r="CK109" s="29">
        <v>5.3999999999999999E-2</v>
      </c>
      <c r="CL109" s="240">
        <f t="shared" si="98"/>
        <v>0.26051911514877374</v>
      </c>
      <c r="CM109" s="131"/>
      <c r="CN109" s="207">
        <v>627.84376262000001</v>
      </c>
      <c r="CO109" s="207">
        <v>541.28048093999996</v>
      </c>
      <c r="CP109" s="207">
        <v>714.40704430000005</v>
      </c>
      <c r="CQ109" s="29">
        <v>7.0300000000000001E-2</v>
      </c>
      <c r="CR109" s="240">
        <f t="shared" si="99"/>
        <v>0.40727684024374955</v>
      </c>
      <c r="CS109" s="131"/>
      <c r="CT109" s="207">
        <v>262.58669314000002</v>
      </c>
      <c r="CU109" s="207">
        <v>211.09265632</v>
      </c>
      <c r="CV109" s="207">
        <v>314.08072995999999</v>
      </c>
      <c r="CW109" s="29">
        <v>0.10009999999999999</v>
      </c>
      <c r="CX109" s="250">
        <f t="shared" si="100"/>
        <v>0.17033772578360806</v>
      </c>
    </row>
    <row r="110" spans="1:102" s="66" customFormat="1" ht="12" customHeight="1" x14ac:dyDescent="0.25">
      <c r="A110" s="409"/>
      <c r="B110" s="315" t="s">
        <v>2</v>
      </c>
      <c r="C110" s="209">
        <v>1359.92741402</v>
      </c>
      <c r="D110" s="209">
        <v>1328</v>
      </c>
      <c r="E110" s="209">
        <v>1392</v>
      </c>
      <c r="F110" s="33">
        <v>1.2E-2</v>
      </c>
      <c r="G110" s="133"/>
      <c r="H110" s="209">
        <v>1305.3096236599999</v>
      </c>
      <c r="I110" s="209">
        <v>1271.9404909299999</v>
      </c>
      <c r="J110" s="209">
        <v>1338.67875639</v>
      </c>
      <c r="K110" s="33">
        <v>1.2999999999999999E-2</v>
      </c>
      <c r="L110" s="241">
        <f t="shared" si="85"/>
        <v>95.983771648624412</v>
      </c>
      <c r="M110" s="210"/>
      <c r="N110" s="209">
        <v>640.29018330999997</v>
      </c>
      <c r="O110" s="209">
        <v>589</v>
      </c>
      <c r="P110" s="209">
        <v>692</v>
      </c>
      <c r="Q110" s="33">
        <v>4.0800000000000003E-2</v>
      </c>
      <c r="R110" s="241">
        <f t="shared" si="86"/>
        <v>47.082673436023804</v>
      </c>
      <c r="S110" s="133"/>
      <c r="T110" s="209">
        <v>870.37033868000003</v>
      </c>
      <c r="U110" s="209">
        <v>811.44353025999999</v>
      </c>
      <c r="V110" s="209">
        <v>929.29714709999996</v>
      </c>
      <c r="W110" s="33">
        <v>3.4500000000000003E-2</v>
      </c>
      <c r="X110" s="241">
        <f t="shared" si="87"/>
        <v>64.001234897320757</v>
      </c>
      <c r="Y110" s="133"/>
      <c r="Z110" s="209">
        <v>1065.83436594</v>
      </c>
      <c r="AA110" s="209">
        <v>1014.45724509</v>
      </c>
      <c r="AB110" s="209">
        <v>1117.2114868000001</v>
      </c>
      <c r="AC110" s="33">
        <v>2.46E-2</v>
      </c>
      <c r="AD110" s="241">
        <f t="shared" si="88"/>
        <v>78.374356965814144</v>
      </c>
      <c r="AE110" s="133"/>
      <c r="AF110" s="209">
        <v>730.07112517999997</v>
      </c>
      <c r="AG110" s="209">
        <v>667.74580830000002</v>
      </c>
      <c r="AH110" s="209">
        <v>792.39644207000003</v>
      </c>
      <c r="AI110" s="33">
        <v>4.36E-2</v>
      </c>
      <c r="AJ110" s="241">
        <f t="shared" si="89"/>
        <v>53.684565635887907</v>
      </c>
      <c r="AK110" s="133"/>
      <c r="AL110" s="209">
        <v>364.36614524999999</v>
      </c>
      <c r="AM110" s="209">
        <v>325</v>
      </c>
      <c r="AN110" s="209">
        <v>404</v>
      </c>
      <c r="AO110" s="33">
        <v>5.5E-2</v>
      </c>
      <c r="AP110" s="241">
        <f t="shared" si="90"/>
        <v>26.793058327496983</v>
      </c>
      <c r="AQ110" s="133"/>
      <c r="AR110" s="209">
        <v>483.48647784000002</v>
      </c>
      <c r="AS110" s="209">
        <v>425</v>
      </c>
      <c r="AT110" s="209">
        <v>542</v>
      </c>
      <c r="AU110" s="33">
        <v>6.1800000000000001E-2</v>
      </c>
      <c r="AV110" s="241">
        <f t="shared" si="91"/>
        <v>35.552373814628432</v>
      </c>
      <c r="AW110" s="133"/>
      <c r="AX110" s="209">
        <v>208.34053967</v>
      </c>
      <c r="AY110" s="209">
        <v>172</v>
      </c>
      <c r="AZ110" s="209">
        <v>245</v>
      </c>
      <c r="BA110" s="33">
        <v>8.8800000000000004E-2</v>
      </c>
      <c r="BB110" s="241">
        <f t="shared" si="92"/>
        <v>15.31997498705736</v>
      </c>
      <c r="BC110" s="133"/>
      <c r="BD110" s="209">
        <v>569.61453568000002</v>
      </c>
      <c r="BE110" s="209">
        <v>523</v>
      </c>
      <c r="BF110" s="209">
        <v>616</v>
      </c>
      <c r="BG110" s="33">
        <v>4.1599999999999998E-2</v>
      </c>
      <c r="BH110" s="241">
        <f t="shared" si="93"/>
        <v>41.885657264323875</v>
      </c>
      <c r="BI110" s="133"/>
      <c r="BJ110" s="209">
        <v>984.21599911999999</v>
      </c>
      <c r="BK110" s="209">
        <v>931.68457464000005</v>
      </c>
      <c r="BL110" s="209">
        <v>1036.7474235899999</v>
      </c>
      <c r="BM110" s="33">
        <v>2.7199999999999998E-2</v>
      </c>
      <c r="BN110" s="241">
        <f t="shared" si="94"/>
        <v>72.372686142903603</v>
      </c>
      <c r="BO110" s="133"/>
      <c r="BP110" s="209">
        <v>772.28367692999996</v>
      </c>
      <c r="BQ110" s="209">
        <v>713.57219700999997</v>
      </c>
      <c r="BR110" s="209">
        <v>830.99515685999995</v>
      </c>
      <c r="BS110" s="33">
        <v>3.8800000000000001E-2</v>
      </c>
      <c r="BT110" s="241">
        <f t="shared" si="95"/>
        <v>56.788595403566312</v>
      </c>
      <c r="BU110" s="133"/>
      <c r="BV110" s="209">
        <v>550.93996072000004</v>
      </c>
      <c r="BW110" s="209">
        <v>496.10358112</v>
      </c>
      <c r="BX110" s="209">
        <v>605.77634032000003</v>
      </c>
      <c r="BY110" s="33">
        <v>5.0799999999999998E-2</v>
      </c>
      <c r="BZ110" s="241">
        <f t="shared" si="96"/>
        <v>40.512453461865249</v>
      </c>
      <c r="CA110" s="133"/>
      <c r="CB110" s="209">
        <v>339.00763853000001</v>
      </c>
      <c r="CC110" s="209">
        <v>284.95380578999999</v>
      </c>
      <c r="CD110" s="209">
        <v>393.06147127999998</v>
      </c>
      <c r="CE110" s="33">
        <v>8.14E-2</v>
      </c>
      <c r="CF110" s="241">
        <f t="shared" si="97"/>
        <v>24.92836272252795</v>
      </c>
      <c r="CG110" s="134"/>
      <c r="CH110" s="209">
        <v>380.02704439000001</v>
      </c>
      <c r="CI110" s="209">
        <v>337.76638781000003</v>
      </c>
      <c r="CJ110" s="209">
        <v>422.28770097</v>
      </c>
      <c r="CK110" s="33">
        <v>5.67E-2</v>
      </c>
      <c r="CL110" s="241">
        <f t="shared" si="98"/>
        <v>0.27944656492115622</v>
      </c>
      <c r="CM110" s="133"/>
      <c r="CN110" s="209">
        <v>605.33014166999999</v>
      </c>
      <c r="CO110" s="209">
        <v>519.76707610999995</v>
      </c>
      <c r="CP110" s="209">
        <v>690.89320723000003</v>
      </c>
      <c r="CQ110" s="33">
        <v>7.2099999999999997E-2</v>
      </c>
      <c r="CR110" s="241">
        <f t="shared" si="99"/>
        <v>0.44511944933929953</v>
      </c>
      <c r="CS110" s="133"/>
      <c r="CT110" s="209">
        <v>249.84914981</v>
      </c>
      <c r="CU110" s="209">
        <v>198.71863664</v>
      </c>
      <c r="CV110" s="209">
        <v>300.97966296999999</v>
      </c>
      <c r="CW110" s="33">
        <v>0.10440000000000001</v>
      </c>
      <c r="CX110" s="251">
        <f t="shared" si="100"/>
        <v>0.183722415795293</v>
      </c>
    </row>
    <row r="111" spans="1:102" s="66" customFormat="1" ht="12" customHeight="1" x14ac:dyDescent="0.25">
      <c r="A111" s="409"/>
      <c r="B111" s="320" t="s">
        <v>111</v>
      </c>
      <c r="C111" s="211">
        <v>181.63768514</v>
      </c>
      <c r="D111" s="211">
        <v>178</v>
      </c>
      <c r="E111" s="211">
        <v>186</v>
      </c>
      <c r="F111" s="36">
        <v>1.1299999999999999E-2</v>
      </c>
      <c r="G111" s="135"/>
      <c r="H111" s="211">
        <v>160.70763391</v>
      </c>
      <c r="I111" s="211">
        <v>155.22397007000001</v>
      </c>
      <c r="J111" s="211">
        <v>166.19129774000001</v>
      </c>
      <c r="K111" s="36">
        <v>1.7399999999999999E-2</v>
      </c>
      <c r="L111" s="242">
        <f t="shared" si="85"/>
        <v>88.477032608146345</v>
      </c>
      <c r="M111" s="212"/>
      <c r="N111" s="211">
        <v>104.90364639000001</v>
      </c>
      <c r="O111" s="211">
        <v>99</v>
      </c>
      <c r="P111" s="211">
        <v>111</v>
      </c>
      <c r="Q111" s="36">
        <v>3.0800000000000001E-2</v>
      </c>
      <c r="R111" s="242">
        <f t="shared" si="86"/>
        <v>57.754340080443065</v>
      </c>
      <c r="S111" s="135"/>
      <c r="T111" s="211">
        <v>69.988807699999995</v>
      </c>
      <c r="U111" s="211">
        <v>64.369560980000003</v>
      </c>
      <c r="V111" s="211">
        <v>75.608054429999996</v>
      </c>
      <c r="W111" s="36">
        <v>4.1000000000000002E-2</v>
      </c>
      <c r="X111" s="242">
        <f t="shared" si="87"/>
        <v>38.532096269590234</v>
      </c>
      <c r="Y111" s="135"/>
      <c r="Z111" s="211">
        <v>80.416916200000003</v>
      </c>
      <c r="AA111" s="211">
        <v>72.566114650000003</v>
      </c>
      <c r="AB111" s="211">
        <v>88.267717750000003</v>
      </c>
      <c r="AC111" s="36">
        <v>4.9799999999999997E-2</v>
      </c>
      <c r="AD111" s="242">
        <f t="shared" si="88"/>
        <v>44.273255375401554</v>
      </c>
      <c r="AE111" s="135"/>
      <c r="AF111" s="211">
        <v>42.836981590000001</v>
      </c>
      <c r="AG111" s="211">
        <v>37.916389449999997</v>
      </c>
      <c r="AH111" s="211">
        <v>47.757573739999998</v>
      </c>
      <c r="AI111" s="36">
        <v>5.8599999999999999E-2</v>
      </c>
      <c r="AJ111" s="242">
        <f t="shared" si="89"/>
        <v>23.583752213634934</v>
      </c>
      <c r="AK111" s="135"/>
      <c r="AL111" s="211">
        <v>20.903661320000001</v>
      </c>
      <c r="AM111" s="211">
        <v>18</v>
      </c>
      <c r="AN111" s="211">
        <v>24</v>
      </c>
      <c r="AO111" s="36">
        <v>8.3000000000000004E-2</v>
      </c>
      <c r="AP111" s="242">
        <f t="shared" si="90"/>
        <v>11.508438518079652</v>
      </c>
      <c r="AQ111" s="135"/>
      <c r="AR111" s="211">
        <v>20.961063769999999</v>
      </c>
      <c r="AS111" s="211">
        <v>17</v>
      </c>
      <c r="AT111" s="211">
        <v>24</v>
      </c>
      <c r="AU111" s="36">
        <v>8.48E-2</v>
      </c>
      <c r="AV111" s="242">
        <f t="shared" si="91"/>
        <v>11.540041238603068</v>
      </c>
      <c r="AW111" s="135"/>
      <c r="AX111" s="211">
        <v>11.573501139999999</v>
      </c>
      <c r="AY111" s="211">
        <v>9</v>
      </c>
      <c r="AZ111" s="211">
        <v>14</v>
      </c>
      <c r="BA111" s="36">
        <v>0.1023</v>
      </c>
      <c r="BB111" s="242">
        <f t="shared" si="92"/>
        <v>6.3717510664593355</v>
      </c>
      <c r="BC111" s="135"/>
      <c r="BD111" s="211">
        <v>7.1466642599999997</v>
      </c>
      <c r="BE111" s="211">
        <v>4</v>
      </c>
      <c r="BF111" s="211">
        <v>10</v>
      </c>
      <c r="BG111" s="36">
        <v>0.19800000000000001</v>
      </c>
      <c r="BH111" s="242">
        <f t="shared" si="93"/>
        <v>3.9345713167901253</v>
      </c>
      <c r="BI111" s="135"/>
      <c r="BJ111" s="211">
        <v>84.055831409999996</v>
      </c>
      <c r="BK111" s="211">
        <v>78.197691919999997</v>
      </c>
      <c r="BL111" s="211">
        <v>89.913970890000002</v>
      </c>
      <c r="BM111" s="36">
        <v>3.56E-2</v>
      </c>
      <c r="BN111" s="242">
        <f t="shared" si="94"/>
        <v>46.27664757190265</v>
      </c>
      <c r="BO111" s="135"/>
      <c r="BP111" s="211">
        <v>35.294385040000002</v>
      </c>
      <c r="BQ111" s="211">
        <v>29.706154290000001</v>
      </c>
      <c r="BR111" s="211">
        <v>40.882615800000004</v>
      </c>
      <c r="BS111" s="36">
        <v>8.0799999999999997E-2</v>
      </c>
      <c r="BT111" s="242">
        <f t="shared" si="95"/>
        <v>19.431201742521832</v>
      </c>
      <c r="BU111" s="135"/>
      <c r="BV111" s="211">
        <v>62.131644309999999</v>
      </c>
      <c r="BW111" s="211">
        <v>56.795343690000003</v>
      </c>
      <c r="BX111" s="211">
        <v>67.467944919999994</v>
      </c>
      <c r="BY111" s="36">
        <v>4.3799999999999999E-2</v>
      </c>
      <c r="BZ111" s="242">
        <f t="shared" si="96"/>
        <v>34.206362111535995</v>
      </c>
      <c r="CA111" s="135"/>
      <c r="CB111" s="211">
        <v>13.370197940000001</v>
      </c>
      <c r="CC111" s="211">
        <v>10.31293496</v>
      </c>
      <c r="CD111" s="211">
        <v>16.427460929999999</v>
      </c>
      <c r="CE111" s="36">
        <v>0.1167</v>
      </c>
      <c r="CF111" s="242">
        <f t="shared" si="97"/>
        <v>7.360916282155169</v>
      </c>
      <c r="CG111" s="136"/>
      <c r="CH111" s="211">
        <v>21.580131189999999</v>
      </c>
      <c r="CI111" s="211">
        <v>18.13943527</v>
      </c>
      <c r="CJ111" s="211">
        <v>25.02082712</v>
      </c>
      <c r="CK111" s="36">
        <v>8.1299999999999997E-2</v>
      </c>
      <c r="CL111" s="242">
        <f t="shared" si="98"/>
        <v>0.11880866667821045</v>
      </c>
      <c r="CM111" s="135"/>
      <c r="CN111" s="211">
        <v>22.51362095</v>
      </c>
      <c r="CO111" s="211">
        <v>18.67030913</v>
      </c>
      <c r="CP111" s="211">
        <v>26.356932759999999</v>
      </c>
      <c r="CQ111" s="36">
        <v>8.7099999999999997E-2</v>
      </c>
      <c r="CR111" s="242">
        <f t="shared" si="99"/>
        <v>0.1239479623000441</v>
      </c>
      <c r="CS111" s="135"/>
      <c r="CT111" s="211">
        <v>12.737543329999999</v>
      </c>
      <c r="CU111" s="211">
        <v>10.022937860000001</v>
      </c>
      <c r="CV111" s="211">
        <v>15.452148810000001</v>
      </c>
      <c r="CW111" s="36">
        <v>0.1087</v>
      </c>
      <c r="CX111" s="252">
        <f t="shared" si="100"/>
        <v>7.0126104724261076E-2</v>
      </c>
    </row>
    <row r="112" spans="1:102" s="66" customFormat="1" ht="12" customHeight="1" x14ac:dyDescent="0.25">
      <c r="A112" s="405" t="s">
        <v>249</v>
      </c>
      <c r="B112" s="318" t="s">
        <v>200</v>
      </c>
      <c r="C112" s="207">
        <v>10.9</v>
      </c>
      <c r="D112" s="207">
        <v>10.6</v>
      </c>
      <c r="E112" s="207">
        <v>11.3</v>
      </c>
      <c r="F112" s="29">
        <v>1.8200000000000001E-2</v>
      </c>
      <c r="G112" s="131"/>
      <c r="H112" s="207">
        <v>4.7</v>
      </c>
      <c r="I112" s="207">
        <v>4.2</v>
      </c>
      <c r="J112" s="207">
        <v>5.0999999999999996</v>
      </c>
      <c r="K112" s="29">
        <v>4.8399999999999999E-2</v>
      </c>
      <c r="L112" s="240">
        <f t="shared" si="85"/>
        <v>43.119266055045877</v>
      </c>
      <c r="M112" s="208"/>
      <c r="N112" s="207">
        <v>2.2999999999999998</v>
      </c>
      <c r="O112" s="207">
        <v>2.1</v>
      </c>
      <c r="P112" s="207">
        <v>2.5</v>
      </c>
      <c r="Q112" s="29">
        <v>5.2699999999999997E-2</v>
      </c>
      <c r="R112" s="240">
        <f t="shared" si="86"/>
        <v>21.100917431192659</v>
      </c>
      <c r="S112" s="131"/>
      <c r="T112" s="207">
        <v>2.8</v>
      </c>
      <c r="U112" s="207">
        <v>2.5</v>
      </c>
      <c r="V112" s="207">
        <v>3.2</v>
      </c>
      <c r="W112" s="29">
        <v>6.3799999999999996E-2</v>
      </c>
      <c r="X112" s="240">
        <f t="shared" si="87"/>
        <v>25.688073394495408</v>
      </c>
      <c r="Y112" s="131"/>
      <c r="Z112" s="207">
        <v>4.2</v>
      </c>
      <c r="AA112" s="207">
        <v>3.8</v>
      </c>
      <c r="AB112" s="207">
        <v>4.7</v>
      </c>
      <c r="AC112" s="29">
        <v>5.4300000000000001E-2</v>
      </c>
      <c r="AD112" s="240">
        <f t="shared" si="88"/>
        <v>38.532110091743121</v>
      </c>
      <c r="AE112" s="131"/>
      <c r="AF112" s="207">
        <v>1.8</v>
      </c>
      <c r="AG112" s="207">
        <v>1.6</v>
      </c>
      <c r="AH112" s="207">
        <v>2</v>
      </c>
      <c r="AI112" s="29">
        <v>6.83E-2</v>
      </c>
      <c r="AJ112" s="240">
        <f t="shared" si="89"/>
        <v>16.513761467889911</v>
      </c>
      <c r="AK112" s="131"/>
      <c r="AL112" s="207">
        <v>0.2</v>
      </c>
      <c r="AM112" s="207">
        <v>0.1</v>
      </c>
      <c r="AN112" s="207">
        <v>0.2</v>
      </c>
      <c r="AO112" s="29">
        <v>0.20549999999999999</v>
      </c>
      <c r="AP112" s="240">
        <f t="shared" si="90"/>
        <v>1.834862385321101</v>
      </c>
      <c r="AQ112" s="131"/>
      <c r="AR112" s="207">
        <v>1.6</v>
      </c>
      <c r="AS112" s="207">
        <v>1.4</v>
      </c>
      <c r="AT112" s="207">
        <v>1.8</v>
      </c>
      <c r="AU112" s="29">
        <v>7.2400000000000006E-2</v>
      </c>
      <c r="AV112" s="240">
        <f t="shared" si="91"/>
        <v>14.678899082568808</v>
      </c>
      <c r="AW112" s="131"/>
      <c r="AX112" s="207">
        <v>0.3</v>
      </c>
      <c r="AY112" s="207">
        <v>0.2</v>
      </c>
      <c r="AZ112" s="207">
        <v>0.4</v>
      </c>
      <c r="BA112" s="29">
        <v>0.13789999999999999</v>
      </c>
      <c r="BB112" s="240">
        <f t="shared" si="92"/>
        <v>2.7522935779816513</v>
      </c>
      <c r="BC112" s="131"/>
      <c r="BD112" s="207">
        <v>0</v>
      </c>
      <c r="BE112" s="207">
        <v>0</v>
      </c>
      <c r="BF112" s="207">
        <v>0</v>
      </c>
      <c r="BG112" s="29">
        <v>0.49640000000000001</v>
      </c>
      <c r="BH112" s="240">
        <f t="shared" si="93"/>
        <v>0</v>
      </c>
      <c r="BI112" s="131"/>
      <c r="BJ112" s="207">
        <v>0.2</v>
      </c>
      <c r="BK112" s="207">
        <v>0.1</v>
      </c>
      <c r="BL112" s="207">
        <v>0.2</v>
      </c>
      <c r="BM112" s="29">
        <v>0.2228</v>
      </c>
      <c r="BN112" s="240">
        <f t="shared" si="94"/>
        <v>1.834862385321101</v>
      </c>
      <c r="BO112" s="131"/>
      <c r="BP112" s="207">
        <v>0</v>
      </c>
      <c r="BQ112" s="207">
        <v>0</v>
      </c>
      <c r="BR112" s="207">
        <v>0.1</v>
      </c>
      <c r="BS112" s="29">
        <v>0.4143</v>
      </c>
      <c r="BT112" s="240">
        <f t="shared" si="95"/>
        <v>0</v>
      </c>
      <c r="BU112" s="131"/>
      <c r="BV112" s="207">
        <v>0.1</v>
      </c>
      <c r="BW112" s="207">
        <v>0.1</v>
      </c>
      <c r="BX112" s="207">
        <v>0.2</v>
      </c>
      <c r="BY112" s="29">
        <v>0.24970000000000001</v>
      </c>
      <c r="BZ112" s="240">
        <f t="shared" si="96"/>
        <v>0.91743119266055051</v>
      </c>
      <c r="CA112" s="131"/>
      <c r="CB112" s="207">
        <v>0</v>
      </c>
      <c r="CC112" s="207">
        <v>0</v>
      </c>
      <c r="CD112" s="207">
        <v>0</v>
      </c>
      <c r="CE112" s="29">
        <v>0.63959999999999995</v>
      </c>
      <c r="CF112" s="240">
        <f t="shared" si="97"/>
        <v>0</v>
      </c>
      <c r="CG112" s="132"/>
      <c r="CH112" s="207">
        <v>0.2</v>
      </c>
      <c r="CI112" s="207">
        <v>0.1</v>
      </c>
      <c r="CJ112" s="207">
        <v>0.3</v>
      </c>
      <c r="CK112" s="29">
        <v>0.2049</v>
      </c>
      <c r="CL112" s="240">
        <f t="shared" si="98"/>
        <v>1.834862385321101E-2</v>
      </c>
      <c r="CM112" s="131"/>
      <c r="CN112" s="207">
        <v>1.8</v>
      </c>
      <c r="CO112" s="207">
        <v>1.6</v>
      </c>
      <c r="CP112" s="207">
        <v>2.1</v>
      </c>
      <c r="CQ112" s="29">
        <v>7.5499999999999998E-2</v>
      </c>
      <c r="CR112" s="240">
        <f t="shared" si="99"/>
        <v>0.16513761467889909</v>
      </c>
      <c r="CS112" s="131"/>
      <c r="CT112" s="207">
        <v>0.3</v>
      </c>
      <c r="CU112" s="207">
        <v>0.2</v>
      </c>
      <c r="CV112" s="207">
        <v>0.4</v>
      </c>
      <c r="CW112" s="29">
        <v>0.1477</v>
      </c>
      <c r="CX112" s="250">
        <f t="shared" si="100"/>
        <v>2.7522935779816512E-2</v>
      </c>
    </row>
    <row r="113" spans="1:102" s="66" customFormat="1" ht="12" customHeight="1" x14ac:dyDescent="0.25">
      <c r="A113" s="406"/>
      <c r="B113" s="315" t="s">
        <v>2</v>
      </c>
      <c r="C113" s="209">
        <v>4.0999999999999996</v>
      </c>
      <c r="D113" s="209">
        <v>4</v>
      </c>
      <c r="E113" s="209">
        <v>4.3</v>
      </c>
      <c r="F113" s="33">
        <v>1.7299999999999999E-2</v>
      </c>
      <c r="G113" s="133"/>
      <c r="H113" s="209">
        <v>3.6</v>
      </c>
      <c r="I113" s="209">
        <v>3.5</v>
      </c>
      <c r="J113" s="209">
        <v>3.8</v>
      </c>
      <c r="K113" s="33">
        <v>2.64E-2</v>
      </c>
      <c r="L113" s="241">
        <f t="shared" si="85"/>
        <v>87.804878048780495</v>
      </c>
      <c r="M113" s="210"/>
      <c r="N113" s="209">
        <v>1.9</v>
      </c>
      <c r="O113" s="209">
        <v>1.8</v>
      </c>
      <c r="P113" s="209">
        <v>2.1</v>
      </c>
      <c r="Q113" s="33">
        <v>4.6300000000000001E-2</v>
      </c>
      <c r="R113" s="241">
        <f t="shared" si="86"/>
        <v>46.341463414634148</v>
      </c>
      <c r="S113" s="133"/>
      <c r="T113" s="209">
        <v>2.1</v>
      </c>
      <c r="U113" s="209">
        <v>1.9</v>
      </c>
      <c r="V113" s="209">
        <v>2.2999999999999998</v>
      </c>
      <c r="W113" s="33">
        <v>5.2400000000000002E-2</v>
      </c>
      <c r="X113" s="241">
        <f t="shared" si="87"/>
        <v>51.219512195121951</v>
      </c>
      <c r="Y113" s="133"/>
      <c r="Z113" s="209">
        <v>3.2</v>
      </c>
      <c r="AA113" s="209">
        <v>3</v>
      </c>
      <c r="AB113" s="209">
        <v>3.4</v>
      </c>
      <c r="AC113" s="33">
        <v>3.5099999999999999E-2</v>
      </c>
      <c r="AD113" s="241">
        <f t="shared" si="88"/>
        <v>78.048780487804891</v>
      </c>
      <c r="AE113" s="133"/>
      <c r="AF113" s="209">
        <v>1.5</v>
      </c>
      <c r="AG113" s="209">
        <v>1.4</v>
      </c>
      <c r="AH113" s="209">
        <v>1.7</v>
      </c>
      <c r="AI113" s="33">
        <v>6.1100000000000002E-2</v>
      </c>
      <c r="AJ113" s="241">
        <f t="shared" si="89"/>
        <v>36.585365853658544</v>
      </c>
      <c r="AK113" s="133"/>
      <c r="AL113" s="209">
        <v>0.2</v>
      </c>
      <c r="AM113" s="209">
        <v>0.1</v>
      </c>
      <c r="AN113" s="209">
        <v>0.2</v>
      </c>
      <c r="AO113" s="33">
        <v>0.2046</v>
      </c>
      <c r="AP113" s="241">
        <f t="shared" si="90"/>
        <v>4.8780487804878057</v>
      </c>
      <c r="AQ113" s="133"/>
      <c r="AR113" s="209">
        <v>1.4</v>
      </c>
      <c r="AS113" s="209">
        <v>1.2</v>
      </c>
      <c r="AT113" s="209">
        <v>1.6</v>
      </c>
      <c r="AU113" s="33">
        <v>6.54E-2</v>
      </c>
      <c r="AV113" s="241">
        <f t="shared" si="91"/>
        <v>34.146341463414636</v>
      </c>
      <c r="AW113" s="133"/>
      <c r="AX113" s="209">
        <v>0.3</v>
      </c>
      <c r="AY113" s="209">
        <v>0.2</v>
      </c>
      <c r="AZ113" s="209">
        <v>0.3</v>
      </c>
      <c r="BA113" s="33">
        <v>0.13500000000000001</v>
      </c>
      <c r="BB113" s="241">
        <f t="shared" si="92"/>
        <v>7.3170731707317085</v>
      </c>
      <c r="BC113" s="133"/>
      <c r="BD113" s="209">
        <v>0</v>
      </c>
      <c r="BE113" s="209">
        <v>0</v>
      </c>
      <c r="BF113" s="209">
        <v>0</v>
      </c>
      <c r="BG113" s="33">
        <v>0.4975</v>
      </c>
      <c r="BH113" s="241">
        <f t="shared" si="93"/>
        <v>0</v>
      </c>
      <c r="BI113" s="133"/>
      <c r="BJ113" s="209">
        <v>0.1</v>
      </c>
      <c r="BK113" s="209">
        <v>0.1</v>
      </c>
      <c r="BL113" s="209">
        <v>0.2</v>
      </c>
      <c r="BM113" s="33">
        <v>0.1842</v>
      </c>
      <c r="BN113" s="241">
        <f t="shared" si="94"/>
        <v>2.4390243902439028</v>
      </c>
      <c r="BO113" s="133"/>
      <c r="BP113" s="209">
        <v>0</v>
      </c>
      <c r="BQ113" s="209">
        <v>0</v>
      </c>
      <c r="BR113" s="209">
        <v>0.1</v>
      </c>
      <c r="BS113" s="33">
        <v>0.41349999999999998</v>
      </c>
      <c r="BT113" s="241">
        <f t="shared" si="95"/>
        <v>0</v>
      </c>
      <c r="BU113" s="133"/>
      <c r="BV113" s="209">
        <v>0.1</v>
      </c>
      <c r="BW113" s="209">
        <v>0.1</v>
      </c>
      <c r="BX113" s="209">
        <v>0.1</v>
      </c>
      <c r="BY113" s="33">
        <v>0.19570000000000001</v>
      </c>
      <c r="BZ113" s="241">
        <f t="shared" si="96"/>
        <v>2.4390243902439028</v>
      </c>
      <c r="CA113" s="133"/>
      <c r="CB113" s="209">
        <v>0</v>
      </c>
      <c r="CC113" s="209">
        <v>0</v>
      </c>
      <c r="CD113" s="209">
        <v>0</v>
      </c>
      <c r="CE113" s="33">
        <v>0.63959999999999995</v>
      </c>
      <c r="CF113" s="241">
        <f t="shared" si="97"/>
        <v>0</v>
      </c>
      <c r="CG113" s="134"/>
      <c r="CH113" s="209">
        <v>0.2</v>
      </c>
      <c r="CI113" s="209">
        <v>0.1</v>
      </c>
      <c r="CJ113" s="209">
        <v>0.3</v>
      </c>
      <c r="CK113" s="33">
        <v>0.2041</v>
      </c>
      <c r="CL113" s="241">
        <f t="shared" si="98"/>
        <v>4.8780487804878057E-2</v>
      </c>
      <c r="CM113" s="133"/>
      <c r="CN113" s="209">
        <v>1.6</v>
      </c>
      <c r="CO113" s="209">
        <v>1.4</v>
      </c>
      <c r="CP113" s="209">
        <v>1.8</v>
      </c>
      <c r="CQ113" s="33">
        <v>6.7900000000000002E-2</v>
      </c>
      <c r="CR113" s="241">
        <f t="shared" si="99"/>
        <v>0.39024390243902446</v>
      </c>
      <c r="CS113" s="133"/>
      <c r="CT113" s="209">
        <v>0.3</v>
      </c>
      <c r="CU113" s="209">
        <v>0.2</v>
      </c>
      <c r="CV113" s="209">
        <v>0.4</v>
      </c>
      <c r="CW113" s="33">
        <v>0.15210000000000001</v>
      </c>
      <c r="CX113" s="251">
        <f t="shared" si="100"/>
        <v>7.3170731707317083E-2</v>
      </c>
    </row>
    <row r="114" spans="1:102" s="66" customFormat="1" ht="12" customHeight="1" x14ac:dyDescent="0.25">
      <c r="A114" s="407"/>
      <c r="B114" s="320" t="s">
        <v>111</v>
      </c>
      <c r="C114" s="211">
        <v>6.8</v>
      </c>
      <c r="D114" s="211">
        <v>6.5</v>
      </c>
      <c r="E114" s="211">
        <v>7.2</v>
      </c>
      <c r="F114" s="36">
        <v>2.64E-2</v>
      </c>
      <c r="G114" s="135"/>
      <c r="H114" s="211">
        <v>1</v>
      </c>
      <c r="I114" s="211">
        <v>0.7</v>
      </c>
      <c r="J114" s="211">
        <v>1.4</v>
      </c>
      <c r="K114" s="36">
        <v>0.18010000000000001</v>
      </c>
      <c r="L114" s="242">
        <f t="shared" si="85"/>
        <v>14.705882352941178</v>
      </c>
      <c r="M114" s="212"/>
      <c r="N114" s="211">
        <v>0.3</v>
      </c>
      <c r="O114" s="211">
        <v>0.2</v>
      </c>
      <c r="P114" s="211">
        <v>0.5</v>
      </c>
      <c r="Q114" s="36">
        <v>0.21149999999999999</v>
      </c>
      <c r="R114" s="242">
        <f t="shared" si="86"/>
        <v>4.4117647058823533</v>
      </c>
      <c r="S114" s="135"/>
      <c r="T114" s="211">
        <v>0.7</v>
      </c>
      <c r="U114" s="211">
        <v>0.4</v>
      </c>
      <c r="V114" s="211">
        <v>1</v>
      </c>
      <c r="W114" s="36">
        <v>0.18590000000000001</v>
      </c>
      <c r="X114" s="242">
        <f t="shared" si="87"/>
        <v>10.294117647058822</v>
      </c>
      <c r="Y114" s="135"/>
      <c r="Z114" s="211">
        <v>1</v>
      </c>
      <c r="AA114" s="211">
        <v>0.6</v>
      </c>
      <c r="AB114" s="211">
        <v>1.4</v>
      </c>
      <c r="AC114" s="36">
        <v>0.18149999999999999</v>
      </c>
      <c r="AD114" s="242">
        <f t="shared" si="88"/>
        <v>14.705882352941178</v>
      </c>
      <c r="AE114" s="135"/>
      <c r="AF114" s="211">
        <v>0.3</v>
      </c>
      <c r="AG114" s="211">
        <v>0.1</v>
      </c>
      <c r="AH114" s="211">
        <v>0.4</v>
      </c>
      <c r="AI114" s="36">
        <v>0.29260000000000003</v>
      </c>
      <c r="AJ114" s="242">
        <f t="shared" si="89"/>
        <v>4.4117647058823533</v>
      </c>
      <c r="AK114" s="135"/>
      <c r="AL114" s="211">
        <v>0</v>
      </c>
      <c r="AM114" s="211">
        <v>0</v>
      </c>
      <c r="AN114" s="211">
        <v>0</v>
      </c>
      <c r="AO114" s="36" t="s">
        <v>253</v>
      </c>
      <c r="AP114" s="242">
        <f t="shared" si="90"/>
        <v>0</v>
      </c>
      <c r="AQ114" s="135"/>
      <c r="AR114" s="211">
        <v>0.2</v>
      </c>
      <c r="AS114" s="211">
        <v>0.1</v>
      </c>
      <c r="AT114" s="211">
        <v>0.4</v>
      </c>
      <c r="AU114" s="36">
        <v>0.31669999999999998</v>
      </c>
      <c r="AV114" s="242">
        <f t="shared" si="91"/>
        <v>2.9411764705882355</v>
      </c>
      <c r="AW114" s="135"/>
      <c r="AX114" s="211">
        <v>0</v>
      </c>
      <c r="AY114" s="211">
        <v>0</v>
      </c>
      <c r="AZ114" s="211">
        <v>0.1</v>
      </c>
      <c r="BA114" s="36">
        <v>0.4708</v>
      </c>
      <c r="BB114" s="242">
        <f t="shared" si="92"/>
        <v>0</v>
      </c>
      <c r="BC114" s="135"/>
      <c r="BD114" s="211">
        <v>0</v>
      </c>
      <c r="BE114" s="211">
        <v>0</v>
      </c>
      <c r="BF114" s="211">
        <v>0</v>
      </c>
      <c r="BG114" s="36" t="s">
        <v>253</v>
      </c>
      <c r="BH114" s="242">
        <f t="shared" si="93"/>
        <v>0</v>
      </c>
      <c r="BI114" s="135"/>
      <c r="BJ114" s="211">
        <v>0</v>
      </c>
      <c r="BK114" s="211">
        <v>0</v>
      </c>
      <c r="BL114" s="211">
        <v>0.1</v>
      </c>
      <c r="BM114" s="36">
        <v>0.74109999999999998</v>
      </c>
      <c r="BN114" s="242">
        <f t="shared" si="94"/>
        <v>0</v>
      </c>
      <c r="BO114" s="135"/>
      <c r="BP114" s="211">
        <v>0</v>
      </c>
      <c r="BQ114" s="360">
        <v>0</v>
      </c>
      <c r="BR114" s="211">
        <v>0</v>
      </c>
      <c r="BS114" s="359" t="s">
        <v>253</v>
      </c>
      <c r="BT114" s="242">
        <f t="shared" si="95"/>
        <v>0</v>
      </c>
      <c r="BU114" s="135"/>
      <c r="BV114" s="211">
        <v>0</v>
      </c>
      <c r="BW114" s="211">
        <v>0</v>
      </c>
      <c r="BX114" s="211">
        <v>0.1</v>
      </c>
      <c r="BY114" s="36">
        <v>0.74109999999999998</v>
      </c>
      <c r="BZ114" s="242">
        <f t="shared" si="96"/>
        <v>0</v>
      </c>
      <c r="CA114" s="135"/>
      <c r="CB114" s="211">
        <v>0</v>
      </c>
      <c r="CC114" s="211">
        <v>0</v>
      </c>
      <c r="CD114" s="211">
        <v>0</v>
      </c>
      <c r="CE114" s="36" t="s">
        <v>253</v>
      </c>
      <c r="CF114" s="242">
        <f t="shared" si="97"/>
        <v>0</v>
      </c>
      <c r="CG114" s="136"/>
      <c r="CH114" s="211">
        <v>0</v>
      </c>
      <c r="CI114" s="211">
        <v>0</v>
      </c>
      <c r="CJ114" s="211">
        <v>0</v>
      </c>
      <c r="CK114" s="36" t="s">
        <v>253</v>
      </c>
      <c r="CL114" s="242">
        <f t="shared" si="98"/>
        <v>0</v>
      </c>
      <c r="CM114" s="135"/>
      <c r="CN114" s="211">
        <v>0.3</v>
      </c>
      <c r="CO114" s="211">
        <v>0.1</v>
      </c>
      <c r="CP114" s="211">
        <v>0.4</v>
      </c>
      <c r="CQ114" s="36">
        <v>0.32769999999999999</v>
      </c>
      <c r="CR114" s="242">
        <f t="shared" si="99"/>
        <v>4.4117647058823532E-2</v>
      </c>
      <c r="CS114" s="135"/>
      <c r="CT114" s="211">
        <v>0</v>
      </c>
      <c r="CU114" s="211">
        <v>0</v>
      </c>
      <c r="CV114" s="211">
        <v>0.1</v>
      </c>
      <c r="CW114" s="36">
        <v>0.4708</v>
      </c>
      <c r="CX114" s="252">
        <f t="shared" si="100"/>
        <v>0</v>
      </c>
    </row>
    <row r="115" spans="1:102" s="66" customFormat="1" ht="12" customHeight="1" x14ac:dyDescent="0.25">
      <c r="A115" s="408" t="s">
        <v>250</v>
      </c>
      <c r="B115" s="318" t="s">
        <v>200</v>
      </c>
      <c r="C115" s="207">
        <v>21.8</v>
      </c>
      <c r="D115" s="207">
        <v>21.2</v>
      </c>
      <c r="E115" s="207">
        <v>22.5</v>
      </c>
      <c r="F115" s="29">
        <v>1.4800000000000001E-2</v>
      </c>
      <c r="G115" s="131"/>
      <c r="H115" s="207">
        <v>10.8</v>
      </c>
      <c r="I115" s="207">
        <v>10</v>
      </c>
      <c r="J115" s="207">
        <v>11.7</v>
      </c>
      <c r="K115" s="29">
        <v>4.1799999999999997E-2</v>
      </c>
      <c r="L115" s="240">
        <f t="shared" si="85"/>
        <v>49.541284403669728</v>
      </c>
      <c r="M115" s="208"/>
      <c r="N115" s="207">
        <v>5.8</v>
      </c>
      <c r="O115" s="207">
        <v>5.0999999999999996</v>
      </c>
      <c r="P115" s="207">
        <v>6.5</v>
      </c>
      <c r="Q115" s="29">
        <v>5.8799999999999998E-2</v>
      </c>
      <c r="R115" s="240">
        <f t="shared" si="86"/>
        <v>26.605504587155959</v>
      </c>
      <c r="S115" s="131"/>
      <c r="T115" s="207">
        <v>5.6</v>
      </c>
      <c r="U115" s="207">
        <v>4.9000000000000004</v>
      </c>
      <c r="V115" s="207">
        <v>6.2</v>
      </c>
      <c r="W115" s="29">
        <v>6.1800000000000001E-2</v>
      </c>
      <c r="X115" s="240">
        <f t="shared" si="87"/>
        <v>25.688073394495408</v>
      </c>
      <c r="Y115" s="131"/>
      <c r="Z115" s="207">
        <v>9</v>
      </c>
      <c r="AA115" s="207">
        <v>8.1999999999999993</v>
      </c>
      <c r="AB115" s="207">
        <v>9.9</v>
      </c>
      <c r="AC115" s="29">
        <v>4.7199999999999999E-2</v>
      </c>
      <c r="AD115" s="240">
        <f t="shared" si="88"/>
        <v>41.284403669724767</v>
      </c>
      <c r="AE115" s="131"/>
      <c r="AF115" s="207">
        <v>2.7</v>
      </c>
      <c r="AG115" s="207">
        <v>2.4</v>
      </c>
      <c r="AH115" s="207">
        <v>3.1</v>
      </c>
      <c r="AI115" s="29">
        <v>6.83E-2</v>
      </c>
      <c r="AJ115" s="240">
        <f t="shared" si="89"/>
        <v>12.385321100917432</v>
      </c>
      <c r="AK115" s="131"/>
      <c r="AL115" s="207">
        <v>0.4</v>
      </c>
      <c r="AM115" s="207">
        <v>0.3</v>
      </c>
      <c r="AN115" s="207">
        <v>0.5</v>
      </c>
      <c r="AO115" s="29">
        <v>0.16259999999999999</v>
      </c>
      <c r="AP115" s="240">
        <f t="shared" si="90"/>
        <v>1.834862385321101</v>
      </c>
      <c r="AQ115" s="131"/>
      <c r="AR115" s="207">
        <v>2.2000000000000002</v>
      </c>
      <c r="AS115" s="207">
        <v>1.9</v>
      </c>
      <c r="AT115" s="207">
        <v>2.5</v>
      </c>
      <c r="AU115" s="29">
        <v>7.4300000000000005E-2</v>
      </c>
      <c r="AV115" s="240">
        <f t="shared" si="91"/>
        <v>10.091743119266056</v>
      </c>
      <c r="AW115" s="131"/>
      <c r="AX115" s="207">
        <v>0.5</v>
      </c>
      <c r="AY115" s="207">
        <v>0.3</v>
      </c>
      <c r="AZ115" s="207">
        <v>0.7</v>
      </c>
      <c r="BA115" s="29">
        <v>0.18690000000000001</v>
      </c>
      <c r="BB115" s="240">
        <f t="shared" si="92"/>
        <v>2.2935779816513757</v>
      </c>
      <c r="BC115" s="131"/>
      <c r="BD115" s="207">
        <v>0.1</v>
      </c>
      <c r="BE115" s="207">
        <v>0</v>
      </c>
      <c r="BF115" s="207">
        <v>0.1</v>
      </c>
      <c r="BG115" s="29">
        <v>0.42609999999999998</v>
      </c>
      <c r="BH115" s="240">
        <f t="shared" si="93"/>
        <v>0.45871559633027525</v>
      </c>
      <c r="BI115" s="131"/>
      <c r="BJ115" s="207">
        <v>1.1000000000000001</v>
      </c>
      <c r="BK115" s="207">
        <v>0.8</v>
      </c>
      <c r="BL115" s="207">
        <v>1.4</v>
      </c>
      <c r="BM115" s="29">
        <v>0.14829999999999999</v>
      </c>
      <c r="BN115" s="240">
        <f t="shared" si="94"/>
        <v>5.0458715596330279</v>
      </c>
      <c r="BO115" s="131"/>
      <c r="BP115" s="207">
        <v>0.6</v>
      </c>
      <c r="BQ115" s="207">
        <v>0.4</v>
      </c>
      <c r="BR115" s="207">
        <v>0.8</v>
      </c>
      <c r="BS115" s="29">
        <v>0.18110000000000001</v>
      </c>
      <c r="BT115" s="240">
        <f t="shared" si="95"/>
        <v>2.7522935779816513</v>
      </c>
      <c r="BU115" s="131"/>
      <c r="BV115" s="207">
        <v>0.6</v>
      </c>
      <c r="BW115" s="207">
        <v>0.3</v>
      </c>
      <c r="BX115" s="207">
        <v>0.8</v>
      </c>
      <c r="BY115" s="29">
        <v>0.21659999999999999</v>
      </c>
      <c r="BZ115" s="240">
        <f t="shared" si="96"/>
        <v>2.7522935779816513</v>
      </c>
      <c r="CA115" s="131"/>
      <c r="CB115" s="207">
        <v>0.1</v>
      </c>
      <c r="CC115" s="207">
        <v>0</v>
      </c>
      <c r="CD115" s="207">
        <v>0.2</v>
      </c>
      <c r="CE115" s="29">
        <v>0.4446</v>
      </c>
      <c r="CF115" s="240">
        <f t="shared" si="97"/>
        <v>0.45871559633027525</v>
      </c>
      <c r="CG115" s="132"/>
      <c r="CH115" s="207">
        <v>0.4</v>
      </c>
      <c r="CI115" s="207">
        <v>0.3</v>
      </c>
      <c r="CJ115" s="207">
        <v>0.6</v>
      </c>
      <c r="CK115" s="29">
        <v>0.1656</v>
      </c>
      <c r="CL115" s="240">
        <f t="shared" si="98"/>
        <v>1.834862385321101E-2</v>
      </c>
      <c r="CM115" s="131"/>
      <c r="CN115" s="207">
        <v>2.4</v>
      </c>
      <c r="CO115" s="207">
        <v>2.1</v>
      </c>
      <c r="CP115" s="207">
        <v>2.8</v>
      </c>
      <c r="CQ115" s="29">
        <v>8.2699999999999996E-2</v>
      </c>
      <c r="CR115" s="240">
        <f t="shared" si="99"/>
        <v>0.11009174311926605</v>
      </c>
      <c r="CS115" s="131"/>
      <c r="CT115" s="207">
        <v>0.5</v>
      </c>
      <c r="CU115" s="207">
        <v>0.3</v>
      </c>
      <c r="CV115" s="207">
        <v>0.8</v>
      </c>
      <c r="CW115" s="29">
        <v>0.19420000000000001</v>
      </c>
      <c r="CX115" s="250">
        <f t="shared" si="100"/>
        <v>2.2935779816513759E-2</v>
      </c>
    </row>
    <row r="116" spans="1:102" s="66" customFormat="1" ht="12" customHeight="1" x14ac:dyDescent="0.25">
      <c r="A116" s="409"/>
      <c r="B116" s="315" t="s">
        <v>2</v>
      </c>
      <c r="C116" s="209">
        <v>9.9</v>
      </c>
      <c r="D116" s="209">
        <v>9.5</v>
      </c>
      <c r="E116" s="209">
        <v>10.199999999999999</v>
      </c>
      <c r="F116" s="33">
        <v>1.6799999999999999E-2</v>
      </c>
      <c r="G116" s="133"/>
      <c r="H116" s="209">
        <v>7</v>
      </c>
      <c r="I116" s="209">
        <v>6.5</v>
      </c>
      <c r="J116" s="209">
        <v>7.6</v>
      </c>
      <c r="K116" s="33">
        <v>3.8100000000000002E-2</v>
      </c>
      <c r="L116" s="241">
        <f t="shared" si="85"/>
        <v>70.707070707070713</v>
      </c>
      <c r="M116" s="210"/>
      <c r="N116" s="209">
        <v>3.8</v>
      </c>
      <c r="O116" s="209">
        <v>3.4</v>
      </c>
      <c r="P116" s="209">
        <v>4.3</v>
      </c>
      <c r="Q116" s="33">
        <v>6.1899999999999997E-2</v>
      </c>
      <c r="R116" s="241">
        <f t="shared" si="86"/>
        <v>38.383838383838381</v>
      </c>
      <c r="S116" s="133"/>
      <c r="T116" s="209">
        <v>3.7</v>
      </c>
      <c r="U116" s="209">
        <v>3.2</v>
      </c>
      <c r="V116" s="209">
        <v>4.0999999999999996</v>
      </c>
      <c r="W116" s="33">
        <v>6.4000000000000001E-2</v>
      </c>
      <c r="X116" s="241">
        <f t="shared" si="87"/>
        <v>37.373737373737377</v>
      </c>
      <c r="Y116" s="133"/>
      <c r="Z116" s="209">
        <v>6</v>
      </c>
      <c r="AA116" s="209">
        <v>5.5</v>
      </c>
      <c r="AB116" s="209">
        <v>6.5</v>
      </c>
      <c r="AC116" s="33">
        <v>4.0500000000000001E-2</v>
      </c>
      <c r="AD116" s="241">
        <f t="shared" si="88"/>
        <v>60.606060606060609</v>
      </c>
      <c r="AE116" s="133"/>
      <c r="AF116" s="209">
        <v>2.4</v>
      </c>
      <c r="AG116" s="209">
        <v>2</v>
      </c>
      <c r="AH116" s="209">
        <v>2.7</v>
      </c>
      <c r="AI116" s="33">
        <v>7.1300000000000002E-2</v>
      </c>
      <c r="AJ116" s="241">
        <f t="shared" si="89"/>
        <v>24.242424242424239</v>
      </c>
      <c r="AK116" s="133"/>
      <c r="AL116" s="209">
        <v>0.3</v>
      </c>
      <c r="AM116" s="209">
        <v>0.2</v>
      </c>
      <c r="AN116" s="209">
        <v>0.5</v>
      </c>
      <c r="AO116" s="33">
        <v>0.1845</v>
      </c>
      <c r="AP116" s="241">
        <f t="shared" si="90"/>
        <v>3.0303030303030298</v>
      </c>
      <c r="AQ116" s="133"/>
      <c r="AR116" s="209">
        <v>2</v>
      </c>
      <c r="AS116" s="209">
        <v>1.7</v>
      </c>
      <c r="AT116" s="209">
        <v>2.2999999999999998</v>
      </c>
      <c r="AU116" s="33">
        <v>7.7299999999999994E-2</v>
      </c>
      <c r="AV116" s="241">
        <f t="shared" si="91"/>
        <v>20.202020202020201</v>
      </c>
      <c r="AW116" s="133"/>
      <c r="AX116" s="209">
        <v>0.4</v>
      </c>
      <c r="AY116" s="209">
        <v>0.2</v>
      </c>
      <c r="AZ116" s="209">
        <v>0.5</v>
      </c>
      <c r="BA116" s="33">
        <v>0.20169999999999999</v>
      </c>
      <c r="BB116" s="241">
        <f t="shared" si="92"/>
        <v>4.0404040404040407</v>
      </c>
      <c r="BC116" s="133"/>
      <c r="BD116" s="209">
        <v>0</v>
      </c>
      <c r="BE116" s="209">
        <v>0</v>
      </c>
      <c r="BF116" s="209">
        <v>0.1</v>
      </c>
      <c r="BG116" s="33">
        <v>0.57269999999999999</v>
      </c>
      <c r="BH116" s="241">
        <f t="shared" si="93"/>
        <v>0</v>
      </c>
      <c r="BI116" s="133"/>
      <c r="BJ116" s="209">
        <v>0.9</v>
      </c>
      <c r="BK116" s="209">
        <v>0.6</v>
      </c>
      <c r="BL116" s="209">
        <v>1.2</v>
      </c>
      <c r="BM116" s="33">
        <v>0.14530000000000001</v>
      </c>
      <c r="BN116" s="241">
        <f t="shared" si="94"/>
        <v>9.0909090909090917</v>
      </c>
      <c r="BO116" s="133"/>
      <c r="BP116" s="209">
        <v>0.6</v>
      </c>
      <c r="BQ116" s="361">
        <v>0.4</v>
      </c>
      <c r="BR116" s="209">
        <v>0.8</v>
      </c>
      <c r="BS116" s="33">
        <v>0.1757</v>
      </c>
      <c r="BT116" s="241">
        <f t="shared" si="95"/>
        <v>6.0606060606060597</v>
      </c>
      <c r="BU116" s="133"/>
      <c r="BV116" s="209">
        <v>0.4</v>
      </c>
      <c r="BW116" s="209">
        <v>0.2</v>
      </c>
      <c r="BX116" s="209">
        <v>0.5</v>
      </c>
      <c r="BY116" s="33">
        <v>0.21440000000000001</v>
      </c>
      <c r="BZ116" s="241">
        <f t="shared" si="96"/>
        <v>4.0404040404040407</v>
      </c>
      <c r="CA116" s="133"/>
      <c r="CB116" s="209">
        <v>0.1</v>
      </c>
      <c r="CC116" s="209">
        <v>0</v>
      </c>
      <c r="CD116" s="209">
        <v>0.2</v>
      </c>
      <c r="CE116" s="33">
        <v>0.44350000000000001</v>
      </c>
      <c r="CF116" s="241">
        <f t="shared" si="97"/>
        <v>1.0101010101010102</v>
      </c>
      <c r="CG116" s="134"/>
      <c r="CH116" s="209">
        <v>0.4</v>
      </c>
      <c r="CI116" s="209">
        <v>0.2</v>
      </c>
      <c r="CJ116" s="209">
        <v>0.5</v>
      </c>
      <c r="CK116" s="33">
        <v>0.18840000000000001</v>
      </c>
      <c r="CL116" s="241">
        <f t="shared" si="98"/>
        <v>4.0404040404040407E-2</v>
      </c>
      <c r="CM116" s="133"/>
      <c r="CN116" s="209">
        <v>2.2000000000000002</v>
      </c>
      <c r="CO116" s="209">
        <v>1.9</v>
      </c>
      <c r="CP116" s="209">
        <v>2.6</v>
      </c>
      <c r="CQ116" s="33">
        <v>8.6300000000000002E-2</v>
      </c>
      <c r="CR116" s="241">
        <f t="shared" si="99"/>
        <v>0.22222222222222224</v>
      </c>
      <c r="CS116" s="133"/>
      <c r="CT116" s="209">
        <v>0.4</v>
      </c>
      <c r="CU116" s="209">
        <v>0.2</v>
      </c>
      <c r="CV116" s="209">
        <v>0.6</v>
      </c>
      <c r="CW116" s="33">
        <v>0.21560000000000001</v>
      </c>
      <c r="CX116" s="251">
        <f t="shared" si="100"/>
        <v>4.0404040404040407E-2</v>
      </c>
    </row>
    <row r="117" spans="1:102" s="66" customFormat="1" ht="12" customHeight="1" x14ac:dyDescent="0.25">
      <c r="A117" s="410"/>
      <c r="B117" s="320" t="s">
        <v>111</v>
      </c>
      <c r="C117" s="211">
        <v>12</v>
      </c>
      <c r="D117" s="211">
        <v>11.5</v>
      </c>
      <c r="E117" s="211">
        <v>12.5</v>
      </c>
      <c r="F117" s="36">
        <v>2.2499999999999999E-2</v>
      </c>
      <c r="G117" s="135"/>
      <c r="H117" s="211">
        <v>3.8</v>
      </c>
      <c r="I117" s="211">
        <v>3.1</v>
      </c>
      <c r="J117" s="211">
        <v>4.5</v>
      </c>
      <c r="K117" s="36">
        <v>9.5299999999999996E-2</v>
      </c>
      <c r="L117" s="242">
        <f t="shared" si="85"/>
        <v>31.666666666666664</v>
      </c>
      <c r="M117" s="212"/>
      <c r="N117" s="211">
        <v>2</v>
      </c>
      <c r="O117" s="211">
        <v>1.5</v>
      </c>
      <c r="P117" s="211">
        <v>2.4</v>
      </c>
      <c r="Q117" s="36">
        <v>0.12529999999999999</v>
      </c>
      <c r="R117" s="242">
        <f t="shared" si="86"/>
        <v>16.666666666666664</v>
      </c>
      <c r="S117" s="135"/>
      <c r="T117" s="211">
        <v>1.9</v>
      </c>
      <c r="U117" s="211">
        <v>1.4</v>
      </c>
      <c r="V117" s="211">
        <v>2.4</v>
      </c>
      <c r="W117" s="36">
        <v>0.1308</v>
      </c>
      <c r="X117" s="242">
        <f t="shared" si="87"/>
        <v>15.833333333333332</v>
      </c>
      <c r="Y117" s="135"/>
      <c r="Z117" s="211">
        <v>3</v>
      </c>
      <c r="AA117" s="211">
        <v>2.4</v>
      </c>
      <c r="AB117" s="211">
        <v>3.7</v>
      </c>
      <c r="AC117" s="36">
        <v>0.1099</v>
      </c>
      <c r="AD117" s="242">
        <f t="shared" si="88"/>
        <v>25</v>
      </c>
      <c r="AE117" s="135"/>
      <c r="AF117" s="211">
        <v>0.4</v>
      </c>
      <c r="AG117" s="211">
        <v>0.2</v>
      </c>
      <c r="AH117" s="211">
        <v>0.5</v>
      </c>
      <c r="AI117" s="36">
        <v>0.2072</v>
      </c>
      <c r="AJ117" s="242">
        <f t="shared" si="89"/>
        <v>3.3333333333333335</v>
      </c>
      <c r="AK117" s="135"/>
      <c r="AL117" s="211">
        <v>0.1</v>
      </c>
      <c r="AM117" s="211">
        <v>0</v>
      </c>
      <c r="AN117" s="211">
        <v>0.1</v>
      </c>
      <c r="AO117" s="36">
        <v>0.33110000000000001</v>
      </c>
      <c r="AP117" s="242">
        <f t="shared" si="90"/>
        <v>0.83333333333333337</v>
      </c>
      <c r="AQ117" s="135"/>
      <c r="AR117" s="211">
        <v>0.2</v>
      </c>
      <c r="AS117" s="211">
        <v>0.1</v>
      </c>
      <c r="AT117" s="211">
        <v>0.3</v>
      </c>
      <c r="AU117" s="36">
        <v>0.248</v>
      </c>
      <c r="AV117" s="242">
        <f t="shared" si="91"/>
        <v>1.6666666666666667</v>
      </c>
      <c r="AW117" s="135"/>
      <c r="AX117" s="211">
        <v>0.1</v>
      </c>
      <c r="AY117" s="211">
        <v>0</v>
      </c>
      <c r="AZ117" s="211">
        <v>0.3</v>
      </c>
      <c r="BA117" s="36">
        <v>0.40039999999999998</v>
      </c>
      <c r="BB117" s="242">
        <f t="shared" si="92"/>
        <v>0.83333333333333337</v>
      </c>
      <c r="BC117" s="135"/>
      <c r="BD117" s="211">
        <v>0</v>
      </c>
      <c r="BE117" s="211">
        <v>0</v>
      </c>
      <c r="BF117" s="211">
        <v>0.1</v>
      </c>
      <c r="BG117" s="36">
        <v>0.63529999999999998</v>
      </c>
      <c r="BH117" s="242">
        <f t="shared" si="93"/>
        <v>0</v>
      </c>
      <c r="BI117" s="135"/>
      <c r="BJ117" s="211">
        <v>0.2</v>
      </c>
      <c r="BK117" s="211">
        <v>0</v>
      </c>
      <c r="BL117" s="211">
        <v>0.4</v>
      </c>
      <c r="BM117" s="36">
        <v>0.48820000000000002</v>
      </c>
      <c r="BN117" s="242">
        <f t="shared" si="94"/>
        <v>1.6666666666666667</v>
      </c>
      <c r="BO117" s="135"/>
      <c r="BP117" s="211">
        <v>0</v>
      </c>
      <c r="BQ117" s="211">
        <v>0</v>
      </c>
      <c r="BR117" s="211">
        <v>0</v>
      </c>
      <c r="BS117" s="359" t="s">
        <v>253</v>
      </c>
      <c r="BT117" s="242">
        <f t="shared" si="95"/>
        <v>0</v>
      </c>
      <c r="BU117" s="135"/>
      <c r="BV117" s="211">
        <v>0.2</v>
      </c>
      <c r="BW117" s="211">
        <v>0</v>
      </c>
      <c r="BX117" s="211">
        <v>0.4</v>
      </c>
      <c r="BY117" s="36">
        <v>0.48820000000000002</v>
      </c>
      <c r="BZ117" s="242">
        <f t="shared" si="96"/>
        <v>1.6666666666666667</v>
      </c>
      <c r="CA117" s="135"/>
      <c r="CB117" s="211">
        <v>0</v>
      </c>
      <c r="CC117" s="211">
        <v>0</v>
      </c>
      <c r="CD117" s="211">
        <v>0</v>
      </c>
      <c r="CE117" s="36" t="s">
        <v>253</v>
      </c>
      <c r="CF117" s="242">
        <f t="shared" si="97"/>
        <v>0</v>
      </c>
      <c r="CG117" s="136"/>
      <c r="CH117" s="211">
        <v>0.1</v>
      </c>
      <c r="CI117" s="211">
        <v>0</v>
      </c>
      <c r="CJ117" s="211">
        <v>0.1</v>
      </c>
      <c r="CK117" s="36">
        <v>0.33110000000000001</v>
      </c>
      <c r="CL117" s="242">
        <f t="shared" si="98"/>
        <v>8.3333333333333332E-3</v>
      </c>
      <c r="CM117" s="135"/>
      <c r="CN117" s="211">
        <v>0.2</v>
      </c>
      <c r="CO117" s="211">
        <v>0.1</v>
      </c>
      <c r="CP117" s="211">
        <v>0.3</v>
      </c>
      <c r="CQ117" s="36">
        <v>0.25729999999999997</v>
      </c>
      <c r="CR117" s="242">
        <f t="shared" si="99"/>
        <v>1.6666666666666666E-2</v>
      </c>
      <c r="CS117" s="135"/>
      <c r="CT117" s="211">
        <v>0.1</v>
      </c>
      <c r="CU117" s="211">
        <v>0</v>
      </c>
      <c r="CV117" s="211">
        <v>0.3</v>
      </c>
      <c r="CW117" s="36">
        <v>0.40039999999999998</v>
      </c>
      <c r="CX117" s="252">
        <f t="shared" si="100"/>
        <v>8.3333333333333332E-3</v>
      </c>
    </row>
    <row r="118" spans="1:102" s="66" customFormat="1" ht="12" customHeight="1" x14ac:dyDescent="0.25">
      <c r="A118" s="30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35"/>
      <c r="M118" s="7"/>
      <c r="N118" s="7"/>
      <c r="O118" s="7"/>
      <c r="P118" s="7"/>
      <c r="Q118" s="7"/>
      <c r="R118" s="235"/>
      <c r="S118" s="7"/>
      <c r="T118" s="7"/>
      <c r="U118" s="7"/>
      <c r="V118" s="7"/>
      <c r="W118" s="7"/>
      <c r="X118" s="235"/>
      <c r="Y118" s="7"/>
      <c r="Z118" s="7"/>
      <c r="AA118" s="7"/>
      <c r="AB118" s="7"/>
      <c r="AC118" s="7"/>
      <c r="AD118" s="235"/>
      <c r="AE118" s="7"/>
      <c r="AF118" s="7"/>
      <c r="AG118" s="7"/>
      <c r="AH118" s="7"/>
      <c r="AI118" s="7"/>
      <c r="AJ118" s="235"/>
      <c r="AK118" s="7"/>
      <c r="AL118" s="7"/>
      <c r="AM118" s="7"/>
      <c r="AN118" s="7"/>
      <c r="AO118" s="7"/>
      <c r="AP118" s="235"/>
      <c r="AQ118" s="7"/>
      <c r="AR118" s="7"/>
      <c r="AS118" s="7"/>
      <c r="AT118" s="7"/>
      <c r="AU118" s="7"/>
      <c r="AV118" s="235"/>
      <c r="AW118" s="7"/>
      <c r="AX118" s="7"/>
      <c r="AY118" s="7"/>
      <c r="AZ118" s="7"/>
      <c r="BA118" s="7"/>
      <c r="BB118" s="235"/>
      <c r="BC118" s="7"/>
      <c r="BD118" s="7"/>
      <c r="BE118" s="7"/>
      <c r="BF118" s="7"/>
      <c r="BG118" s="7"/>
      <c r="BH118" s="235"/>
      <c r="BI118" s="7"/>
      <c r="BJ118" s="7"/>
      <c r="BK118" s="7"/>
      <c r="BL118" s="7"/>
      <c r="BM118" s="7"/>
      <c r="BN118" s="235"/>
      <c r="BO118" s="7"/>
      <c r="BP118" s="7"/>
      <c r="BQ118" s="7"/>
      <c r="BR118" s="7"/>
      <c r="BS118" s="7"/>
      <c r="BT118" s="235"/>
      <c r="BU118" s="7"/>
      <c r="BV118" s="7"/>
      <c r="BW118" s="7"/>
      <c r="BX118" s="7"/>
      <c r="BY118" s="7"/>
      <c r="BZ118" s="235"/>
      <c r="CA118" s="7"/>
      <c r="CB118" s="7"/>
      <c r="CC118" s="7"/>
      <c r="CD118" s="7"/>
      <c r="CE118" s="7"/>
      <c r="CF118" s="235"/>
      <c r="CG118" s="7"/>
      <c r="CH118" s="7"/>
      <c r="CI118" s="7"/>
      <c r="CJ118" s="7"/>
      <c r="CK118" s="7"/>
      <c r="CL118" s="235"/>
      <c r="CM118" s="7"/>
      <c r="CN118" s="7"/>
      <c r="CO118" s="7"/>
      <c r="CP118" s="7"/>
      <c r="CQ118" s="7"/>
      <c r="CR118" s="235"/>
      <c r="CS118" s="7"/>
      <c r="CT118" s="7"/>
      <c r="CU118" s="7"/>
      <c r="CV118" s="7"/>
      <c r="CW118" s="7"/>
      <c r="CX118" s="235"/>
    </row>
    <row r="119" spans="1:102" s="66" customFormat="1" ht="12" customHeight="1" x14ac:dyDescent="0.25">
      <c r="A119" s="159"/>
      <c r="B119" s="170"/>
      <c r="C119" s="170"/>
      <c r="D119" s="170"/>
      <c r="E119" s="170"/>
      <c r="F119" s="171"/>
      <c r="G119" s="7"/>
      <c r="H119" s="7"/>
      <c r="I119" s="7"/>
      <c r="J119" s="7"/>
      <c r="K119" s="7"/>
      <c r="L119" s="235"/>
      <c r="M119" s="7"/>
      <c r="N119" s="7"/>
      <c r="O119" s="7"/>
      <c r="P119" s="7"/>
      <c r="Q119" s="7"/>
      <c r="R119" s="235"/>
      <c r="S119" s="7"/>
      <c r="T119" s="7"/>
      <c r="U119" s="7"/>
      <c r="V119" s="7"/>
      <c r="W119" s="7"/>
      <c r="X119" s="235"/>
      <c r="Y119" s="7"/>
      <c r="Z119" s="7"/>
      <c r="AA119" s="7"/>
      <c r="AB119" s="7"/>
      <c r="AC119" s="7"/>
      <c r="AD119" s="235"/>
      <c r="AE119" s="7"/>
      <c r="AF119" s="7"/>
      <c r="AG119" s="7"/>
      <c r="AH119" s="7"/>
      <c r="AI119" s="7"/>
      <c r="AJ119" s="235"/>
      <c r="AK119" s="7"/>
      <c r="AL119" s="7"/>
      <c r="AM119" s="7"/>
      <c r="AN119" s="7"/>
      <c r="AO119" s="7"/>
      <c r="AP119" s="235"/>
      <c r="AQ119" s="7"/>
      <c r="AR119" s="7"/>
      <c r="AS119" s="7"/>
      <c r="AT119" s="7"/>
      <c r="AU119" s="7"/>
      <c r="AV119" s="235"/>
      <c r="AW119" s="7"/>
      <c r="AX119" s="7"/>
      <c r="AY119" s="7"/>
      <c r="AZ119" s="7"/>
      <c r="BA119" s="7"/>
      <c r="BB119" s="235"/>
      <c r="BC119" s="7"/>
      <c r="BD119" s="7"/>
      <c r="BE119" s="7"/>
      <c r="BF119" s="7"/>
      <c r="BG119" s="7"/>
      <c r="BH119" s="235"/>
      <c r="BI119" s="7"/>
      <c r="BJ119" s="7"/>
      <c r="BK119" s="7"/>
      <c r="BL119" s="7"/>
      <c r="BM119" s="7"/>
      <c r="BN119" s="235"/>
      <c r="BO119" s="7"/>
      <c r="BP119" s="7"/>
      <c r="BQ119" s="7"/>
      <c r="BR119" s="7"/>
      <c r="BS119" s="7"/>
      <c r="BT119" s="235"/>
      <c r="BU119" s="7"/>
      <c r="BV119" s="7"/>
      <c r="BW119" s="7"/>
      <c r="BX119" s="7"/>
      <c r="BY119" s="7"/>
      <c r="BZ119" s="235"/>
      <c r="CA119" s="7"/>
      <c r="CB119" s="7"/>
      <c r="CC119" s="7"/>
      <c r="CD119" s="7"/>
      <c r="CE119" s="7"/>
      <c r="CF119" s="235"/>
      <c r="CG119" s="7"/>
      <c r="CH119" s="7"/>
      <c r="CI119" s="7"/>
      <c r="CJ119" s="7"/>
      <c r="CK119" s="7"/>
      <c r="CL119" s="235"/>
      <c r="CM119" s="7"/>
      <c r="CN119" s="7"/>
      <c r="CO119" s="7"/>
      <c r="CP119" s="7"/>
      <c r="CQ119" s="7"/>
      <c r="CR119" s="235"/>
      <c r="CS119" s="7"/>
      <c r="CT119" s="7"/>
      <c r="CU119" s="7"/>
      <c r="CV119" s="7"/>
      <c r="CW119" s="7"/>
      <c r="CX119" s="235"/>
    </row>
    <row r="120" spans="1:102" s="46" customFormat="1" ht="12" customHeight="1" x14ac:dyDescent="0.25">
      <c r="A120" s="439" t="s">
        <v>195</v>
      </c>
      <c r="B120" s="440"/>
      <c r="C120" s="440"/>
      <c r="D120" s="440"/>
      <c r="E120" s="440"/>
      <c r="F120" s="441"/>
      <c r="L120" s="244"/>
      <c r="R120" s="244"/>
      <c r="X120" s="244"/>
      <c r="AD120" s="244"/>
      <c r="AJ120" s="244"/>
      <c r="AP120" s="244"/>
      <c r="AV120" s="244"/>
      <c r="BB120" s="244"/>
      <c r="BH120" s="244"/>
      <c r="BN120" s="244"/>
      <c r="BT120" s="244"/>
      <c r="BZ120" s="244"/>
      <c r="CF120" s="244"/>
      <c r="CL120" s="244"/>
      <c r="CR120" s="244"/>
      <c r="CX120" s="244"/>
    </row>
    <row r="121" spans="1:102" s="46" customFormat="1" ht="12" customHeight="1" x14ac:dyDescent="0.25">
      <c r="A121" s="439" t="s">
        <v>133</v>
      </c>
      <c r="B121" s="440"/>
      <c r="C121" s="440"/>
      <c r="D121" s="440"/>
      <c r="E121" s="440"/>
      <c r="F121" s="441"/>
      <c r="G121" s="173"/>
      <c r="H121" s="173"/>
      <c r="I121" s="173"/>
      <c r="J121" s="173"/>
      <c r="K121" s="173"/>
      <c r="L121" s="245"/>
      <c r="M121" s="173"/>
      <c r="N121" s="173"/>
      <c r="O121" s="173"/>
      <c r="P121" s="173"/>
      <c r="R121" s="244"/>
      <c r="X121" s="244"/>
      <c r="AD121" s="244"/>
      <c r="AJ121" s="244"/>
      <c r="AP121" s="244"/>
      <c r="AV121" s="244"/>
      <c r="BB121" s="244"/>
      <c r="BH121" s="244"/>
      <c r="BN121" s="244"/>
      <c r="BT121" s="244"/>
      <c r="BZ121" s="244"/>
      <c r="CF121" s="244"/>
      <c r="CL121" s="244"/>
      <c r="CR121" s="244"/>
      <c r="CX121" s="244"/>
    </row>
    <row r="122" spans="1:102" s="46" customFormat="1" ht="12" customHeight="1" x14ac:dyDescent="0.25">
      <c r="A122" s="439" t="s">
        <v>29</v>
      </c>
      <c r="B122" s="440"/>
      <c r="C122" s="440"/>
      <c r="D122" s="440"/>
      <c r="E122" s="440"/>
      <c r="F122" s="441"/>
      <c r="L122" s="244"/>
      <c r="R122" s="244"/>
      <c r="X122" s="244"/>
      <c r="AD122" s="244"/>
      <c r="AJ122" s="244"/>
      <c r="AP122" s="244"/>
      <c r="AV122" s="244"/>
      <c r="BB122" s="244"/>
      <c r="BH122" s="244"/>
      <c r="BN122" s="244"/>
      <c r="BT122" s="244"/>
      <c r="BZ122" s="244"/>
      <c r="CF122" s="244"/>
      <c r="CL122" s="244"/>
      <c r="CR122" s="244"/>
      <c r="CX122" s="244"/>
    </row>
    <row r="123" spans="1:102" s="46" customFormat="1" ht="12" customHeight="1" x14ac:dyDescent="0.25">
      <c r="A123" s="439" t="s">
        <v>30</v>
      </c>
      <c r="B123" s="440"/>
      <c r="C123" s="440"/>
      <c r="D123" s="440"/>
      <c r="E123" s="440"/>
      <c r="F123" s="441"/>
      <c r="L123" s="244"/>
      <c r="R123" s="244"/>
      <c r="X123" s="244"/>
      <c r="AD123" s="244"/>
      <c r="AJ123" s="244"/>
      <c r="AP123" s="244"/>
      <c r="AV123" s="244"/>
      <c r="BB123" s="244"/>
      <c r="BH123" s="244"/>
      <c r="BN123" s="244"/>
      <c r="BT123" s="244"/>
      <c r="BZ123" s="244"/>
      <c r="CF123" s="244"/>
      <c r="CL123" s="244"/>
      <c r="CR123" s="244"/>
      <c r="CX123" s="244"/>
    </row>
    <row r="124" spans="1:102" s="46" customFormat="1" ht="21" customHeight="1" x14ac:dyDescent="0.25">
      <c r="A124" s="439" t="s">
        <v>131</v>
      </c>
      <c r="B124" s="440"/>
      <c r="C124" s="440"/>
      <c r="D124" s="440"/>
      <c r="E124" s="440"/>
      <c r="F124" s="441"/>
      <c r="L124" s="244"/>
      <c r="R124" s="244"/>
      <c r="X124" s="244"/>
      <c r="AD124" s="244"/>
      <c r="AJ124" s="244"/>
      <c r="AP124" s="244"/>
      <c r="AV124" s="244"/>
      <c r="BB124" s="244"/>
      <c r="BH124" s="244"/>
      <c r="BN124" s="244"/>
      <c r="BT124" s="244"/>
      <c r="BZ124" s="244"/>
      <c r="CF124" s="244"/>
      <c r="CL124" s="244"/>
      <c r="CR124" s="244"/>
      <c r="CX124" s="244"/>
    </row>
    <row r="125" spans="1:102" s="46" customFormat="1" ht="12" customHeight="1" x14ac:dyDescent="0.25">
      <c r="A125" s="439" t="s">
        <v>124</v>
      </c>
      <c r="B125" s="440"/>
      <c r="C125" s="440"/>
      <c r="D125" s="440"/>
      <c r="E125" s="440"/>
      <c r="F125" s="441"/>
      <c r="L125" s="244"/>
      <c r="R125" s="244"/>
      <c r="X125" s="244"/>
      <c r="AD125" s="244"/>
      <c r="AJ125" s="244"/>
      <c r="AP125" s="244"/>
      <c r="AV125" s="244"/>
      <c r="BB125" s="244"/>
      <c r="BH125" s="244"/>
      <c r="BN125" s="244"/>
      <c r="BT125" s="244"/>
      <c r="BZ125" s="244"/>
      <c r="CF125" s="244"/>
      <c r="CL125" s="244"/>
      <c r="CR125" s="244"/>
      <c r="CX125" s="244"/>
    </row>
    <row r="126" spans="1:102" s="46" customFormat="1" ht="12" customHeight="1" x14ac:dyDescent="0.25">
      <c r="A126" s="439" t="s">
        <v>125</v>
      </c>
      <c r="B126" s="440"/>
      <c r="C126" s="440"/>
      <c r="D126" s="440"/>
      <c r="E126" s="440"/>
      <c r="F126" s="441"/>
      <c r="L126" s="244"/>
      <c r="R126" s="244"/>
      <c r="X126" s="244"/>
      <c r="AD126" s="244"/>
      <c r="AJ126" s="244"/>
      <c r="AP126" s="244"/>
      <c r="AV126" s="244"/>
      <c r="BB126" s="244"/>
      <c r="BH126" s="244"/>
      <c r="BN126" s="244"/>
      <c r="BT126" s="244"/>
      <c r="BZ126" s="244"/>
      <c r="CF126" s="244"/>
      <c r="CL126" s="244"/>
      <c r="CR126" s="244"/>
      <c r="CX126" s="244"/>
    </row>
    <row r="127" spans="1:102" s="46" customFormat="1" ht="12" customHeight="1" x14ac:dyDescent="0.25">
      <c r="A127" s="439" t="s">
        <v>155</v>
      </c>
      <c r="B127" s="440"/>
      <c r="C127" s="440"/>
      <c r="D127" s="440"/>
      <c r="E127" s="440"/>
      <c r="F127" s="441"/>
      <c r="G127" s="7"/>
      <c r="H127" s="7"/>
      <c r="I127" s="7"/>
      <c r="J127" s="7"/>
      <c r="K127" s="7"/>
      <c r="L127" s="235"/>
      <c r="M127" s="7"/>
      <c r="N127" s="7"/>
      <c r="O127" s="7"/>
      <c r="P127" s="7"/>
      <c r="Q127" s="7"/>
      <c r="R127" s="235"/>
      <c r="S127" s="7"/>
      <c r="T127" s="7"/>
      <c r="U127" s="7"/>
      <c r="V127" s="7"/>
      <c r="W127" s="7"/>
      <c r="X127" s="235"/>
      <c r="Y127" s="7"/>
      <c r="Z127" s="7"/>
      <c r="AA127" s="7"/>
      <c r="AB127" s="7"/>
      <c r="AC127" s="7"/>
      <c r="AD127" s="235"/>
      <c r="AE127" s="7"/>
      <c r="AF127" s="7"/>
      <c r="AG127" s="7"/>
      <c r="AH127" s="7"/>
      <c r="AI127" s="7"/>
      <c r="AJ127" s="235"/>
      <c r="AK127" s="7"/>
      <c r="AL127" s="7"/>
      <c r="AM127" s="7"/>
      <c r="AN127" s="7"/>
      <c r="AO127" s="7"/>
      <c r="AP127" s="235"/>
      <c r="AQ127" s="7"/>
      <c r="AR127" s="7"/>
      <c r="AS127" s="7"/>
      <c r="AT127" s="7"/>
      <c r="AU127" s="7"/>
      <c r="AV127" s="235"/>
      <c r="AW127" s="7"/>
      <c r="AX127" s="7"/>
      <c r="AY127" s="7"/>
      <c r="AZ127" s="7"/>
      <c r="BA127" s="7"/>
      <c r="BB127" s="235"/>
      <c r="BC127" s="7"/>
      <c r="BD127" s="7"/>
      <c r="BE127" s="7"/>
      <c r="BF127" s="7"/>
      <c r="BG127" s="7"/>
      <c r="BH127" s="235"/>
      <c r="BI127" s="7"/>
      <c r="BJ127" s="7"/>
      <c r="BK127" s="7"/>
      <c r="BL127" s="7"/>
      <c r="BM127" s="7"/>
      <c r="BN127" s="235"/>
      <c r="BO127" s="7"/>
      <c r="BP127" s="7"/>
      <c r="BQ127" s="7"/>
      <c r="BR127" s="7"/>
      <c r="BS127" s="7"/>
      <c r="BT127" s="235"/>
      <c r="BU127" s="7"/>
      <c r="BV127" s="7"/>
      <c r="BW127" s="7"/>
      <c r="BX127" s="7"/>
      <c r="BY127" s="7"/>
      <c r="BZ127" s="235"/>
      <c r="CA127" s="7"/>
      <c r="CB127" s="7"/>
      <c r="CC127" s="7"/>
      <c r="CD127" s="7"/>
      <c r="CE127" s="7"/>
      <c r="CF127" s="235"/>
      <c r="CG127" s="7"/>
      <c r="CH127" s="7"/>
      <c r="CI127" s="7"/>
      <c r="CJ127" s="7"/>
      <c r="CK127" s="7"/>
      <c r="CL127" s="235"/>
      <c r="CM127" s="7"/>
      <c r="CN127" s="7"/>
      <c r="CO127" s="7"/>
      <c r="CP127" s="7"/>
      <c r="CQ127" s="7"/>
      <c r="CR127" s="235"/>
      <c r="CS127" s="7"/>
      <c r="CT127" s="7"/>
      <c r="CU127" s="7"/>
      <c r="CV127" s="7"/>
      <c r="CW127" s="7"/>
      <c r="CX127" s="235"/>
    </row>
    <row r="128" spans="1:102" s="46" customFormat="1" ht="12" customHeight="1" x14ac:dyDescent="0.25">
      <c r="A128" s="439" t="s">
        <v>158</v>
      </c>
      <c r="B128" s="440"/>
      <c r="C128" s="440"/>
      <c r="D128" s="440"/>
      <c r="E128" s="440"/>
      <c r="F128" s="441"/>
      <c r="G128" s="7"/>
      <c r="H128" s="7"/>
      <c r="I128" s="7"/>
      <c r="J128" s="7"/>
      <c r="K128" s="7"/>
      <c r="L128" s="235"/>
      <c r="M128" s="7"/>
      <c r="N128" s="7"/>
      <c r="O128" s="7"/>
      <c r="P128" s="7"/>
      <c r="Q128" s="7"/>
      <c r="R128" s="235"/>
      <c r="S128" s="7"/>
      <c r="T128" s="7"/>
      <c r="U128" s="7"/>
      <c r="V128" s="7"/>
      <c r="W128" s="7"/>
      <c r="X128" s="235"/>
      <c r="Y128" s="7"/>
      <c r="Z128" s="7"/>
      <c r="AA128" s="7"/>
      <c r="AB128" s="7"/>
      <c r="AC128" s="7"/>
      <c r="AD128" s="235"/>
      <c r="AE128" s="7"/>
      <c r="AF128" s="7"/>
      <c r="AG128" s="7"/>
      <c r="AH128" s="7"/>
      <c r="AI128" s="7"/>
      <c r="AJ128" s="235"/>
      <c r="AK128" s="7"/>
      <c r="AL128" s="7"/>
      <c r="AM128" s="7"/>
      <c r="AN128" s="7"/>
      <c r="AO128" s="7"/>
      <c r="AP128" s="235"/>
      <c r="AQ128" s="7"/>
      <c r="AR128" s="7"/>
      <c r="AS128" s="7"/>
      <c r="AT128" s="7"/>
      <c r="AU128" s="7"/>
      <c r="AV128" s="235"/>
      <c r="AW128" s="7"/>
      <c r="AX128" s="7"/>
      <c r="AY128" s="7"/>
      <c r="AZ128" s="7"/>
      <c r="BA128" s="7"/>
      <c r="BB128" s="235"/>
      <c r="BC128" s="7"/>
      <c r="BD128" s="7"/>
      <c r="BE128" s="7"/>
      <c r="BF128" s="7"/>
      <c r="BG128" s="7"/>
      <c r="BH128" s="235"/>
      <c r="BI128" s="7"/>
      <c r="BJ128" s="7"/>
      <c r="BK128" s="7"/>
      <c r="BL128" s="7"/>
      <c r="BM128" s="7"/>
      <c r="BN128" s="235"/>
      <c r="BO128" s="7"/>
      <c r="BP128" s="7"/>
      <c r="BQ128" s="7"/>
      <c r="BR128" s="7"/>
      <c r="BS128" s="7"/>
      <c r="BT128" s="235"/>
      <c r="BU128" s="7"/>
      <c r="BV128" s="7"/>
      <c r="BW128" s="7"/>
      <c r="BX128" s="7"/>
      <c r="BY128" s="7"/>
      <c r="BZ128" s="235"/>
      <c r="CA128" s="7"/>
      <c r="CB128" s="7"/>
      <c r="CC128" s="7"/>
      <c r="CD128" s="7"/>
      <c r="CE128" s="7"/>
      <c r="CF128" s="235"/>
      <c r="CG128" s="7"/>
      <c r="CH128" s="7"/>
      <c r="CI128" s="7"/>
      <c r="CJ128" s="7"/>
      <c r="CK128" s="7"/>
      <c r="CL128" s="235"/>
      <c r="CM128" s="7"/>
      <c r="CN128" s="7"/>
      <c r="CO128" s="7"/>
      <c r="CP128" s="7"/>
      <c r="CQ128" s="7"/>
      <c r="CR128" s="235"/>
      <c r="CS128" s="7"/>
      <c r="CT128" s="7"/>
      <c r="CU128" s="7"/>
      <c r="CV128" s="7"/>
      <c r="CW128" s="7"/>
      <c r="CX128" s="235"/>
    </row>
    <row r="129" spans="1:102" s="46" customFormat="1" ht="12" customHeight="1" x14ac:dyDescent="0.25">
      <c r="A129" s="175" t="s">
        <v>263</v>
      </c>
      <c r="B129" s="172"/>
      <c r="C129" s="172"/>
      <c r="D129" s="172"/>
      <c r="E129" s="172"/>
      <c r="F129" s="213"/>
      <c r="G129" s="7"/>
      <c r="H129" s="7"/>
      <c r="I129" s="7"/>
      <c r="J129" s="7"/>
      <c r="K129" s="7"/>
      <c r="L129" s="235"/>
      <c r="M129" s="7"/>
      <c r="N129" s="7"/>
      <c r="O129" s="7"/>
      <c r="P129" s="7"/>
      <c r="Q129" s="7"/>
      <c r="R129" s="235"/>
      <c r="S129" s="7"/>
      <c r="T129" s="7"/>
      <c r="U129" s="7"/>
      <c r="V129" s="7"/>
      <c r="W129" s="7"/>
      <c r="X129" s="235"/>
      <c r="Y129" s="7"/>
      <c r="Z129" s="7"/>
      <c r="AA129" s="7"/>
      <c r="AB129" s="7"/>
      <c r="AC129" s="7"/>
      <c r="AD129" s="235"/>
      <c r="AE129" s="7"/>
      <c r="AF129" s="7"/>
      <c r="AG129" s="7"/>
      <c r="AH129" s="7"/>
      <c r="AI129" s="7"/>
      <c r="AJ129" s="235"/>
      <c r="AK129" s="7"/>
      <c r="AL129" s="7"/>
      <c r="AM129" s="7"/>
      <c r="AN129" s="7"/>
      <c r="AO129" s="7"/>
      <c r="AP129" s="235"/>
      <c r="AQ129" s="7"/>
      <c r="AR129" s="7"/>
      <c r="AS129" s="7"/>
      <c r="AT129" s="7"/>
      <c r="AU129" s="7"/>
      <c r="AV129" s="235"/>
      <c r="AW129" s="7"/>
      <c r="AX129" s="7"/>
      <c r="AY129" s="7"/>
      <c r="AZ129" s="7"/>
      <c r="BA129" s="7"/>
      <c r="BB129" s="235"/>
      <c r="BC129" s="7"/>
      <c r="BD129" s="7"/>
      <c r="BE129" s="7"/>
      <c r="BF129" s="7"/>
      <c r="BG129" s="7"/>
      <c r="BH129" s="235"/>
      <c r="BI129" s="7"/>
      <c r="BJ129" s="7"/>
      <c r="BK129" s="7"/>
      <c r="BL129" s="7"/>
      <c r="BM129" s="7"/>
      <c r="BN129" s="235"/>
      <c r="BO129" s="7"/>
      <c r="BP129" s="7"/>
      <c r="BQ129" s="7"/>
      <c r="BR129" s="7"/>
      <c r="BS129" s="7"/>
      <c r="BT129" s="235"/>
      <c r="BU129" s="7"/>
      <c r="BV129" s="7"/>
      <c r="BW129" s="7"/>
      <c r="BX129" s="7"/>
      <c r="BY129" s="7"/>
      <c r="BZ129" s="235"/>
      <c r="CA129" s="7"/>
      <c r="CB129" s="7"/>
      <c r="CC129" s="7"/>
      <c r="CD129" s="7"/>
      <c r="CE129" s="7"/>
      <c r="CF129" s="235"/>
      <c r="CG129" s="7"/>
      <c r="CH129" s="7"/>
      <c r="CI129" s="7"/>
      <c r="CJ129" s="7"/>
      <c r="CK129" s="7"/>
      <c r="CL129" s="235"/>
      <c r="CM129" s="7"/>
      <c r="CN129" s="7"/>
      <c r="CO129" s="7"/>
      <c r="CP129" s="7"/>
      <c r="CQ129" s="7"/>
      <c r="CR129" s="235"/>
      <c r="CS129" s="7"/>
      <c r="CT129" s="7"/>
      <c r="CU129" s="7"/>
      <c r="CV129" s="7"/>
      <c r="CW129" s="7"/>
      <c r="CX129" s="235"/>
    </row>
    <row r="130" spans="1:102" ht="12" customHeight="1" x14ac:dyDescent="0.25">
      <c r="A130" s="4"/>
      <c r="B130" s="142"/>
      <c r="C130" s="142"/>
      <c r="D130" s="142"/>
      <c r="E130" s="142"/>
      <c r="F130" s="146"/>
    </row>
    <row r="132" spans="1:102" ht="15" customHeight="1" x14ac:dyDescent="0.25"/>
    <row r="133" spans="1:102" ht="15" customHeight="1" x14ac:dyDescent="0.25"/>
  </sheetData>
  <mergeCells count="75">
    <mergeCell ref="A126:F126"/>
    <mergeCell ref="A127:F127"/>
    <mergeCell ref="A128:F128"/>
    <mergeCell ref="A35:A37"/>
    <mergeCell ref="A120:F120"/>
    <mergeCell ref="A121:F121"/>
    <mergeCell ref="A122:F122"/>
    <mergeCell ref="A123:F123"/>
    <mergeCell ref="A124:F124"/>
    <mergeCell ref="A38:A40"/>
    <mergeCell ref="A41:A43"/>
    <mergeCell ref="A44:A46"/>
    <mergeCell ref="A47:A49"/>
    <mergeCell ref="A50:A52"/>
    <mergeCell ref="A53:A55"/>
    <mergeCell ref="A109:A111"/>
    <mergeCell ref="A20:A22"/>
    <mergeCell ref="A23:A25"/>
    <mergeCell ref="A29:A31"/>
    <mergeCell ref="A32:A34"/>
    <mergeCell ref="A125:F125"/>
    <mergeCell ref="A83:A85"/>
    <mergeCell ref="A56:A58"/>
    <mergeCell ref="A59:A61"/>
    <mergeCell ref="A62:A64"/>
    <mergeCell ref="A65:A67"/>
    <mergeCell ref="A68:A70"/>
    <mergeCell ref="A115:A117"/>
    <mergeCell ref="A26:A28"/>
    <mergeCell ref="A100:A102"/>
    <mergeCell ref="A103:A105"/>
    <mergeCell ref="A106:A108"/>
    <mergeCell ref="Z14:AD15"/>
    <mergeCell ref="AF14:AJ15"/>
    <mergeCell ref="BD14:BH15"/>
    <mergeCell ref="BP15:BT15"/>
    <mergeCell ref="A17:A19"/>
    <mergeCell ref="A7:F7"/>
    <mergeCell ref="A6:F6"/>
    <mergeCell ref="A9:F9"/>
    <mergeCell ref="A10:F10"/>
    <mergeCell ref="A12:F12"/>
    <mergeCell ref="A11:F11"/>
    <mergeCell ref="A8:F8"/>
    <mergeCell ref="A1:F1"/>
    <mergeCell ref="A2:F2"/>
    <mergeCell ref="A3:F3"/>
    <mergeCell ref="A4:F4"/>
    <mergeCell ref="A5:F5"/>
    <mergeCell ref="A13:F13"/>
    <mergeCell ref="A14:A16"/>
    <mergeCell ref="C14:F15"/>
    <mergeCell ref="CT14:CX15"/>
    <mergeCell ref="CN14:CR15"/>
    <mergeCell ref="CH14:CL15"/>
    <mergeCell ref="BV15:BZ15"/>
    <mergeCell ref="CB15:CF15"/>
    <mergeCell ref="H14:L15"/>
    <mergeCell ref="N14:R15"/>
    <mergeCell ref="T14:X15"/>
    <mergeCell ref="BP14:CF14"/>
    <mergeCell ref="BJ14:BN15"/>
    <mergeCell ref="AL14:AP15"/>
    <mergeCell ref="AR14:AV15"/>
    <mergeCell ref="AX14:BB15"/>
    <mergeCell ref="A71:A73"/>
    <mergeCell ref="A74:A76"/>
    <mergeCell ref="A77:A79"/>
    <mergeCell ref="A80:A82"/>
    <mergeCell ref="A112:A114"/>
    <mergeCell ref="A86:A88"/>
    <mergeCell ref="A89:A91"/>
    <mergeCell ref="A92:A94"/>
    <mergeCell ref="A95:A97"/>
    <mergeCell ref="A98:A99"/>
  </mergeCells>
  <hyperlinks>
    <hyperlink ref="CX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U130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RowHeight="12" customHeight="1" x14ac:dyDescent="0.3"/>
  <cols>
    <col min="1" max="1" width="40.7109375" style="14" customWidth="1"/>
    <col min="2" max="2" width="40.7109375" style="3" customWidth="1"/>
    <col min="3" max="6" width="15.7109375" style="14" customWidth="1"/>
    <col min="7" max="7" width="2.7109375" style="14" customWidth="1"/>
    <col min="8" max="11" width="10.7109375" style="14" customWidth="1"/>
    <col min="12" max="12" width="10.7109375" style="263" customWidth="1"/>
    <col min="13" max="13" width="2.7109375" style="14" customWidth="1"/>
    <col min="14" max="17" width="10.7109375" style="14" customWidth="1"/>
    <col min="18" max="18" width="10.7109375" style="263" customWidth="1"/>
    <col min="19" max="19" width="2.7109375" style="14" customWidth="1"/>
    <col min="20" max="22" width="10.7109375" style="14" customWidth="1"/>
    <col min="23" max="23" width="10.7109375" style="179" customWidth="1"/>
    <col min="24" max="24" width="10.7109375" style="263" customWidth="1"/>
    <col min="25" max="25" width="2.7109375" style="14" customWidth="1"/>
    <col min="26" max="28" width="10.7109375" style="14" customWidth="1"/>
    <col min="29" max="29" width="10.7109375" style="179" customWidth="1"/>
    <col min="30" max="30" width="2.7109375" style="14" customWidth="1"/>
    <col min="31" max="34" width="10.7109375" style="14" customWidth="1"/>
    <col min="35" max="35" width="10.7109375" style="263" customWidth="1"/>
    <col min="36" max="16384" width="11.42578125" style="14"/>
  </cols>
  <sheetData>
    <row r="1" spans="1:47" ht="15" customHeight="1" x14ac:dyDescent="0.3">
      <c r="A1" s="463"/>
      <c r="B1" s="464"/>
      <c r="C1" s="464"/>
      <c r="D1" s="464"/>
      <c r="E1" s="464"/>
      <c r="F1" s="465"/>
      <c r="J1" s="79"/>
      <c r="K1" s="317"/>
      <c r="L1" s="260"/>
      <c r="M1" s="79"/>
      <c r="N1" s="79"/>
      <c r="O1" s="79"/>
      <c r="P1" s="79"/>
      <c r="Q1" s="79"/>
      <c r="R1" s="260"/>
      <c r="S1" s="79"/>
      <c r="Z1" s="442"/>
      <c r="AA1" s="442"/>
      <c r="AB1" s="442"/>
      <c r="AC1" s="443"/>
      <c r="AD1" s="442"/>
      <c r="AE1" s="442"/>
      <c r="AF1" s="442"/>
      <c r="AG1" s="442"/>
      <c r="AH1" s="443"/>
      <c r="AI1" s="442"/>
    </row>
    <row r="2" spans="1:47" ht="15" customHeight="1" x14ac:dyDescent="0.3">
      <c r="A2" s="466"/>
      <c r="B2" s="467"/>
      <c r="C2" s="467"/>
      <c r="D2" s="467"/>
      <c r="E2" s="467"/>
      <c r="F2" s="468"/>
      <c r="I2" s="79"/>
      <c r="J2" s="79"/>
      <c r="K2" s="317"/>
      <c r="L2" s="260"/>
      <c r="M2" s="79"/>
      <c r="N2" s="79"/>
      <c r="O2" s="79"/>
      <c r="P2" s="79"/>
      <c r="Q2" s="79"/>
      <c r="R2" s="260"/>
      <c r="S2" s="79"/>
      <c r="Z2" s="442"/>
      <c r="AA2" s="442"/>
      <c r="AB2" s="442"/>
      <c r="AC2" s="443"/>
      <c r="AD2" s="442"/>
      <c r="AE2" s="442"/>
      <c r="AF2" s="442"/>
      <c r="AG2" s="442"/>
      <c r="AH2" s="443"/>
      <c r="AI2" s="442"/>
    </row>
    <row r="3" spans="1:47" ht="15" customHeight="1" x14ac:dyDescent="0.3">
      <c r="A3" s="466"/>
      <c r="B3" s="467"/>
      <c r="C3" s="467"/>
      <c r="D3" s="467"/>
      <c r="E3" s="467"/>
      <c r="F3" s="468"/>
      <c r="I3" s="79"/>
      <c r="J3" s="79"/>
      <c r="K3" s="317"/>
      <c r="L3" s="260"/>
      <c r="M3" s="79"/>
      <c r="N3" s="79"/>
      <c r="O3" s="79"/>
      <c r="P3" s="79"/>
      <c r="Q3" s="79"/>
      <c r="R3" s="260"/>
      <c r="S3" s="79"/>
      <c r="Z3" s="442"/>
      <c r="AA3" s="442"/>
      <c r="AB3" s="442"/>
      <c r="AC3" s="443"/>
      <c r="AD3" s="442"/>
      <c r="AE3" s="442"/>
      <c r="AF3" s="442"/>
      <c r="AG3" s="442"/>
      <c r="AH3" s="443"/>
      <c r="AI3" s="442"/>
    </row>
    <row r="4" spans="1:47" ht="15" customHeight="1" x14ac:dyDescent="0.3">
      <c r="A4" s="466"/>
      <c r="B4" s="467"/>
      <c r="C4" s="467"/>
      <c r="D4" s="467"/>
      <c r="E4" s="467"/>
      <c r="F4" s="468"/>
      <c r="I4" s="79"/>
      <c r="J4" s="79"/>
      <c r="K4" s="60"/>
      <c r="L4" s="260"/>
      <c r="M4" s="79"/>
      <c r="N4" s="79"/>
      <c r="O4" s="79"/>
      <c r="P4" s="79"/>
      <c r="Q4" s="60"/>
      <c r="R4" s="260"/>
      <c r="S4" s="79"/>
      <c r="W4" s="182"/>
      <c r="Z4" s="442"/>
      <c r="AA4" s="442"/>
      <c r="AB4" s="442"/>
      <c r="AC4" s="443"/>
      <c r="AD4" s="442"/>
      <c r="AE4" s="442"/>
      <c r="AF4" s="442"/>
      <c r="AG4" s="442"/>
      <c r="AH4" s="443"/>
      <c r="AI4" s="442"/>
    </row>
    <row r="5" spans="1:47" ht="15" customHeight="1" x14ac:dyDescent="0.3">
      <c r="A5" s="469"/>
      <c r="B5" s="470"/>
      <c r="C5" s="470"/>
      <c r="D5" s="470"/>
      <c r="E5" s="470"/>
      <c r="F5" s="471"/>
      <c r="I5" s="79"/>
      <c r="J5" s="79"/>
      <c r="K5" s="60"/>
      <c r="L5" s="260"/>
      <c r="M5" s="79"/>
      <c r="N5" s="79"/>
      <c r="O5" s="79"/>
      <c r="P5" s="79"/>
      <c r="Q5" s="60"/>
      <c r="R5" s="260"/>
      <c r="S5" s="79"/>
      <c r="W5" s="182"/>
      <c r="Z5" s="442"/>
      <c r="AA5" s="442"/>
      <c r="AB5" s="442"/>
      <c r="AC5" s="443"/>
      <c r="AD5" s="442"/>
      <c r="AE5" s="442"/>
      <c r="AF5" s="442"/>
      <c r="AG5" s="442"/>
      <c r="AH5" s="443"/>
      <c r="AI5" s="442"/>
    </row>
    <row r="6" spans="1:47" ht="60.95" customHeight="1" x14ac:dyDescent="0.3">
      <c r="A6" s="450" t="s">
        <v>174</v>
      </c>
      <c r="B6" s="451"/>
      <c r="C6" s="451"/>
      <c r="D6" s="451"/>
      <c r="E6" s="451"/>
      <c r="F6" s="452"/>
      <c r="G6" s="50"/>
      <c r="H6" s="50"/>
      <c r="I6" s="50"/>
      <c r="J6" s="50"/>
      <c r="K6" s="60"/>
      <c r="L6" s="236"/>
      <c r="M6" s="50"/>
      <c r="N6" s="50"/>
      <c r="O6" s="50"/>
      <c r="P6" s="79"/>
      <c r="Q6" s="60"/>
      <c r="R6" s="260"/>
      <c r="S6" s="79"/>
      <c r="W6" s="182"/>
      <c r="Z6" s="442"/>
      <c r="AA6" s="442"/>
      <c r="AB6" s="442"/>
      <c r="AC6" s="443"/>
      <c r="AD6" s="442"/>
      <c r="AE6" s="442"/>
      <c r="AF6" s="442"/>
      <c r="AG6" s="442"/>
      <c r="AH6" s="443"/>
      <c r="AI6" s="442"/>
    </row>
    <row r="7" spans="1:47" s="60" customFormat="1" ht="12" customHeight="1" x14ac:dyDescent="0.2">
      <c r="A7" s="456"/>
      <c r="B7" s="457"/>
      <c r="C7" s="457"/>
      <c r="D7" s="457"/>
      <c r="E7" s="457"/>
      <c r="F7" s="458"/>
      <c r="G7" s="54"/>
      <c r="H7" s="54"/>
      <c r="I7" s="444"/>
      <c r="J7" s="444"/>
      <c r="K7" s="445"/>
      <c r="L7" s="444"/>
      <c r="M7" s="444"/>
      <c r="N7" s="444"/>
      <c r="R7" s="261"/>
      <c r="W7" s="182"/>
      <c r="X7" s="261"/>
      <c r="AC7" s="182"/>
      <c r="AI7" s="261"/>
    </row>
    <row r="8" spans="1:47" s="60" customFormat="1" ht="12" customHeight="1" x14ac:dyDescent="0.2">
      <c r="A8" s="446" t="s">
        <v>190</v>
      </c>
      <c r="B8" s="447"/>
      <c r="C8" s="447"/>
      <c r="D8" s="447"/>
      <c r="E8" s="447"/>
      <c r="F8" s="448"/>
      <c r="G8" s="54"/>
      <c r="H8" s="54"/>
      <c r="I8" s="444"/>
      <c r="J8" s="444"/>
      <c r="K8" s="445"/>
      <c r="L8" s="444"/>
      <c r="M8" s="444"/>
      <c r="N8" s="444"/>
      <c r="R8" s="261"/>
      <c r="W8" s="182"/>
      <c r="X8" s="261"/>
      <c r="AC8" s="182"/>
      <c r="AI8" s="261"/>
    </row>
    <row r="9" spans="1:47" s="60" customFormat="1" ht="12" customHeight="1" x14ac:dyDescent="0.2">
      <c r="A9" s="446" t="s">
        <v>32</v>
      </c>
      <c r="B9" s="447"/>
      <c r="C9" s="447"/>
      <c r="D9" s="447"/>
      <c r="E9" s="447"/>
      <c r="F9" s="448"/>
      <c r="G9" s="54"/>
      <c r="H9" s="54"/>
      <c r="I9" s="444"/>
      <c r="J9" s="444"/>
      <c r="K9" s="445"/>
      <c r="L9" s="444"/>
      <c r="M9" s="444"/>
      <c r="N9" s="444"/>
      <c r="R9" s="261"/>
      <c r="W9" s="182"/>
      <c r="X9" s="261"/>
      <c r="AC9" s="182"/>
      <c r="AI9" s="261"/>
    </row>
    <row r="10" spans="1:47" s="60" customFormat="1" x14ac:dyDescent="0.2">
      <c r="A10" s="472" t="s">
        <v>219</v>
      </c>
      <c r="B10" s="473"/>
      <c r="C10" s="473"/>
      <c r="D10" s="473"/>
      <c r="E10" s="473"/>
      <c r="F10" s="474"/>
      <c r="G10" s="80"/>
      <c r="H10" s="80"/>
      <c r="I10" s="80"/>
      <c r="L10" s="261"/>
      <c r="R10" s="261"/>
      <c r="W10" s="182"/>
      <c r="X10" s="261"/>
      <c r="AC10" s="182"/>
      <c r="AI10" s="261"/>
    </row>
    <row r="11" spans="1:47" s="60" customFormat="1" ht="12" customHeight="1" x14ac:dyDescent="0.2">
      <c r="A11" s="475" t="s">
        <v>123</v>
      </c>
      <c r="B11" s="476"/>
      <c r="C11" s="476"/>
      <c r="D11" s="476"/>
      <c r="E11" s="476"/>
      <c r="F11" s="477"/>
      <c r="G11" s="80"/>
      <c r="H11" s="80"/>
      <c r="I11" s="80"/>
      <c r="K11" s="310"/>
      <c r="L11" s="261"/>
      <c r="Q11" s="317"/>
      <c r="R11" s="261"/>
      <c r="W11" s="317"/>
      <c r="X11" s="261"/>
      <c r="AC11" s="310"/>
      <c r="AH11" s="310"/>
      <c r="AI11" s="261"/>
    </row>
    <row r="12" spans="1:47" s="60" customFormat="1" ht="12" customHeight="1" x14ac:dyDescent="0.2">
      <c r="A12" s="453"/>
      <c r="B12" s="454"/>
      <c r="C12" s="454"/>
      <c r="D12" s="454"/>
      <c r="E12" s="454"/>
      <c r="F12" s="455"/>
      <c r="G12" s="54"/>
      <c r="H12" s="54"/>
      <c r="K12" s="310"/>
      <c r="L12" s="261"/>
      <c r="Q12" s="310"/>
      <c r="R12" s="261"/>
      <c r="W12" s="317"/>
      <c r="X12" s="261"/>
      <c r="AC12" s="310"/>
      <c r="AH12" s="310"/>
      <c r="AI12" s="261"/>
    </row>
    <row r="13" spans="1:47" s="60" customFormat="1" ht="12" customHeight="1" x14ac:dyDescent="0.2">
      <c r="A13" s="37"/>
      <c r="B13" s="37"/>
      <c r="C13" s="54"/>
      <c r="D13" s="54"/>
      <c r="E13" s="54"/>
      <c r="F13" s="211"/>
      <c r="G13" s="54"/>
      <c r="H13" s="54"/>
      <c r="K13" s="309"/>
      <c r="L13" s="261"/>
      <c r="Q13" s="309"/>
      <c r="R13" s="261"/>
      <c r="W13" s="309"/>
      <c r="X13" s="261"/>
      <c r="AC13" s="309"/>
      <c r="AH13" s="309"/>
      <c r="AI13" s="266" t="s">
        <v>130</v>
      </c>
    </row>
    <row r="14" spans="1:47" s="60" customFormat="1" ht="12" customHeight="1" x14ac:dyDescent="0.2">
      <c r="A14" s="459" t="s">
        <v>251</v>
      </c>
      <c r="B14" s="459" t="s">
        <v>136</v>
      </c>
      <c r="C14" s="415" t="s">
        <v>44</v>
      </c>
      <c r="D14" s="415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81"/>
      <c r="Z14" s="415" t="s">
        <v>60</v>
      </c>
      <c r="AA14" s="415"/>
      <c r="AB14" s="415"/>
      <c r="AC14" s="415"/>
      <c r="AD14" s="415"/>
      <c r="AE14" s="415"/>
      <c r="AF14" s="415"/>
      <c r="AG14" s="415"/>
      <c r="AH14" s="415"/>
      <c r="AI14" s="417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</row>
    <row r="15" spans="1:47" s="60" customFormat="1" ht="12" customHeight="1" x14ac:dyDescent="0.2">
      <c r="A15" s="460"/>
      <c r="B15" s="460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  <c r="T15" s="416"/>
      <c r="U15" s="416"/>
      <c r="V15" s="416"/>
      <c r="W15" s="416"/>
      <c r="X15" s="416"/>
      <c r="Y15" s="62"/>
      <c r="Z15" s="416"/>
      <c r="AA15" s="416"/>
      <c r="AB15" s="416"/>
      <c r="AC15" s="416"/>
      <c r="AD15" s="416"/>
      <c r="AE15" s="416"/>
      <c r="AF15" s="416"/>
      <c r="AG15" s="416"/>
      <c r="AH15" s="416"/>
      <c r="AI15" s="418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</row>
    <row r="16" spans="1:47" s="82" customFormat="1" ht="12" customHeight="1" x14ac:dyDescent="0.25">
      <c r="A16" s="460"/>
      <c r="B16" s="460"/>
      <c r="C16" s="419" t="s">
        <v>44</v>
      </c>
      <c r="D16" s="419"/>
      <c r="E16" s="419"/>
      <c r="F16" s="419"/>
      <c r="G16" s="312"/>
      <c r="H16" s="419" t="s">
        <v>57</v>
      </c>
      <c r="I16" s="419"/>
      <c r="J16" s="419"/>
      <c r="K16" s="419"/>
      <c r="L16" s="419"/>
      <c r="M16" s="312"/>
      <c r="N16" s="419" t="s">
        <v>134</v>
      </c>
      <c r="O16" s="419"/>
      <c r="P16" s="419"/>
      <c r="Q16" s="419"/>
      <c r="R16" s="419"/>
      <c r="S16" s="312"/>
      <c r="T16" s="419" t="s">
        <v>59</v>
      </c>
      <c r="U16" s="419"/>
      <c r="V16" s="419"/>
      <c r="W16" s="419"/>
      <c r="X16" s="419"/>
      <c r="Y16" s="317"/>
      <c r="Z16" s="419" t="s">
        <v>61</v>
      </c>
      <c r="AA16" s="419"/>
      <c r="AB16" s="419"/>
      <c r="AC16" s="419"/>
      <c r="AD16" s="312"/>
      <c r="AE16" s="419" t="s">
        <v>62</v>
      </c>
      <c r="AF16" s="419"/>
      <c r="AG16" s="419"/>
      <c r="AH16" s="419"/>
      <c r="AI16" s="449"/>
    </row>
    <row r="17" spans="1:35" s="82" customFormat="1" ht="12" customHeight="1" x14ac:dyDescent="0.25">
      <c r="A17" s="461"/>
      <c r="B17" s="461"/>
      <c r="C17" s="330" t="s">
        <v>0</v>
      </c>
      <c r="D17" s="330" t="s">
        <v>192</v>
      </c>
      <c r="E17" s="330" t="s">
        <v>193</v>
      </c>
      <c r="F17" s="330" t="s">
        <v>194</v>
      </c>
      <c r="G17" s="317"/>
      <c r="H17" s="313" t="s">
        <v>0</v>
      </c>
      <c r="I17" s="313" t="s">
        <v>23</v>
      </c>
      <c r="J17" s="313" t="s">
        <v>24</v>
      </c>
      <c r="K17" s="313" t="s">
        <v>28</v>
      </c>
      <c r="L17" s="262" t="s">
        <v>116</v>
      </c>
      <c r="M17" s="317"/>
      <c r="N17" s="313" t="s">
        <v>0</v>
      </c>
      <c r="O17" s="313" t="s">
        <v>23</v>
      </c>
      <c r="P17" s="313" t="s">
        <v>24</v>
      </c>
      <c r="Q17" s="313" t="s">
        <v>28</v>
      </c>
      <c r="R17" s="262" t="s">
        <v>116</v>
      </c>
      <c r="S17" s="317"/>
      <c r="T17" s="313" t="s">
        <v>0</v>
      </c>
      <c r="U17" s="313" t="s">
        <v>23</v>
      </c>
      <c r="V17" s="313" t="s">
        <v>24</v>
      </c>
      <c r="W17" s="178" t="s">
        <v>28</v>
      </c>
      <c r="X17" s="258" t="s">
        <v>116</v>
      </c>
      <c r="Y17" s="317"/>
      <c r="Z17" s="313" t="s">
        <v>0</v>
      </c>
      <c r="AA17" s="313" t="s">
        <v>23</v>
      </c>
      <c r="AB17" s="313" t="s">
        <v>24</v>
      </c>
      <c r="AC17" s="178" t="s">
        <v>28</v>
      </c>
      <c r="AD17" s="317"/>
      <c r="AE17" s="313" t="s">
        <v>0</v>
      </c>
      <c r="AF17" s="313" t="s">
        <v>23</v>
      </c>
      <c r="AG17" s="313" t="s">
        <v>24</v>
      </c>
      <c r="AH17" s="313" t="s">
        <v>28</v>
      </c>
      <c r="AI17" s="267" t="s">
        <v>116</v>
      </c>
    </row>
    <row r="18" spans="1:35" s="82" customFormat="1" ht="12" customHeight="1" x14ac:dyDescent="0.2">
      <c r="A18" s="405" t="s">
        <v>3</v>
      </c>
      <c r="B18" s="318" t="s">
        <v>200</v>
      </c>
      <c r="C18" s="93">
        <v>15493.4</v>
      </c>
      <c r="D18" s="93">
        <v>15388.9</v>
      </c>
      <c r="E18" s="93">
        <v>15598</v>
      </c>
      <c r="F18" s="19">
        <v>3.3999999999999998E-3</v>
      </c>
      <c r="G18" s="83"/>
      <c r="H18" s="75">
        <v>4518.3999999999996</v>
      </c>
      <c r="I18" s="75">
        <v>4380.3</v>
      </c>
      <c r="J18" s="75">
        <v>4656.5</v>
      </c>
      <c r="K18" s="184">
        <v>1.5599999999999999E-2</v>
      </c>
      <c r="L18" s="240">
        <f>H18/$C18*100</f>
        <v>29.163385699717299</v>
      </c>
      <c r="M18" s="84"/>
      <c r="N18" s="75">
        <v>14753.9</v>
      </c>
      <c r="O18" s="75">
        <v>14649.5</v>
      </c>
      <c r="P18" s="75">
        <v>14858.4</v>
      </c>
      <c r="Q18" s="184">
        <v>3.5999999999999999E-3</v>
      </c>
      <c r="R18" s="240">
        <f>N18/$C18*100</f>
        <v>95.226999883821492</v>
      </c>
      <c r="S18" s="84"/>
      <c r="T18" s="75">
        <v>4461.3999999999996</v>
      </c>
      <c r="U18" s="75">
        <v>4323.8999999999996</v>
      </c>
      <c r="V18" s="75">
        <v>4598.8999999999996</v>
      </c>
      <c r="W18" s="184">
        <v>1.5699999999999999E-2</v>
      </c>
      <c r="X18" s="240">
        <f>T18/$C18*100</f>
        <v>28.795487110640661</v>
      </c>
      <c r="Y18" s="84"/>
      <c r="Z18" s="75">
        <v>45843.8</v>
      </c>
      <c r="AA18" s="75">
        <v>45760.53</v>
      </c>
      <c r="AB18" s="75">
        <v>45927.16</v>
      </c>
      <c r="AC18" s="184">
        <v>8.9999999999999998E-4</v>
      </c>
      <c r="AD18" s="84"/>
      <c r="AE18" s="75">
        <v>33079.699999999997</v>
      </c>
      <c r="AF18" s="75">
        <v>32920.050000000003</v>
      </c>
      <c r="AG18" s="75">
        <v>33239.4</v>
      </c>
      <c r="AH18" s="184">
        <v>2.5000000000000001E-3</v>
      </c>
      <c r="AI18" s="250">
        <f t="shared" ref="AI18:AI44" si="0">AE18/$Z18*100</f>
        <v>72.157412779917891</v>
      </c>
    </row>
    <row r="19" spans="1:35" s="82" customFormat="1" ht="12" customHeight="1" x14ac:dyDescent="0.2">
      <c r="A19" s="406"/>
      <c r="B19" s="315" t="s">
        <v>2</v>
      </c>
      <c r="C19" s="76">
        <v>12051.6</v>
      </c>
      <c r="D19" s="76">
        <v>11961.9</v>
      </c>
      <c r="E19" s="76">
        <v>12141.3</v>
      </c>
      <c r="F19" s="21">
        <v>3.8E-3</v>
      </c>
      <c r="G19" s="85"/>
      <c r="H19" s="76">
        <v>4471.2</v>
      </c>
      <c r="I19" s="76">
        <v>4336</v>
      </c>
      <c r="J19" s="76">
        <v>4606.5</v>
      </c>
      <c r="K19" s="183">
        <v>1.54E-2</v>
      </c>
      <c r="L19" s="241">
        <f>H19/$C19*100</f>
        <v>37.10046798765309</v>
      </c>
      <c r="M19" s="86"/>
      <c r="N19" s="76">
        <v>11741.2</v>
      </c>
      <c r="O19" s="76">
        <v>11651.5</v>
      </c>
      <c r="P19" s="76">
        <v>11831</v>
      </c>
      <c r="Q19" s="183">
        <v>3.8999999999999998E-3</v>
      </c>
      <c r="R19" s="241">
        <f>N19/$C19*100</f>
        <v>97.424408377310897</v>
      </c>
      <c r="S19" s="86"/>
      <c r="T19" s="76">
        <v>4417.2</v>
      </c>
      <c r="U19" s="76">
        <v>4281.2</v>
      </c>
      <c r="V19" s="76">
        <v>4553.1000000000004</v>
      </c>
      <c r="W19" s="183">
        <v>1.5699999999999999E-2</v>
      </c>
      <c r="X19" s="241">
        <f>T19/$C19*100</f>
        <v>36.652394702778054</v>
      </c>
      <c r="Y19" s="86"/>
      <c r="Z19" s="76">
        <v>35448.6</v>
      </c>
      <c r="AA19" s="76">
        <v>35367.31</v>
      </c>
      <c r="AB19" s="76">
        <v>35529.949999999997</v>
      </c>
      <c r="AC19" s="183">
        <v>1.1999999999999999E-3</v>
      </c>
      <c r="AD19" s="86"/>
      <c r="AE19" s="76">
        <v>27092.799999999999</v>
      </c>
      <c r="AF19" s="76">
        <v>26947.7</v>
      </c>
      <c r="AG19" s="76">
        <v>27237.89</v>
      </c>
      <c r="AH19" s="183">
        <v>2.7000000000000001E-3</v>
      </c>
      <c r="AI19" s="251">
        <f t="shared" si="0"/>
        <v>76.428406199398566</v>
      </c>
    </row>
    <row r="20" spans="1:35" s="82" customFormat="1" ht="12" customHeight="1" x14ac:dyDescent="0.2">
      <c r="A20" s="407"/>
      <c r="B20" s="320" t="s">
        <v>111</v>
      </c>
      <c r="C20" s="78">
        <v>3441.8</v>
      </c>
      <c r="D20" s="78">
        <v>3423</v>
      </c>
      <c r="E20" s="78">
        <v>3460.7</v>
      </c>
      <c r="F20" s="23">
        <v>2.8E-3</v>
      </c>
      <c r="G20" s="87"/>
      <c r="H20" s="78">
        <v>47.2</v>
      </c>
      <c r="I20" s="78">
        <v>39.299999999999997</v>
      </c>
      <c r="J20" s="78">
        <v>55.1</v>
      </c>
      <c r="K20" s="177">
        <v>8.5099999999999995E-2</v>
      </c>
      <c r="L20" s="242">
        <f t="shared" ref="L20:L44" si="1">H20/$C20*100</f>
        <v>1.3713754430821081</v>
      </c>
      <c r="M20" s="88"/>
      <c r="N20" s="78">
        <v>3012.7</v>
      </c>
      <c r="O20" s="78">
        <v>2990.4</v>
      </c>
      <c r="P20" s="78">
        <v>3035.1</v>
      </c>
      <c r="Q20" s="177">
        <v>3.8E-3</v>
      </c>
      <c r="R20" s="242">
        <f t="shared" ref="R20" si="2">N20/$C20*100</f>
        <v>87.532686385031084</v>
      </c>
      <c r="S20" s="88"/>
      <c r="T20" s="78">
        <v>44.2</v>
      </c>
      <c r="U20" s="78">
        <v>37.1</v>
      </c>
      <c r="V20" s="78">
        <v>51.4</v>
      </c>
      <c r="W20" s="177">
        <v>8.2199999999999995E-2</v>
      </c>
      <c r="X20" s="242">
        <f t="shared" ref="X20" si="3">T20/$C20*100</f>
        <v>1.2842117496658725</v>
      </c>
      <c r="Y20" s="88"/>
      <c r="Z20" s="78">
        <v>10395.200000000001</v>
      </c>
      <c r="AA20" s="78">
        <v>10376.83</v>
      </c>
      <c r="AB20" s="78">
        <v>10413.59</v>
      </c>
      <c r="AC20" s="177">
        <v>8.9999999999999998E-4</v>
      </c>
      <c r="AD20" s="88"/>
      <c r="AE20" s="78">
        <v>5986.9</v>
      </c>
      <c r="AF20" s="78">
        <v>5937.66</v>
      </c>
      <c r="AG20" s="78">
        <v>6036.21</v>
      </c>
      <c r="AH20" s="177">
        <v>4.1999999999999997E-3</v>
      </c>
      <c r="AI20" s="252">
        <f t="shared" si="0"/>
        <v>57.592927505002301</v>
      </c>
    </row>
    <row r="21" spans="1:35" s="82" customFormat="1" ht="12" customHeight="1" x14ac:dyDescent="0.2">
      <c r="A21" s="408" t="s">
        <v>222</v>
      </c>
      <c r="B21" s="318" t="s">
        <v>200</v>
      </c>
      <c r="C21" s="93">
        <v>22.2</v>
      </c>
      <c r="D21" s="93">
        <v>21.4</v>
      </c>
      <c r="E21" s="93">
        <v>23</v>
      </c>
      <c r="F21" s="19">
        <v>1.83E-2</v>
      </c>
      <c r="G21" s="83"/>
      <c r="H21" s="75">
        <v>0.2</v>
      </c>
      <c r="I21" s="75">
        <v>0.1</v>
      </c>
      <c r="J21" s="75">
        <v>0.4</v>
      </c>
      <c r="K21" s="184">
        <v>0.25130000000000002</v>
      </c>
      <c r="L21" s="240">
        <f t="shared" si="1"/>
        <v>0.90090090090090091</v>
      </c>
      <c r="M21" s="84"/>
      <c r="N21" s="75">
        <v>14.4</v>
      </c>
      <c r="O21" s="75">
        <v>13.4</v>
      </c>
      <c r="P21" s="75">
        <v>15.3</v>
      </c>
      <c r="Q21" s="184">
        <v>3.2899999999999999E-2</v>
      </c>
      <c r="R21" s="240">
        <f>N21/$C21*100</f>
        <v>64.86486486486487</v>
      </c>
      <c r="S21" s="84"/>
      <c r="T21" s="75">
        <v>0.2</v>
      </c>
      <c r="U21" s="75">
        <v>0.1</v>
      </c>
      <c r="V21" s="75">
        <v>0.3</v>
      </c>
      <c r="W21" s="184">
        <v>0.26840000000000003</v>
      </c>
      <c r="X21" s="240">
        <f>T21/$C21*100</f>
        <v>0.90090090090090091</v>
      </c>
      <c r="Y21" s="84"/>
      <c r="Z21" s="75">
        <v>66.3</v>
      </c>
      <c r="AA21" s="75">
        <v>65.8</v>
      </c>
      <c r="AB21" s="75">
        <v>66.8</v>
      </c>
      <c r="AC21" s="184">
        <v>3.8E-3</v>
      </c>
      <c r="AD21" s="84"/>
      <c r="AE21" s="75">
        <v>25.3</v>
      </c>
      <c r="AF21" s="75">
        <v>23.7</v>
      </c>
      <c r="AG21" s="75">
        <v>26.9</v>
      </c>
      <c r="AH21" s="184">
        <v>3.2199999999999999E-2</v>
      </c>
      <c r="AI21" s="250">
        <f t="shared" si="0"/>
        <v>38.159879336349931</v>
      </c>
    </row>
    <row r="22" spans="1:35" s="82" customFormat="1" ht="12" customHeight="1" x14ac:dyDescent="0.2">
      <c r="A22" s="409"/>
      <c r="B22" s="315" t="s">
        <v>2</v>
      </c>
      <c r="C22" s="76">
        <v>8.1999999999999993</v>
      </c>
      <c r="D22" s="76">
        <v>7.8</v>
      </c>
      <c r="E22" s="76">
        <v>8.5</v>
      </c>
      <c r="F22" s="21">
        <v>2.07E-2</v>
      </c>
      <c r="G22" s="85"/>
      <c r="H22" s="76">
        <v>0.2</v>
      </c>
      <c r="I22" s="76">
        <v>0.1</v>
      </c>
      <c r="J22" s="76">
        <v>0.3</v>
      </c>
      <c r="K22" s="183">
        <v>0.24060000000000001</v>
      </c>
      <c r="L22" s="241">
        <f t="shared" si="1"/>
        <v>2.4390243902439028</v>
      </c>
      <c r="M22" s="86"/>
      <c r="N22" s="76">
        <v>7.4</v>
      </c>
      <c r="O22" s="76">
        <v>7</v>
      </c>
      <c r="P22" s="76">
        <v>7.8</v>
      </c>
      <c r="Q22" s="183">
        <v>2.5700000000000001E-2</v>
      </c>
      <c r="R22" s="241">
        <f>N22/$C22*100</f>
        <v>90.24390243902441</v>
      </c>
      <c r="S22" s="86"/>
      <c r="T22" s="76">
        <v>0.2</v>
      </c>
      <c r="U22" s="76">
        <v>0.1</v>
      </c>
      <c r="V22" s="76">
        <v>0.2</v>
      </c>
      <c r="W22" s="183">
        <v>0.26200000000000001</v>
      </c>
      <c r="X22" s="241">
        <f>T22/$C22*100</f>
        <v>2.4390243902439028</v>
      </c>
      <c r="Y22" s="86"/>
      <c r="Z22" s="76">
        <v>24.2</v>
      </c>
      <c r="AA22" s="76">
        <v>24</v>
      </c>
      <c r="AB22" s="76">
        <v>24.3</v>
      </c>
      <c r="AC22" s="183">
        <v>3.7000000000000002E-3</v>
      </c>
      <c r="AD22" s="86"/>
      <c r="AE22" s="76">
        <v>14.9</v>
      </c>
      <c r="AF22" s="76">
        <v>14.1</v>
      </c>
      <c r="AG22" s="76">
        <v>15.7</v>
      </c>
      <c r="AH22" s="183">
        <v>2.7199999999999998E-2</v>
      </c>
      <c r="AI22" s="251">
        <f t="shared" si="0"/>
        <v>61.570247933884303</v>
      </c>
    </row>
    <row r="23" spans="1:35" s="82" customFormat="1" ht="12" customHeight="1" x14ac:dyDescent="0.2">
      <c r="A23" s="409"/>
      <c r="B23" s="320" t="s">
        <v>111</v>
      </c>
      <c r="C23" s="78">
        <v>14</v>
      </c>
      <c r="D23" s="78">
        <v>13.3</v>
      </c>
      <c r="E23" s="78">
        <v>14.7</v>
      </c>
      <c r="F23" s="23">
        <v>2.5499999999999998E-2</v>
      </c>
      <c r="G23" s="87"/>
      <c r="H23" s="78">
        <v>0.1</v>
      </c>
      <c r="I23" s="78">
        <v>0</v>
      </c>
      <c r="J23" s="78">
        <v>0.1</v>
      </c>
      <c r="K23" s="177">
        <v>0.68230000000000002</v>
      </c>
      <c r="L23" s="242">
        <f t="shared" si="1"/>
        <v>0.7142857142857143</v>
      </c>
      <c r="M23" s="88"/>
      <c r="N23" s="78">
        <v>7</v>
      </c>
      <c r="O23" s="78">
        <v>6.1</v>
      </c>
      <c r="P23" s="78">
        <v>7.8</v>
      </c>
      <c r="Q23" s="177">
        <v>6.2399999999999997E-2</v>
      </c>
      <c r="R23" s="242">
        <f t="shared" ref="R23" si="4">N23/$C23*100</f>
        <v>50</v>
      </c>
      <c r="S23" s="88"/>
      <c r="T23" s="78">
        <v>0.1</v>
      </c>
      <c r="U23" s="78">
        <v>0</v>
      </c>
      <c r="V23" s="78">
        <v>0.1</v>
      </c>
      <c r="W23" s="177">
        <v>0.68230000000000002</v>
      </c>
      <c r="X23" s="242">
        <f t="shared" ref="X23" si="5">T23/$C23*100</f>
        <v>0.7142857142857143</v>
      </c>
      <c r="Y23" s="88"/>
      <c r="Z23" s="78">
        <v>42.2</v>
      </c>
      <c r="AA23" s="78">
        <v>41.7</v>
      </c>
      <c r="AB23" s="78">
        <v>42.6</v>
      </c>
      <c r="AC23" s="177">
        <v>5.5999999999999999E-3</v>
      </c>
      <c r="AD23" s="88"/>
      <c r="AE23" s="78">
        <v>10.5</v>
      </c>
      <c r="AF23" s="78">
        <v>9.1</v>
      </c>
      <c r="AG23" s="78">
        <v>11.9</v>
      </c>
      <c r="AH23" s="177">
        <v>6.7900000000000002E-2</v>
      </c>
      <c r="AI23" s="252">
        <f t="shared" si="0"/>
        <v>24.881516587677723</v>
      </c>
    </row>
    <row r="24" spans="1:35" s="82" customFormat="1" ht="12" customHeight="1" x14ac:dyDescent="0.2">
      <c r="A24" s="405" t="s">
        <v>197</v>
      </c>
      <c r="B24" s="318" t="s">
        <v>200</v>
      </c>
      <c r="C24" s="93">
        <v>2147.1999999999998</v>
      </c>
      <c r="D24" s="93">
        <v>2105.9</v>
      </c>
      <c r="E24" s="93">
        <v>2188.4</v>
      </c>
      <c r="F24" s="19">
        <v>9.7999999999999997E-3</v>
      </c>
      <c r="G24" s="83"/>
      <c r="H24" s="75">
        <v>902.5</v>
      </c>
      <c r="I24" s="75">
        <v>844.4</v>
      </c>
      <c r="J24" s="75">
        <v>960.6</v>
      </c>
      <c r="K24" s="184">
        <v>3.2800000000000003E-2</v>
      </c>
      <c r="L24" s="240">
        <f t="shared" si="1"/>
        <v>42.031482861400896</v>
      </c>
      <c r="M24" s="84"/>
      <c r="N24" s="75">
        <v>2068.6</v>
      </c>
      <c r="O24" s="75">
        <v>2026.5</v>
      </c>
      <c r="P24" s="75">
        <v>2110.6</v>
      </c>
      <c r="Q24" s="184">
        <v>1.04E-2</v>
      </c>
      <c r="R24" s="240">
        <f>N24/$C24*100</f>
        <v>96.339418777943379</v>
      </c>
      <c r="S24" s="84"/>
      <c r="T24" s="75">
        <v>885.7</v>
      </c>
      <c r="U24" s="75">
        <v>827.7</v>
      </c>
      <c r="V24" s="75">
        <v>943.8</v>
      </c>
      <c r="W24" s="184">
        <v>3.3399999999999999E-2</v>
      </c>
      <c r="X24" s="240">
        <f>T24/$C24*100</f>
        <v>41.24906855439643</v>
      </c>
      <c r="Y24" s="84"/>
      <c r="Z24" s="75">
        <v>6192.9</v>
      </c>
      <c r="AA24" s="75">
        <v>6157.46</v>
      </c>
      <c r="AB24" s="75">
        <v>6228.26</v>
      </c>
      <c r="AC24" s="184">
        <v>2.8999999999999998E-3</v>
      </c>
      <c r="AD24" s="84"/>
      <c r="AE24" s="75">
        <v>4744.2</v>
      </c>
      <c r="AF24" s="75">
        <v>4674.3999999999996</v>
      </c>
      <c r="AG24" s="75">
        <v>4813.99</v>
      </c>
      <c r="AH24" s="184">
        <v>7.4999999999999997E-3</v>
      </c>
      <c r="AI24" s="250">
        <f t="shared" si="0"/>
        <v>76.607082303928692</v>
      </c>
    </row>
    <row r="25" spans="1:35" s="82" customFormat="1" ht="12" customHeight="1" x14ac:dyDescent="0.2">
      <c r="A25" s="406"/>
      <c r="B25" s="315" t="s">
        <v>2</v>
      </c>
      <c r="C25" s="76">
        <v>1691.1</v>
      </c>
      <c r="D25" s="76">
        <v>1652.9</v>
      </c>
      <c r="E25" s="76">
        <v>1729.3</v>
      </c>
      <c r="F25" s="21">
        <v>1.15E-2</v>
      </c>
      <c r="G25" s="85"/>
      <c r="H25" s="76">
        <v>877.4</v>
      </c>
      <c r="I25" s="76">
        <v>820.4</v>
      </c>
      <c r="J25" s="76">
        <v>934.5</v>
      </c>
      <c r="K25" s="183">
        <v>3.32E-2</v>
      </c>
      <c r="L25" s="241">
        <f t="shared" si="1"/>
        <v>51.883389509786525</v>
      </c>
      <c r="M25" s="86"/>
      <c r="N25" s="76">
        <v>1650.2</v>
      </c>
      <c r="O25" s="76">
        <v>1611.9</v>
      </c>
      <c r="P25" s="76">
        <v>1688.5</v>
      </c>
      <c r="Q25" s="183">
        <v>1.18E-2</v>
      </c>
      <c r="R25" s="241">
        <f>N25/$C25*100</f>
        <v>97.581455857134415</v>
      </c>
      <c r="S25" s="86"/>
      <c r="T25" s="76">
        <v>862.7</v>
      </c>
      <c r="U25" s="76">
        <v>805.4</v>
      </c>
      <c r="V25" s="76">
        <v>919.9</v>
      </c>
      <c r="W25" s="183">
        <v>3.39E-2</v>
      </c>
      <c r="X25" s="241">
        <f>T25/$C25*100</f>
        <v>51.014132812961989</v>
      </c>
      <c r="Y25" s="86"/>
      <c r="Z25" s="76">
        <v>4883.3</v>
      </c>
      <c r="AA25" s="76">
        <v>4848.4399999999996</v>
      </c>
      <c r="AB25" s="76">
        <v>4918.07</v>
      </c>
      <c r="AC25" s="183">
        <v>3.5999999999999999E-3</v>
      </c>
      <c r="AD25" s="86"/>
      <c r="AE25" s="76">
        <v>3884.9</v>
      </c>
      <c r="AF25" s="76">
        <v>3821.88</v>
      </c>
      <c r="AG25" s="76">
        <v>3947.83</v>
      </c>
      <c r="AH25" s="183">
        <v>8.3000000000000001E-3</v>
      </c>
      <c r="AI25" s="251">
        <f t="shared" si="0"/>
        <v>79.554809247844688</v>
      </c>
    </row>
    <row r="26" spans="1:35" s="82" customFormat="1" ht="12" customHeight="1" x14ac:dyDescent="0.2">
      <c r="A26" s="407"/>
      <c r="B26" s="320" t="s">
        <v>111</v>
      </c>
      <c r="C26" s="78">
        <v>456.1</v>
      </c>
      <c r="D26" s="78">
        <v>446.2</v>
      </c>
      <c r="E26" s="78">
        <v>465.9</v>
      </c>
      <c r="F26" s="23">
        <v>1.0999999999999999E-2</v>
      </c>
      <c r="G26" s="87"/>
      <c r="H26" s="78">
        <v>25</v>
      </c>
      <c r="I26" s="78">
        <v>18.5</v>
      </c>
      <c r="J26" s="78">
        <v>31.6</v>
      </c>
      <c r="K26" s="177">
        <v>0.1336</v>
      </c>
      <c r="L26" s="242">
        <f t="shared" si="1"/>
        <v>5.4812541109405828</v>
      </c>
      <c r="M26" s="88"/>
      <c r="N26" s="78">
        <v>418.4</v>
      </c>
      <c r="O26" s="78">
        <v>407.3</v>
      </c>
      <c r="P26" s="78">
        <v>429.5</v>
      </c>
      <c r="Q26" s="177">
        <v>1.35E-2</v>
      </c>
      <c r="R26" s="242">
        <f t="shared" ref="R26" si="6">N26/$C26*100</f>
        <v>91.734268800701585</v>
      </c>
      <c r="S26" s="88"/>
      <c r="T26" s="78">
        <v>23.1</v>
      </c>
      <c r="U26" s="78">
        <v>17.100000000000001</v>
      </c>
      <c r="V26" s="78">
        <v>29.1</v>
      </c>
      <c r="W26" s="177">
        <v>0.1321</v>
      </c>
      <c r="X26" s="242">
        <f t="shared" ref="X26" si="7">T26/$C26*100</f>
        <v>5.0646787985090986</v>
      </c>
      <c r="Y26" s="88"/>
      <c r="Z26" s="78">
        <v>1309.5999999999999</v>
      </c>
      <c r="AA26" s="78">
        <v>1301.73</v>
      </c>
      <c r="AB26" s="78">
        <v>1317.48</v>
      </c>
      <c r="AC26" s="177">
        <v>3.0999999999999999E-3</v>
      </c>
      <c r="AD26" s="88"/>
      <c r="AE26" s="78">
        <v>859.3</v>
      </c>
      <c r="AF26" s="78">
        <v>837.82</v>
      </c>
      <c r="AG26" s="78">
        <v>880.86</v>
      </c>
      <c r="AH26" s="177">
        <v>1.2800000000000001E-2</v>
      </c>
      <c r="AI26" s="252">
        <f t="shared" si="0"/>
        <v>65.615455100794136</v>
      </c>
    </row>
    <row r="27" spans="1:35" s="82" customFormat="1" ht="12" customHeight="1" x14ac:dyDescent="0.2">
      <c r="A27" s="408" t="s">
        <v>223</v>
      </c>
      <c r="B27" s="318" t="s">
        <v>200</v>
      </c>
      <c r="C27" s="93">
        <v>89.5</v>
      </c>
      <c r="D27" s="93">
        <v>87.1</v>
      </c>
      <c r="E27" s="93">
        <v>91.8</v>
      </c>
      <c r="F27" s="19">
        <v>1.3599999999999999E-2</v>
      </c>
      <c r="G27" s="83"/>
      <c r="H27" s="75">
        <v>2.9</v>
      </c>
      <c r="I27" s="75">
        <v>2.1</v>
      </c>
      <c r="J27" s="75">
        <v>3.6</v>
      </c>
      <c r="K27" s="184">
        <v>0.12870000000000001</v>
      </c>
      <c r="L27" s="240">
        <f t="shared" si="1"/>
        <v>3.2402234636871508</v>
      </c>
      <c r="M27" s="84"/>
      <c r="N27" s="75">
        <v>79.400000000000006</v>
      </c>
      <c r="O27" s="75">
        <v>77.099999999999994</v>
      </c>
      <c r="P27" s="75">
        <v>81.8</v>
      </c>
      <c r="Q27" s="184">
        <v>1.52E-2</v>
      </c>
      <c r="R27" s="240">
        <f>N27/$C27*100</f>
        <v>88.715083798882688</v>
      </c>
      <c r="S27" s="84"/>
      <c r="T27" s="75">
        <v>2.6</v>
      </c>
      <c r="U27" s="75">
        <v>1.9</v>
      </c>
      <c r="V27" s="75">
        <v>3.2</v>
      </c>
      <c r="W27" s="184">
        <v>0.12909999999999999</v>
      </c>
      <c r="X27" s="240">
        <f>T27/$C27*100</f>
        <v>2.9050279329608939</v>
      </c>
      <c r="Y27" s="84"/>
      <c r="Z27" s="75">
        <v>239.1</v>
      </c>
      <c r="AA27" s="75">
        <v>236.9</v>
      </c>
      <c r="AB27" s="75">
        <v>241.3</v>
      </c>
      <c r="AC27" s="184">
        <v>4.5999999999999999E-3</v>
      </c>
      <c r="AD27" s="84"/>
      <c r="AE27" s="75">
        <v>142.9</v>
      </c>
      <c r="AF27" s="75">
        <v>138.6</v>
      </c>
      <c r="AG27" s="75">
        <v>147.1</v>
      </c>
      <c r="AH27" s="184">
        <v>1.52E-2</v>
      </c>
      <c r="AI27" s="250">
        <f t="shared" si="0"/>
        <v>59.765788373065668</v>
      </c>
    </row>
    <row r="28" spans="1:35" s="82" customFormat="1" ht="12" customHeight="1" x14ac:dyDescent="0.2">
      <c r="A28" s="409"/>
      <c r="B28" s="315" t="s">
        <v>2</v>
      </c>
      <c r="C28" s="76">
        <v>56.9</v>
      </c>
      <c r="D28" s="76">
        <v>55.2</v>
      </c>
      <c r="E28" s="76">
        <v>58.7</v>
      </c>
      <c r="F28" s="21">
        <v>1.5900000000000001E-2</v>
      </c>
      <c r="G28" s="85"/>
      <c r="H28" s="76">
        <v>2.6</v>
      </c>
      <c r="I28" s="76">
        <v>2</v>
      </c>
      <c r="J28" s="76">
        <v>3.3</v>
      </c>
      <c r="K28" s="183">
        <v>0.1221</v>
      </c>
      <c r="L28" s="241">
        <f t="shared" si="1"/>
        <v>4.5694200351493848</v>
      </c>
      <c r="M28" s="86"/>
      <c r="N28" s="76">
        <v>52.7</v>
      </c>
      <c r="O28" s="76">
        <v>50.9</v>
      </c>
      <c r="P28" s="76">
        <v>54.4</v>
      </c>
      <c r="Q28" s="183">
        <v>1.6899999999999998E-2</v>
      </c>
      <c r="R28" s="241">
        <f>N28/$C28*100</f>
        <v>92.618629173989461</v>
      </c>
      <c r="S28" s="86"/>
      <c r="T28" s="76">
        <v>2.5</v>
      </c>
      <c r="U28" s="76">
        <v>1.9</v>
      </c>
      <c r="V28" s="76">
        <v>3.1</v>
      </c>
      <c r="W28" s="183">
        <v>0.1231</v>
      </c>
      <c r="X28" s="241">
        <f>T28/$C28*100</f>
        <v>4.3936731107205622</v>
      </c>
      <c r="Y28" s="86"/>
      <c r="Z28" s="76">
        <v>154.5</v>
      </c>
      <c r="AA28" s="76">
        <v>152.80000000000001</v>
      </c>
      <c r="AB28" s="76">
        <v>156.30000000000001</v>
      </c>
      <c r="AC28" s="183">
        <v>5.7999999999999996E-3</v>
      </c>
      <c r="AD28" s="86"/>
      <c r="AE28" s="76">
        <v>98.5</v>
      </c>
      <c r="AF28" s="76">
        <v>95.1</v>
      </c>
      <c r="AG28" s="76">
        <v>102</v>
      </c>
      <c r="AH28" s="183">
        <v>1.7899999999999999E-2</v>
      </c>
      <c r="AI28" s="251">
        <f t="shared" si="0"/>
        <v>63.754045307443363</v>
      </c>
    </row>
    <row r="29" spans="1:35" s="82" customFormat="1" ht="12" customHeight="1" x14ac:dyDescent="0.2">
      <c r="A29" s="409"/>
      <c r="B29" s="320" t="s">
        <v>111</v>
      </c>
      <c r="C29" s="78">
        <v>32.5</v>
      </c>
      <c r="D29" s="78">
        <v>31.1</v>
      </c>
      <c r="E29" s="78">
        <v>34</v>
      </c>
      <c r="F29" s="23">
        <v>2.3199999999999998E-2</v>
      </c>
      <c r="G29" s="87"/>
      <c r="H29" s="78">
        <v>0.2</v>
      </c>
      <c r="I29" s="78">
        <v>0</v>
      </c>
      <c r="J29" s="78">
        <v>0.5</v>
      </c>
      <c r="K29" s="177">
        <v>0.58020000000000005</v>
      </c>
      <c r="L29" s="242">
        <f t="shared" si="1"/>
        <v>0.61538461538461542</v>
      </c>
      <c r="M29" s="88"/>
      <c r="N29" s="78">
        <v>26.8</v>
      </c>
      <c r="O29" s="78">
        <v>25.4</v>
      </c>
      <c r="P29" s="78">
        <v>28.2</v>
      </c>
      <c r="Q29" s="177">
        <v>2.7099999999999999E-2</v>
      </c>
      <c r="R29" s="242">
        <f t="shared" ref="R29" si="8">N29/$C29*100</f>
        <v>82.461538461538467</v>
      </c>
      <c r="S29" s="88"/>
      <c r="T29" s="78">
        <v>0.1</v>
      </c>
      <c r="U29" s="78">
        <v>0</v>
      </c>
      <c r="V29" s="78">
        <v>0.2</v>
      </c>
      <c r="W29" s="177">
        <v>0.56630000000000003</v>
      </c>
      <c r="X29" s="242">
        <f>T29/$C29*100</f>
        <v>0.30769230769230771</v>
      </c>
      <c r="Y29" s="88"/>
      <c r="Z29" s="78">
        <v>84.6</v>
      </c>
      <c r="AA29" s="78">
        <v>83.3</v>
      </c>
      <c r="AB29" s="78">
        <v>85.8</v>
      </c>
      <c r="AC29" s="177">
        <v>7.6E-3</v>
      </c>
      <c r="AD29" s="88"/>
      <c r="AE29" s="78">
        <v>44.4</v>
      </c>
      <c r="AF29" s="78">
        <v>42.1</v>
      </c>
      <c r="AG29" s="78">
        <v>46.6</v>
      </c>
      <c r="AH29" s="177">
        <v>2.6100000000000002E-2</v>
      </c>
      <c r="AI29" s="252">
        <f t="shared" si="0"/>
        <v>52.4822695035461</v>
      </c>
    </row>
    <row r="30" spans="1:35" s="82" customFormat="1" ht="12" customHeight="1" x14ac:dyDescent="0.2">
      <c r="A30" s="405" t="s">
        <v>224</v>
      </c>
      <c r="B30" s="318" t="s">
        <v>200</v>
      </c>
      <c r="C30" s="93">
        <v>644.5</v>
      </c>
      <c r="D30" s="93">
        <v>627.5</v>
      </c>
      <c r="E30" s="93">
        <v>661.6</v>
      </c>
      <c r="F30" s="19">
        <v>1.35E-2</v>
      </c>
      <c r="G30" s="83"/>
      <c r="H30" s="75">
        <v>222.4</v>
      </c>
      <c r="I30" s="75">
        <v>194.7</v>
      </c>
      <c r="J30" s="75">
        <v>250</v>
      </c>
      <c r="K30" s="184">
        <v>6.3399999999999998E-2</v>
      </c>
      <c r="L30" s="240">
        <f t="shared" si="1"/>
        <v>34.507370054305667</v>
      </c>
      <c r="M30" s="84"/>
      <c r="N30" s="75">
        <v>619.70000000000005</v>
      </c>
      <c r="O30" s="75">
        <v>602.29999999999995</v>
      </c>
      <c r="P30" s="75">
        <v>637.20000000000005</v>
      </c>
      <c r="Q30" s="184">
        <v>1.44E-2</v>
      </c>
      <c r="R30" s="240">
        <f>N30/$C30*100</f>
        <v>96.1520558572537</v>
      </c>
      <c r="S30" s="84"/>
      <c r="T30" s="75">
        <v>220.4</v>
      </c>
      <c r="U30" s="75">
        <v>192.7</v>
      </c>
      <c r="V30" s="75">
        <v>248</v>
      </c>
      <c r="W30" s="184">
        <v>6.4000000000000001E-2</v>
      </c>
      <c r="X30" s="240">
        <f>T30/$C30*100</f>
        <v>34.197051978277734</v>
      </c>
      <c r="Y30" s="84"/>
      <c r="Z30" s="75">
        <v>2346.5</v>
      </c>
      <c r="AA30" s="75">
        <v>2335.6</v>
      </c>
      <c r="AB30" s="75">
        <v>2357.5</v>
      </c>
      <c r="AC30" s="184">
        <v>2.3999999999999998E-3</v>
      </c>
      <c r="AD30" s="84"/>
      <c r="AE30" s="75">
        <v>1590.2</v>
      </c>
      <c r="AF30" s="75">
        <v>1552.6</v>
      </c>
      <c r="AG30" s="75">
        <v>1627.8</v>
      </c>
      <c r="AH30" s="184">
        <v>1.21E-2</v>
      </c>
      <c r="AI30" s="250">
        <f t="shared" si="0"/>
        <v>67.769017685915188</v>
      </c>
    </row>
    <row r="31" spans="1:35" s="82" customFormat="1" ht="12" customHeight="1" x14ac:dyDescent="0.2">
      <c r="A31" s="406"/>
      <c r="B31" s="315" t="s">
        <v>2</v>
      </c>
      <c r="C31" s="76">
        <v>616.9</v>
      </c>
      <c r="D31" s="76">
        <v>601.5</v>
      </c>
      <c r="E31" s="76">
        <v>632.29999999999995</v>
      </c>
      <c r="F31" s="21">
        <v>1.2699999999999999E-2</v>
      </c>
      <c r="G31" s="85"/>
      <c r="H31" s="76">
        <v>222.2</v>
      </c>
      <c r="I31" s="76">
        <v>195</v>
      </c>
      <c r="J31" s="76">
        <v>249.5</v>
      </c>
      <c r="K31" s="183">
        <v>6.2600000000000003E-2</v>
      </c>
      <c r="L31" s="241">
        <f t="shared" si="1"/>
        <v>36.018803695898846</v>
      </c>
      <c r="M31" s="86"/>
      <c r="N31" s="76">
        <v>595.29999999999995</v>
      </c>
      <c r="O31" s="76">
        <v>579.5</v>
      </c>
      <c r="P31" s="76">
        <v>611.20000000000005</v>
      </c>
      <c r="Q31" s="183">
        <v>1.3599999999999999E-2</v>
      </c>
      <c r="R31" s="241">
        <f>N31/$C31*100</f>
        <v>96.49862214297292</v>
      </c>
      <c r="S31" s="86"/>
      <c r="T31" s="76">
        <v>220.2</v>
      </c>
      <c r="U31" s="76">
        <v>193</v>
      </c>
      <c r="V31" s="76">
        <v>247.5</v>
      </c>
      <c r="W31" s="183">
        <v>6.3200000000000006E-2</v>
      </c>
      <c r="X31" s="241">
        <f t="shared" ref="X31" si="9">T31/$C31*100</f>
        <v>35.694602042470414</v>
      </c>
      <c r="Y31" s="86"/>
      <c r="Z31" s="76">
        <v>2250.1</v>
      </c>
      <c r="AA31" s="76">
        <v>2239.1</v>
      </c>
      <c r="AB31" s="76">
        <v>2261.1</v>
      </c>
      <c r="AC31" s="183">
        <v>2.5000000000000001E-3</v>
      </c>
      <c r="AD31" s="86"/>
      <c r="AE31" s="76">
        <v>1543.1</v>
      </c>
      <c r="AF31" s="76">
        <v>1506.5</v>
      </c>
      <c r="AG31" s="76">
        <v>1579.6</v>
      </c>
      <c r="AH31" s="183">
        <v>1.21E-2</v>
      </c>
      <c r="AI31" s="251">
        <f t="shared" si="0"/>
        <v>68.579174258921825</v>
      </c>
    </row>
    <row r="32" spans="1:35" s="82" customFormat="1" ht="12" customHeight="1" x14ac:dyDescent="0.2">
      <c r="A32" s="407"/>
      <c r="B32" s="320" t="s">
        <v>111</v>
      </c>
      <c r="C32" s="78">
        <v>27.6</v>
      </c>
      <c r="D32" s="78">
        <v>26.8</v>
      </c>
      <c r="E32" s="78">
        <v>28.5</v>
      </c>
      <c r="F32" s="23">
        <v>1.5599999999999999E-2</v>
      </c>
      <c r="G32" s="87"/>
      <c r="H32" s="78">
        <v>0.2</v>
      </c>
      <c r="I32" s="78">
        <v>0</v>
      </c>
      <c r="J32" s="78">
        <v>0.3</v>
      </c>
      <c r="K32" s="177">
        <v>0.40379999999999999</v>
      </c>
      <c r="L32" s="242">
        <f t="shared" si="1"/>
        <v>0.72463768115942029</v>
      </c>
      <c r="M32" s="88"/>
      <c r="N32" s="78">
        <v>24.4</v>
      </c>
      <c r="O32" s="78">
        <v>23.5</v>
      </c>
      <c r="P32" s="78">
        <v>25.2</v>
      </c>
      <c r="Q32" s="177">
        <v>1.7999999999999999E-2</v>
      </c>
      <c r="R32" s="242">
        <f t="shared" ref="R32" si="10">N32/$C32*100</f>
        <v>88.405797101449267</v>
      </c>
      <c r="S32" s="88"/>
      <c r="T32" s="78">
        <v>0.2</v>
      </c>
      <c r="U32" s="78">
        <v>0</v>
      </c>
      <c r="V32" s="78">
        <v>0.3</v>
      </c>
      <c r="W32" s="177">
        <v>0.40379999999999999</v>
      </c>
      <c r="X32" s="242">
        <f>T32/$C32*100</f>
        <v>0.72463768115942029</v>
      </c>
      <c r="Y32" s="88"/>
      <c r="Z32" s="78">
        <v>96.4</v>
      </c>
      <c r="AA32" s="78">
        <v>95.7</v>
      </c>
      <c r="AB32" s="78">
        <v>97.1</v>
      </c>
      <c r="AC32" s="177">
        <v>3.7000000000000002E-3</v>
      </c>
      <c r="AD32" s="88"/>
      <c r="AE32" s="78">
        <v>47.2</v>
      </c>
      <c r="AF32" s="78">
        <v>45.4</v>
      </c>
      <c r="AG32" s="78">
        <v>48.9</v>
      </c>
      <c r="AH32" s="177">
        <v>1.8499999999999999E-2</v>
      </c>
      <c r="AI32" s="252">
        <f t="shared" si="0"/>
        <v>48.962655601659748</v>
      </c>
    </row>
    <row r="33" spans="1:35" s="82" customFormat="1" ht="12" customHeight="1" x14ac:dyDescent="0.2">
      <c r="A33" s="408" t="s">
        <v>198</v>
      </c>
      <c r="B33" s="318" t="s">
        <v>200</v>
      </c>
      <c r="C33" s="93">
        <v>2813.4</v>
      </c>
      <c r="D33" s="93">
        <v>2733.2</v>
      </c>
      <c r="E33" s="93">
        <v>2893.6</v>
      </c>
      <c r="F33" s="19">
        <v>1.4500000000000001E-2</v>
      </c>
      <c r="G33" s="83"/>
      <c r="H33" s="75">
        <v>1597.3</v>
      </c>
      <c r="I33" s="75">
        <v>1492.2</v>
      </c>
      <c r="J33" s="75">
        <v>1702.3</v>
      </c>
      <c r="K33" s="184">
        <v>3.3500000000000002E-2</v>
      </c>
      <c r="L33" s="240">
        <f t="shared" si="1"/>
        <v>56.774720978175871</v>
      </c>
      <c r="M33" s="84"/>
      <c r="N33" s="75">
        <v>2769.5</v>
      </c>
      <c r="O33" s="75">
        <v>2690.5</v>
      </c>
      <c r="P33" s="75">
        <v>2848.5</v>
      </c>
      <c r="Q33" s="184">
        <v>1.46E-2</v>
      </c>
      <c r="R33" s="240">
        <f>N33/$C33*100</f>
        <v>98.439610435771669</v>
      </c>
      <c r="S33" s="84"/>
      <c r="T33" s="75">
        <v>1587.5</v>
      </c>
      <c r="U33" s="75">
        <v>1481.9</v>
      </c>
      <c r="V33" s="75">
        <v>1693.1</v>
      </c>
      <c r="W33" s="184">
        <v>3.39E-2</v>
      </c>
      <c r="X33" s="240">
        <f>T33/$C33*100</f>
        <v>56.426388000284355</v>
      </c>
      <c r="Y33" s="84"/>
      <c r="Z33" s="75">
        <v>7630.5</v>
      </c>
      <c r="AA33" s="75">
        <v>7570.9</v>
      </c>
      <c r="AB33" s="75">
        <v>7690.1</v>
      </c>
      <c r="AC33" s="184">
        <v>4.0000000000000001E-3</v>
      </c>
      <c r="AD33" s="84"/>
      <c r="AE33" s="75">
        <v>6448.6</v>
      </c>
      <c r="AF33" s="75">
        <v>6357.2</v>
      </c>
      <c r="AG33" s="75">
        <v>6540.1</v>
      </c>
      <c r="AH33" s="184">
        <v>7.1999999999999998E-3</v>
      </c>
      <c r="AI33" s="250">
        <f t="shared" si="0"/>
        <v>84.510844636655534</v>
      </c>
    </row>
    <row r="34" spans="1:35" s="82" customFormat="1" ht="12" customHeight="1" x14ac:dyDescent="0.2">
      <c r="A34" s="409"/>
      <c r="B34" s="315" t="s">
        <v>2</v>
      </c>
      <c r="C34" s="76">
        <v>2808.2</v>
      </c>
      <c r="D34" s="76">
        <v>2741.9</v>
      </c>
      <c r="E34" s="76">
        <v>2874.5</v>
      </c>
      <c r="F34" s="21">
        <v>1.2E-2</v>
      </c>
      <c r="G34" s="85"/>
      <c r="H34" s="76">
        <v>1596.9</v>
      </c>
      <c r="I34" s="76">
        <v>1492.9</v>
      </c>
      <c r="J34" s="76">
        <v>1700.9</v>
      </c>
      <c r="K34" s="183">
        <v>3.32E-2</v>
      </c>
      <c r="L34" s="241">
        <f t="shared" si="1"/>
        <v>56.865607862687853</v>
      </c>
      <c r="M34" s="86"/>
      <c r="N34" s="76">
        <v>2764.5</v>
      </c>
      <c r="O34" s="76">
        <v>2698.2</v>
      </c>
      <c r="P34" s="76">
        <v>2830.7</v>
      </c>
      <c r="Q34" s="183">
        <v>1.2200000000000001E-2</v>
      </c>
      <c r="R34" s="241">
        <f>N34/$C34*100</f>
        <v>98.443843031123151</v>
      </c>
      <c r="S34" s="86"/>
      <c r="T34" s="76">
        <v>1587.2</v>
      </c>
      <c r="U34" s="76">
        <v>1482.5</v>
      </c>
      <c r="V34" s="76">
        <v>1691.8</v>
      </c>
      <c r="W34" s="183">
        <v>3.3599999999999998E-2</v>
      </c>
      <c r="X34" s="241">
        <f t="shared" ref="X34" si="11">T34/$C34*100</f>
        <v>56.520190869596185</v>
      </c>
      <c r="Y34" s="86"/>
      <c r="Z34" s="76">
        <v>7615.1</v>
      </c>
      <c r="AA34" s="76">
        <v>7555.41</v>
      </c>
      <c r="AB34" s="76">
        <v>7674.74</v>
      </c>
      <c r="AC34" s="183">
        <v>4.0000000000000001E-3</v>
      </c>
      <c r="AD34" s="86"/>
      <c r="AE34" s="76">
        <v>6437.5</v>
      </c>
      <c r="AF34" s="76">
        <v>6345.98</v>
      </c>
      <c r="AG34" s="76">
        <v>6528.97</v>
      </c>
      <c r="AH34" s="183">
        <v>7.3000000000000001E-3</v>
      </c>
      <c r="AI34" s="251">
        <f t="shared" si="0"/>
        <v>84.535987708631538</v>
      </c>
    </row>
    <row r="35" spans="1:35" s="82" customFormat="1" ht="12" customHeight="1" x14ac:dyDescent="0.2">
      <c r="A35" s="409"/>
      <c r="B35" s="320" t="s">
        <v>111</v>
      </c>
      <c r="C35" s="78">
        <v>5.2</v>
      </c>
      <c r="D35" s="78">
        <v>5.0999999999999996</v>
      </c>
      <c r="E35" s="78">
        <v>5.4</v>
      </c>
      <c r="F35" s="23">
        <v>1.3899999999999999E-2</v>
      </c>
      <c r="G35" s="87"/>
      <c r="H35" s="78">
        <v>0.4</v>
      </c>
      <c r="I35" s="78">
        <v>0.2</v>
      </c>
      <c r="J35" s="78">
        <v>0.5</v>
      </c>
      <c r="K35" s="177">
        <v>0.1943</v>
      </c>
      <c r="L35" s="242">
        <f t="shared" si="1"/>
        <v>7.6923076923076925</v>
      </c>
      <c r="M35" s="88"/>
      <c r="N35" s="78">
        <v>5.0999999999999996</v>
      </c>
      <c r="O35" s="78">
        <v>4.9000000000000004</v>
      </c>
      <c r="P35" s="78">
        <v>5.2</v>
      </c>
      <c r="Q35" s="177">
        <v>1.44E-2</v>
      </c>
      <c r="R35" s="242">
        <f t="shared" ref="R35" si="12">N35/$C35*100</f>
        <v>98.076923076923066</v>
      </c>
      <c r="S35" s="88"/>
      <c r="T35" s="78">
        <v>0.3</v>
      </c>
      <c r="U35" s="78">
        <v>0.2</v>
      </c>
      <c r="V35" s="78">
        <v>0.5</v>
      </c>
      <c r="W35" s="177">
        <v>0.19670000000000001</v>
      </c>
      <c r="X35" s="242">
        <f>T35/$C35*100</f>
        <v>5.7692307692307692</v>
      </c>
      <c r="Y35" s="88"/>
      <c r="Z35" s="78">
        <v>15.4</v>
      </c>
      <c r="AA35" s="78">
        <v>15.3</v>
      </c>
      <c r="AB35" s="78">
        <v>15.5</v>
      </c>
      <c r="AC35" s="177">
        <v>4.7999999999999996E-3</v>
      </c>
      <c r="AD35" s="88"/>
      <c r="AE35" s="78">
        <v>11.2</v>
      </c>
      <c r="AF35" s="78">
        <v>10.9</v>
      </c>
      <c r="AG35" s="78">
        <v>11.5</v>
      </c>
      <c r="AH35" s="177">
        <v>1.2800000000000001E-2</v>
      </c>
      <c r="AI35" s="252">
        <f t="shared" si="0"/>
        <v>72.72727272727272</v>
      </c>
    </row>
    <row r="36" spans="1:35" s="82" customFormat="1" ht="12" customHeight="1" x14ac:dyDescent="0.2">
      <c r="A36" s="405" t="s">
        <v>225</v>
      </c>
      <c r="B36" s="318" t="s">
        <v>200</v>
      </c>
      <c r="C36" s="93">
        <v>586.5</v>
      </c>
      <c r="D36" s="93">
        <v>576</v>
      </c>
      <c r="E36" s="93">
        <v>597</v>
      </c>
      <c r="F36" s="19">
        <v>9.1000000000000004E-3</v>
      </c>
      <c r="G36" s="83"/>
      <c r="H36" s="75">
        <v>93.9</v>
      </c>
      <c r="I36" s="75">
        <v>81</v>
      </c>
      <c r="J36" s="75">
        <v>106.9</v>
      </c>
      <c r="K36" s="184">
        <v>7.0199999999999999E-2</v>
      </c>
      <c r="L36" s="240">
        <f t="shared" si="1"/>
        <v>16.010230179028135</v>
      </c>
      <c r="M36" s="84"/>
      <c r="N36" s="75">
        <v>534.70000000000005</v>
      </c>
      <c r="O36" s="75">
        <v>524.20000000000005</v>
      </c>
      <c r="P36" s="75">
        <v>545.29999999999995</v>
      </c>
      <c r="Q36" s="184">
        <v>1.01E-2</v>
      </c>
      <c r="R36" s="240">
        <f>N36/$C36*100</f>
        <v>91.167945439045198</v>
      </c>
      <c r="S36" s="84"/>
      <c r="T36" s="75">
        <v>90.9</v>
      </c>
      <c r="U36" s="75">
        <v>78.2</v>
      </c>
      <c r="V36" s="75">
        <v>103.6</v>
      </c>
      <c r="W36" s="184">
        <v>7.1300000000000002E-2</v>
      </c>
      <c r="X36" s="240">
        <f>T36/$C36*100</f>
        <v>15.498721227621484</v>
      </c>
      <c r="Y36" s="84"/>
      <c r="Z36" s="75">
        <v>1985.2</v>
      </c>
      <c r="AA36" s="75">
        <v>1975.6</v>
      </c>
      <c r="AB36" s="75">
        <v>1994.7</v>
      </c>
      <c r="AC36" s="184">
        <v>2.3999999999999998E-3</v>
      </c>
      <c r="AD36" s="84"/>
      <c r="AE36" s="75">
        <v>1140.4000000000001</v>
      </c>
      <c r="AF36" s="75">
        <v>1112.8</v>
      </c>
      <c r="AG36" s="75">
        <v>1167.9000000000001</v>
      </c>
      <c r="AH36" s="184">
        <v>1.23E-2</v>
      </c>
      <c r="AI36" s="250">
        <f t="shared" si="0"/>
        <v>57.445093693330648</v>
      </c>
    </row>
    <row r="37" spans="1:35" s="82" customFormat="1" ht="12" customHeight="1" x14ac:dyDescent="0.2">
      <c r="A37" s="406"/>
      <c r="B37" s="315" t="s">
        <v>2</v>
      </c>
      <c r="C37" s="76">
        <v>455.2</v>
      </c>
      <c r="D37" s="76">
        <v>446</v>
      </c>
      <c r="E37" s="76">
        <v>464.4</v>
      </c>
      <c r="F37" s="21">
        <v>1.03E-2</v>
      </c>
      <c r="G37" s="85"/>
      <c r="H37" s="76">
        <v>93.4</v>
      </c>
      <c r="I37" s="76">
        <v>80.5</v>
      </c>
      <c r="J37" s="76">
        <v>106.3</v>
      </c>
      <c r="K37" s="183">
        <v>7.0599999999999996E-2</v>
      </c>
      <c r="L37" s="241">
        <f t="shared" si="1"/>
        <v>20.51845342706503</v>
      </c>
      <c r="M37" s="86"/>
      <c r="N37" s="76">
        <v>432.7</v>
      </c>
      <c r="O37" s="76">
        <v>423.1</v>
      </c>
      <c r="P37" s="76">
        <v>442.3</v>
      </c>
      <c r="Q37" s="183">
        <v>1.14E-2</v>
      </c>
      <c r="R37" s="241">
        <f>N37/$C37*100</f>
        <v>95.057117750439375</v>
      </c>
      <c r="S37" s="86"/>
      <c r="T37" s="76">
        <v>90.6</v>
      </c>
      <c r="U37" s="76">
        <v>77.900000000000006</v>
      </c>
      <c r="V37" s="76">
        <v>103.3</v>
      </c>
      <c r="W37" s="183">
        <v>7.1499999999999994E-2</v>
      </c>
      <c r="X37" s="241">
        <f t="shared" ref="X37" si="13">T37/$C37*100</f>
        <v>19.903339191564147</v>
      </c>
      <c r="Y37" s="86"/>
      <c r="Z37" s="76">
        <v>1558.5</v>
      </c>
      <c r="AA37" s="76">
        <v>1549.7</v>
      </c>
      <c r="AB37" s="76">
        <v>1567.3</v>
      </c>
      <c r="AC37" s="183">
        <v>2.8999999999999998E-3</v>
      </c>
      <c r="AD37" s="86"/>
      <c r="AE37" s="76">
        <v>957.8</v>
      </c>
      <c r="AF37" s="76">
        <v>931.7</v>
      </c>
      <c r="AG37" s="76">
        <v>983.9</v>
      </c>
      <c r="AH37" s="183">
        <v>1.3899999999999999E-2</v>
      </c>
      <c r="AI37" s="251">
        <f t="shared" si="0"/>
        <v>61.456528713506572</v>
      </c>
    </row>
    <row r="38" spans="1:35" s="82" customFormat="1" ht="12" customHeight="1" x14ac:dyDescent="0.2">
      <c r="A38" s="407"/>
      <c r="B38" s="320" t="s">
        <v>111</v>
      </c>
      <c r="C38" s="78">
        <v>131.30000000000001</v>
      </c>
      <c r="D38" s="78">
        <v>127.6</v>
      </c>
      <c r="E38" s="78">
        <v>135</v>
      </c>
      <c r="F38" s="23">
        <v>1.43E-2</v>
      </c>
      <c r="G38" s="87"/>
      <c r="H38" s="78">
        <v>0.6</v>
      </c>
      <c r="I38" s="78">
        <v>0</v>
      </c>
      <c r="J38" s="78">
        <v>1.2</v>
      </c>
      <c r="K38" s="177">
        <v>0.54179999999999995</v>
      </c>
      <c r="L38" s="242">
        <f t="shared" si="1"/>
        <v>0.45696877380045692</v>
      </c>
      <c r="M38" s="88"/>
      <c r="N38" s="78">
        <v>102</v>
      </c>
      <c r="O38" s="78">
        <v>98.1</v>
      </c>
      <c r="P38" s="78">
        <v>106</v>
      </c>
      <c r="Q38" s="177">
        <v>1.9800000000000002E-2</v>
      </c>
      <c r="R38" s="242">
        <f t="shared" ref="R38" si="14">N38/$C38*100</f>
        <v>77.684691546077673</v>
      </c>
      <c r="S38" s="88"/>
      <c r="T38" s="78">
        <v>0.4</v>
      </c>
      <c r="U38" s="78">
        <v>0</v>
      </c>
      <c r="V38" s="78">
        <v>0.7</v>
      </c>
      <c r="W38" s="177">
        <v>0.5292</v>
      </c>
      <c r="X38" s="242">
        <f>T38/$C38*100</f>
        <v>0.30464584920030463</v>
      </c>
      <c r="Y38" s="88"/>
      <c r="Z38" s="78">
        <v>426.7</v>
      </c>
      <c r="AA38" s="78">
        <v>422.9</v>
      </c>
      <c r="AB38" s="78">
        <v>430.5</v>
      </c>
      <c r="AC38" s="177">
        <v>4.5999999999999999E-3</v>
      </c>
      <c r="AD38" s="88"/>
      <c r="AE38" s="78">
        <v>182.6</v>
      </c>
      <c r="AF38" s="78">
        <v>173.7</v>
      </c>
      <c r="AG38" s="78">
        <v>191.4</v>
      </c>
      <c r="AH38" s="177">
        <v>2.46E-2</v>
      </c>
      <c r="AI38" s="252">
        <f t="shared" si="0"/>
        <v>42.793531755331614</v>
      </c>
    </row>
    <row r="39" spans="1:35" s="82" customFormat="1" ht="12" customHeight="1" x14ac:dyDescent="0.2">
      <c r="A39" s="408" t="s">
        <v>226</v>
      </c>
      <c r="B39" s="318" t="s">
        <v>200</v>
      </c>
      <c r="C39" s="93">
        <v>426</v>
      </c>
      <c r="D39" s="93">
        <v>419.1</v>
      </c>
      <c r="E39" s="93">
        <v>432.9</v>
      </c>
      <c r="F39" s="19">
        <v>8.3000000000000001E-3</v>
      </c>
      <c r="G39" s="83"/>
      <c r="H39" s="75">
        <v>32</v>
      </c>
      <c r="I39" s="75">
        <v>26.8</v>
      </c>
      <c r="J39" s="75">
        <v>37.299999999999997</v>
      </c>
      <c r="K39" s="184">
        <v>8.3099999999999993E-2</v>
      </c>
      <c r="L39" s="240">
        <f t="shared" si="1"/>
        <v>7.511737089201878</v>
      </c>
      <c r="M39" s="84"/>
      <c r="N39" s="75">
        <v>409.1</v>
      </c>
      <c r="O39" s="75">
        <v>402.1</v>
      </c>
      <c r="P39" s="75">
        <v>416.2</v>
      </c>
      <c r="Q39" s="184">
        <v>8.8000000000000005E-3</v>
      </c>
      <c r="R39" s="240">
        <f>N39/$C39*100</f>
        <v>96.032863849765263</v>
      </c>
      <c r="S39" s="84"/>
      <c r="T39" s="75">
        <v>30.8</v>
      </c>
      <c r="U39" s="75">
        <v>25.6</v>
      </c>
      <c r="V39" s="75">
        <v>36</v>
      </c>
      <c r="W39" s="184">
        <v>8.6300000000000002E-2</v>
      </c>
      <c r="X39" s="240">
        <f>T39/$C39*100</f>
        <v>7.2300469483568079</v>
      </c>
      <c r="Y39" s="84"/>
      <c r="Z39" s="75">
        <v>1185.7</v>
      </c>
      <c r="AA39" s="75">
        <v>1179.4000000000001</v>
      </c>
      <c r="AB39" s="75">
        <v>1192</v>
      </c>
      <c r="AC39" s="184">
        <v>2.7000000000000001E-3</v>
      </c>
      <c r="AD39" s="84"/>
      <c r="AE39" s="75">
        <v>897.9</v>
      </c>
      <c r="AF39" s="75">
        <v>887</v>
      </c>
      <c r="AG39" s="75">
        <v>908.8</v>
      </c>
      <c r="AH39" s="184">
        <v>6.1999999999999998E-3</v>
      </c>
      <c r="AI39" s="250">
        <f t="shared" si="0"/>
        <v>75.727418402631358</v>
      </c>
    </row>
    <row r="40" spans="1:35" s="82" customFormat="1" ht="12" customHeight="1" x14ac:dyDescent="0.2">
      <c r="A40" s="409"/>
      <c r="B40" s="315" t="s">
        <v>2</v>
      </c>
      <c r="C40" s="76">
        <v>249.9</v>
      </c>
      <c r="D40" s="76">
        <v>244.6</v>
      </c>
      <c r="E40" s="76">
        <v>255.2</v>
      </c>
      <c r="F40" s="21">
        <v>1.0800000000000001E-2</v>
      </c>
      <c r="G40" s="85"/>
      <c r="H40" s="76">
        <v>32</v>
      </c>
      <c r="I40" s="76">
        <v>27</v>
      </c>
      <c r="J40" s="76">
        <v>37.1</v>
      </c>
      <c r="K40" s="183">
        <v>8.1000000000000003E-2</v>
      </c>
      <c r="L40" s="241">
        <f t="shared" si="1"/>
        <v>12.805122048819529</v>
      </c>
      <c r="M40" s="86"/>
      <c r="N40" s="76">
        <v>244.7</v>
      </c>
      <c r="O40" s="76">
        <v>239.3</v>
      </c>
      <c r="P40" s="76">
        <v>250</v>
      </c>
      <c r="Q40" s="183">
        <v>1.11E-2</v>
      </c>
      <c r="R40" s="241">
        <f>N40/$C40*100</f>
        <v>97.919167667066816</v>
      </c>
      <c r="S40" s="86"/>
      <c r="T40" s="76">
        <v>30.8</v>
      </c>
      <c r="U40" s="76">
        <v>25.7</v>
      </c>
      <c r="V40" s="76">
        <v>35.9</v>
      </c>
      <c r="W40" s="183">
        <v>8.43E-2</v>
      </c>
      <c r="X40" s="241">
        <f t="shared" ref="X40" si="15">T40/$C40*100</f>
        <v>12.324929971988796</v>
      </c>
      <c r="Y40" s="86"/>
      <c r="Z40" s="76">
        <v>692.2</v>
      </c>
      <c r="AA40" s="76">
        <v>687.3</v>
      </c>
      <c r="AB40" s="76">
        <v>697.1</v>
      </c>
      <c r="AC40" s="183">
        <v>3.5999999999999999E-3</v>
      </c>
      <c r="AD40" s="86"/>
      <c r="AE40" s="76">
        <v>559</v>
      </c>
      <c r="AF40" s="76">
        <v>552.1</v>
      </c>
      <c r="AG40" s="76">
        <v>566</v>
      </c>
      <c r="AH40" s="183">
        <v>6.3E-3</v>
      </c>
      <c r="AI40" s="251">
        <f t="shared" si="0"/>
        <v>80.757006645478185</v>
      </c>
    </row>
    <row r="41" spans="1:35" s="82" customFormat="1" ht="12" customHeight="1" x14ac:dyDescent="0.2">
      <c r="A41" s="409"/>
      <c r="B41" s="320" t="s">
        <v>111</v>
      </c>
      <c r="C41" s="78">
        <v>176.1</v>
      </c>
      <c r="D41" s="78">
        <v>171.8</v>
      </c>
      <c r="E41" s="78">
        <v>180.4</v>
      </c>
      <c r="F41" s="23">
        <v>1.2500000000000001E-2</v>
      </c>
      <c r="G41" s="87"/>
      <c r="H41" s="78">
        <v>0</v>
      </c>
      <c r="I41" s="78">
        <v>0</v>
      </c>
      <c r="J41" s="78">
        <v>0</v>
      </c>
      <c r="K41" s="177" t="s">
        <v>253</v>
      </c>
      <c r="L41" s="242">
        <f t="shared" si="1"/>
        <v>0</v>
      </c>
      <c r="M41" s="88"/>
      <c r="N41" s="78">
        <v>164.4</v>
      </c>
      <c r="O41" s="78">
        <v>160</v>
      </c>
      <c r="P41" s="78">
        <v>168.9</v>
      </c>
      <c r="Q41" s="177">
        <v>1.38E-2</v>
      </c>
      <c r="R41" s="242">
        <f t="shared" ref="R41" si="16">N41/$C41*100</f>
        <v>93.356047700170365</v>
      </c>
      <c r="S41" s="88"/>
      <c r="T41" s="78">
        <v>0</v>
      </c>
      <c r="U41" s="78">
        <v>0</v>
      </c>
      <c r="V41" s="78">
        <v>0</v>
      </c>
      <c r="W41" s="177" t="s">
        <v>253</v>
      </c>
      <c r="X41" s="242">
        <f>T41/$C41*100</f>
        <v>0</v>
      </c>
      <c r="Y41" s="88"/>
      <c r="Z41" s="78">
        <v>493.5</v>
      </c>
      <c r="AA41" s="78">
        <v>489.8</v>
      </c>
      <c r="AB41" s="78">
        <v>497.2</v>
      </c>
      <c r="AC41" s="177">
        <v>3.8E-3</v>
      </c>
      <c r="AD41" s="88"/>
      <c r="AE41" s="78">
        <v>338.9</v>
      </c>
      <c r="AF41" s="78">
        <v>330.4</v>
      </c>
      <c r="AG41" s="78">
        <v>347.3</v>
      </c>
      <c r="AH41" s="177">
        <v>1.2699999999999999E-2</v>
      </c>
      <c r="AI41" s="252">
        <f t="shared" si="0"/>
        <v>68.672745694022282</v>
      </c>
    </row>
    <row r="42" spans="1:35" s="82" customFormat="1" ht="12" customHeight="1" x14ac:dyDescent="0.2">
      <c r="A42" s="405" t="s">
        <v>227</v>
      </c>
      <c r="B42" s="318" t="s">
        <v>200</v>
      </c>
      <c r="C42" s="93">
        <v>324.10000000000002</v>
      </c>
      <c r="D42" s="93">
        <v>317.5</v>
      </c>
      <c r="E42" s="93">
        <v>330.8</v>
      </c>
      <c r="F42" s="19">
        <v>1.04E-2</v>
      </c>
      <c r="G42" s="83"/>
      <c r="H42" s="75">
        <v>77.8</v>
      </c>
      <c r="I42" s="75">
        <v>70.2</v>
      </c>
      <c r="J42" s="75">
        <v>85.4</v>
      </c>
      <c r="K42" s="184">
        <v>4.9599999999999998E-2</v>
      </c>
      <c r="L42" s="240">
        <f t="shared" si="1"/>
        <v>24.004936747917309</v>
      </c>
      <c r="M42" s="84"/>
      <c r="N42" s="75">
        <v>314.60000000000002</v>
      </c>
      <c r="O42" s="75">
        <v>307.89999999999998</v>
      </c>
      <c r="P42" s="75">
        <v>321.3</v>
      </c>
      <c r="Q42" s="184">
        <v>1.09E-2</v>
      </c>
      <c r="R42" s="240">
        <f>N42/$C42*100</f>
        <v>97.068805924097504</v>
      </c>
      <c r="S42" s="84"/>
      <c r="T42" s="75">
        <v>76.599999999999994</v>
      </c>
      <c r="U42" s="75">
        <v>69.099999999999994</v>
      </c>
      <c r="V42" s="75">
        <v>84.2</v>
      </c>
      <c r="W42" s="184">
        <v>5.0299999999999997E-2</v>
      </c>
      <c r="X42" s="240">
        <f>T42/$C42*100</f>
        <v>23.634680654119094</v>
      </c>
      <c r="Y42" s="84"/>
      <c r="Z42" s="75">
        <v>920.8</v>
      </c>
      <c r="AA42" s="75">
        <v>916</v>
      </c>
      <c r="AB42" s="75">
        <v>925.7</v>
      </c>
      <c r="AC42" s="184">
        <v>2.7000000000000001E-3</v>
      </c>
      <c r="AD42" s="84"/>
      <c r="AE42" s="75">
        <v>722.9</v>
      </c>
      <c r="AF42" s="75">
        <v>713.6</v>
      </c>
      <c r="AG42" s="75">
        <v>732.3</v>
      </c>
      <c r="AH42" s="184">
        <v>6.6E-3</v>
      </c>
      <c r="AI42" s="250">
        <f t="shared" si="0"/>
        <v>78.507819287576012</v>
      </c>
    </row>
    <row r="43" spans="1:35" s="82" customFormat="1" ht="12" customHeight="1" x14ac:dyDescent="0.2">
      <c r="A43" s="406"/>
      <c r="B43" s="315" t="s">
        <v>2</v>
      </c>
      <c r="C43" s="76">
        <v>238.6</v>
      </c>
      <c r="D43" s="76">
        <v>232.5</v>
      </c>
      <c r="E43" s="76">
        <v>244.7</v>
      </c>
      <c r="F43" s="21">
        <v>1.2999999999999999E-2</v>
      </c>
      <c r="G43" s="85"/>
      <c r="H43" s="76">
        <v>75.599999999999994</v>
      </c>
      <c r="I43" s="76">
        <v>68.3</v>
      </c>
      <c r="J43" s="76">
        <v>82.9</v>
      </c>
      <c r="K43" s="183">
        <v>4.9200000000000001E-2</v>
      </c>
      <c r="L43" s="241">
        <f t="shared" si="1"/>
        <v>31.684828164291702</v>
      </c>
      <c r="M43" s="86"/>
      <c r="N43" s="76">
        <v>233.5</v>
      </c>
      <c r="O43" s="76">
        <v>227.4</v>
      </c>
      <c r="P43" s="76">
        <v>239.7</v>
      </c>
      <c r="Q43" s="183">
        <v>1.35E-2</v>
      </c>
      <c r="R43" s="241">
        <f>N43/$C43*100</f>
        <v>97.862531433361283</v>
      </c>
      <c r="S43" s="86"/>
      <c r="T43" s="76">
        <v>74.5</v>
      </c>
      <c r="U43" s="76">
        <v>67.2</v>
      </c>
      <c r="V43" s="76">
        <v>81.8</v>
      </c>
      <c r="W43" s="183">
        <v>0.05</v>
      </c>
      <c r="X43" s="241">
        <f>T43/$C43*100</f>
        <v>31.223805532271587</v>
      </c>
      <c r="Y43" s="86"/>
      <c r="Z43" s="76">
        <v>671.1</v>
      </c>
      <c r="AA43" s="76">
        <v>666.7</v>
      </c>
      <c r="AB43" s="76">
        <v>675.6</v>
      </c>
      <c r="AC43" s="183">
        <v>3.3999999999999998E-3</v>
      </c>
      <c r="AD43" s="86"/>
      <c r="AE43" s="76">
        <v>549.9</v>
      </c>
      <c r="AF43" s="76">
        <v>541.70000000000005</v>
      </c>
      <c r="AG43" s="76">
        <v>558.1</v>
      </c>
      <c r="AH43" s="183">
        <v>7.6E-3</v>
      </c>
      <c r="AI43" s="251">
        <f t="shared" si="0"/>
        <v>81.940098345999104</v>
      </c>
    </row>
    <row r="44" spans="1:35" s="82" customFormat="1" ht="12" customHeight="1" x14ac:dyDescent="0.2">
      <c r="A44" s="407"/>
      <c r="B44" s="320" t="s">
        <v>111</v>
      </c>
      <c r="C44" s="78">
        <v>85.6</v>
      </c>
      <c r="D44" s="78">
        <v>83.8</v>
      </c>
      <c r="E44" s="78">
        <v>87.4</v>
      </c>
      <c r="F44" s="23">
        <v>1.09E-2</v>
      </c>
      <c r="G44" s="87"/>
      <c r="H44" s="78">
        <v>2.2000000000000002</v>
      </c>
      <c r="I44" s="78">
        <v>1.4</v>
      </c>
      <c r="J44" s="78">
        <v>3.1</v>
      </c>
      <c r="K44" s="177">
        <v>0.19850000000000001</v>
      </c>
      <c r="L44" s="242">
        <f t="shared" si="1"/>
        <v>2.5700934579439254</v>
      </c>
      <c r="M44" s="88"/>
      <c r="N44" s="78">
        <v>81</v>
      </c>
      <c r="O44" s="78">
        <v>79.099999999999994</v>
      </c>
      <c r="P44" s="78">
        <v>82.9</v>
      </c>
      <c r="Q44" s="177">
        <v>1.1900000000000001E-2</v>
      </c>
      <c r="R44" s="242">
        <f t="shared" ref="R44" si="17">N44/$C44*100</f>
        <v>94.626168224299064</v>
      </c>
      <c r="S44" s="88"/>
      <c r="T44" s="78">
        <v>2.2000000000000002</v>
      </c>
      <c r="U44" s="78">
        <v>1.3</v>
      </c>
      <c r="V44" s="78">
        <v>3</v>
      </c>
      <c r="W44" s="177">
        <v>0.1908</v>
      </c>
      <c r="X44" s="242">
        <f>T44/$C44*100</f>
        <v>2.5700934579439254</v>
      </c>
      <c r="Y44" s="88"/>
      <c r="Z44" s="78">
        <v>249.7</v>
      </c>
      <c r="AA44" s="78">
        <v>247.8</v>
      </c>
      <c r="AB44" s="78">
        <v>251.6</v>
      </c>
      <c r="AC44" s="177">
        <v>3.8999999999999998E-3</v>
      </c>
      <c r="AD44" s="88"/>
      <c r="AE44" s="78">
        <v>173</v>
      </c>
      <c r="AF44" s="78">
        <v>168.9</v>
      </c>
      <c r="AG44" s="78">
        <v>177.2</v>
      </c>
      <c r="AH44" s="177">
        <v>1.23E-2</v>
      </c>
      <c r="AI44" s="252">
        <f t="shared" si="0"/>
        <v>69.283139767721266</v>
      </c>
    </row>
    <row r="45" spans="1:35" s="82" customFormat="1" ht="12" customHeight="1" x14ac:dyDescent="0.2">
      <c r="A45" s="408" t="s">
        <v>228</v>
      </c>
      <c r="B45" s="318" t="s">
        <v>200</v>
      </c>
      <c r="C45" s="93">
        <v>159.30000000000001</v>
      </c>
      <c r="D45" s="93">
        <v>156.9</v>
      </c>
      <c r="E45" s="93">
        <v>161.80000000000001</v>
      </c>
      <c r="F45" s="19">
        <v>7.7999999999999996E-3</v>
      </c>
      <c r="G45" s="83"/>
      <c r="H45" s="75">
        <v>8.1</v>
      </c>
      <c r="I45" s="75">
        <v>6.2</v>
      </c>
      <c r="J45" s="75">
        <v>10.1</v>
      </c>
      <c r="K45" s="184">
        <v>0.1211</v>
      </c>
      <c r="L45" s="240">
        <f t="shared" ref="L45:L76" si="18">H45/$C45*100</f>
        <v>5.0847457627118642</v>
      </c>
      <c r="M45" s="84"/>
      <c r="N45" s="75">
        <v>148.4</v>
      </c>
      <c r="O45" s="75">
        <v>145.4</v>
      </c>
      <c r="P45" s="75">
        <v>151.5</v>
      </c>
      <c r="Q45" s="184">
        <v>1.0500000000000001E-2</v>
      </c>
      <c r="R45" s="240">
        <f t="shared" ref="R45:R76" si="19">N45/$C45*100</f>
        <v>93.15756434400501</v>
      </c>
      <c r="S45" s="84"/>
      <c r="T45" s="75">
        <v>8.1</v>
      </c>
      <c r="U45" s="75">
        <v>6.2</v>
      </c>
      <c r="V45" s="75">
        <v>10</v>
      </c>
      <c r="W45" s="184">
        <v>0.1201</v>
      </c>
      <c r="X45" s="240">
        <f t="shared" ref="X45:X76" si="20">T45/$C45*100</f>
        <v>5.0847457627118642</v>
      </c>
      <c r="Y45" s="84"/>
      <c r="Z45" s="75">
        <v>447.4</v>
      </c>
      <c r="AA45" s="75">
        <v>444.8</v>
      </c>
      <c r="AB45" s="75">
        <v>450</v>
      </c>
      <c r="AC45" s="184">
        <v>2.8999999999999998E-3</v>
      </c>
      <c r="AD45" s="84"/>
      <c r="AE45" s="75">
        <v>278.60000000000002</v>
      </c>
      <c r="AF45" s="75">
        <v>273</v>
      </c>
      <c r="AG45" s="75">
        <v>284.2</v>
      </c>
      <c r="AH45" s="184">
        <v>1.03E-2</v>
      </c>
      <c r="AI45" s="250">
        <f t="shared" ref="AI45:AI76" si="21">AE45/$Z45*100</f>
        <v>62.270898524810022</v>
      </c>
    </row>
    <row r="46" spans="1:35" s="82" customFormat="1" ht="12" customHeight="1" x14ac:dyDescent="0.2">
      <c r="A46" s="409"/>
      <c r="B46" s="315" t="s">
        <v>2</v>
      </c>
      <c r="C46" s="76">
        <v>98.8</v>
      </c>
      <c r="D46" s="76">
        <v>96.8</v>
      </c>
      <c r="E46" s="76">
        <v>100.8</v>
      </c>
      <c r="F46" s="21">
        <v>1.03E-2</v>
      </c>
      <c r="G46" s="85"/>
      <c r="H46" s="76">
        <v>8.1</v>
      </c>
      <c r="I46" s="76">
        <v>6.1</v>
      </c>
      <c r="J46" s="76">
        <v>10</v>
      </c>
      <c r="K46" s="183">
        <v>0.12230000000000001</v>
      </c>
      <c r="L46" s="241">
        <f t="shared" si="18"/>
        <v>8.1983805668016192</v>
      </c>
      <c r="M46" s="86"/>
      <c r="N46" s="76">
        <v>96.7</v>
      </c>
      <c r="O46" s="76">
        <v>94.7</v>
      </c>
      <c r="P46" s="76">
        <v>98.7</v>
      </c>
      <c r="Q46" s="183">
        <v>1.0699999999999999E-2</v>
      </c>
      <c r="R46" s="241">
        <f t="shared" si="19"/>
        <v>97.874493927125513</v>
      </c>
      <c r="S46" s="86"/>
      <c r="T46" s="76">
        <v>8</v>
      </c>
      <c r="U46" s="76">
        <v>6.1</v>
      </c>
      <c r="V46" s="76">
        <v>9.9</v>
      </c>
      <c r="W46" s="183">
        <v>0.12130000000000001</v>
      </c>
      <c r="X46" s="241">
        <f t="shared" si="20"/>
        <v>8.097165991902834</v>
      </c>
      <c r="Y46" s="86"/>
      <c r="Z46" s="76">
        <v>272.89999999999998</v>
      </c>
      <c r="AA46" s="76">
        <v>270.89999999999998</v>
      </c>
      <c r="AB46" s="76">
        <v>274.8</v>
      </c>
      <c r="AC46" s="183">
        <v>3.7000000000000002E-3</v>
      </c>
      <c r="AD46" s="86"/>
      <c r="AE46" s="76">
        <v>192.5</v>
      </c>
      <c r="AF46" s="76">
        <v>188.8</v>
      </c>
      <c r="AG46" s="76">
        <v>196.1</v>
      </c>
      <c r="AH46" s="183">
        <v>9.7000000000000003E-3</v>
      </c>
      <c r="AI46" s="251">
        <f t="shared" si="21"/>
        <v>70.538658849395389</v>
      </c>
    </row>
    <row r="47" spans="1:35" s="82" customFormat="1" ht="12" customHeight="1" x14ac:dyDescent="0.2">
      <c r="A47" s="410"/>
      <c r="B47" s="320" t="s">
        <v>111</v>
      </c>
      <c r="C47" s="78">
        <v>60.5</v>
      </c>
      <c r="D47" s="78">
        <v>59.2</v>
      </c>
      <c r="E47" s="78">
        <v>61.8</v>
      </c>
      <c r="F47" s="23">
        <v>1.0999999999999999E-2</v>
      </c>
      <c r="G47" s="87"/>
      <c r="H47" s="78">
        <v>0.1</v>
      </c>
      <c r="I47" s="78">
        <v>0</v>
      </c>
      <c r="J47" s="78">
        <v>0.2</v>
      </c>
      <c r="K47" s="177">
        <v>0.73089999999999999</v>
      </c>
      <c r="L47" s="242">
        <f t="shared" si="18"/>
        <v>0.16528925619834711</v>
      </c>
      <c r="M47" s="88"/>
      <c r="N47" s="78">
        <v>51.7</v>
      </c>
      <c r="O47" s="78">
        <v>49.7</v>
      </c>
      <c r="P47" s="78">
        <v>53.8</v>
      </c>
      <c r="Q47" s="177">
        <v>2.0299999999999999E-2</v>
      </c>
      <c r="R47" s="242">
        <f t="shared" si="19"/>
        <v>85.454545454545467</v>
      </c>
      <c r="S47" s="88"/>
      <c r="T47" s="78">
        <v>0.1</v>
      </c>
      <c r="U47" s="78">
        <v>0</v>
      </c>
      <c r="V47" s="78">
        <v>0.2</v>
      </c>
      <c r="W47" s="177">
        <v>0.73089999999999999</v>
      </c>
      <c r="X47" s="242">
        <f t="shared" si="20"/>
        <v>0.16528925619834711</v>
      </c>
      <c r="Y47" s="88"/>
      <c r="Z47" s="78">
        <v>174.5</v>
      </c>
      <c r="AA47" s="78">
        <v>173</v>
      </c>
      <c r="AB47" s="78">
        <v>176.1</v>
      </c>
      <c r="AC47" s="177">
        <v>4.4999999999999997E-3</v>
      </c>
      <c r="AD47" s="88"/>
      <c r="AE47" s="78">
        <v>86.1</v>
      </c>
      <c r="AF47" s="78">
        <v>82</v>
      </c>
      <c r="AG47" s="78">
        <v>90.3</v>
      </c>
      <c r="AH47" s="177">
        <v>2.47E-2</v>
      </c>
      <c r="AI47" s="252">
        <f t="shared" si="21"/>
        <v>49.340974212034382</v>
      </c>
    </row>
    <row r="48" spans="1:35" s="82" customFormat="1" ht="12" customHeight="1" x14ac:dyDescent="0.2">
      <c r="A48" s="405" t="s">
        <v>229</v>
      </c>
      <c r="B48" s="318" t="s">
        <v>200</v>
      </c>
      <c r="C48" s="93">
        <v>120.4</v>
      </c>
      <c r="D48" s="93">
        <v>118</v>
      </c>
      <c r="E48" s="93">
        <v>122.9</v>
      </c>
      <c r="F48" s="19">
        <v>1.04E-2</v>
      </c>
      <c r="G48" s="83"/>
      <c r="H48" s="75">
        <v>3.6</v>
      </c>
      <c r="I48" s="75">
        <v>2.6</v>
      </c>
      <c r="J48" s="75">
        <v>4.7</v>
      </c>
      <c r="K48" s="184">
        <v>0.14649999999999999</v>
      </c>
      <c r="L48" s="240">
        <f t="shared" si="18"/>
        <v>2.9900332225913617</v>
      </c>
      <c r="M48" s="84"/>
      <c r="N48" s="75">
        <v>118.1</v>
      </c>
      <c r="O48" s="75">
        <v>115.6</v>
      </c>
      <c r="P48" s="75">
        <v>120.5</v>
      </c>
      <c r="Q48" s="184">
        <v>1.0699999999999999E-2</v>
      </c>
      <c r="R48" s="240">
        <f t="shared" si="19"/>
        <v>98.089700996677735</v>
      </c>
      <c r="S48" s="84"/>
      <c r="T48" s="75">
        <v>3.6</v>
      </c>
      <c r="U48" s="75">
        <v>2.6</v>
      </c>
      <c r="V48" s="75">
        <v>4.7</v>
      </c>
      <c r="W48" s="184">
        <v>0.14649999999999999</v>
      </c>
      <c r="X48" s="240">
        <f t="shared" si="20"/>
        <v>2.9900332225913617</v>
      </c>
      <c r="Y48" s="84"/>
      <c r="Z48" s="75">
        <v>341.9</v>
      </c>
      <c r="AA48" s="75">
        <v>339.7</v>
      </c>
      <c r="AB48" s="75">
        <v>344</v>
      </c>
      <c r="AC48" s="184">
        <v>3.2000000000000002E-3</v>
      </c>
      <c r="AD48" s="84"/>
      <c r="AE48" s="75">
        <v>246.7</v>
      </c>
      <c r="AF48" s="75">
        <v>242.9</v>
      </c>
      <c r="AG48" s="75">
        <v>250.6</v>
      </c>
      <c r="AH48" s="184">
        <v>7.9000000000000008E-3</v>
      </c>
      <c r="AI48" s="250">
        <f t="shared" si="21"/>
        <v>72.15560105293946</v>
      </c>
    </row>
    <row r="49" spans="1:35" s="82" customFormat="1" ht="12" customHeight="1" x14ac:dyDescent="0.2">
      <c r="A49" s="406"/>
      <c r="B49" s="315" t="s">
        <v>2</v>
      </c>
      <c r="C49" s="76">
        <v>92.5</v>
      </c>
      <c r="D49" s="76">
        <v>90.3</v>
      </c>
      <c r="E49" s="76">
        <v>94.6</v>
      </c>
      <c r="F49" s="21">
        <v>1.18E-2</v>
      </c>
      <c r="G49" s="85"/>
      <c r="H49" s="76">
        <v>3.6</v>
      </c>
      <c r="I49" s="76">
        <v>2.6</v>
      </c>
      <c r="J49" s="76">
        <v>4.5999999999999996</v>
      </c>
      <c r="K49" s="183">
        <v>0.14549999999999999</v>
      </c>
      <c r="L49" s="241">
        <f t="shared" si="18"/>
        <v>3.8918918918918917</v>
      </c>
      <c r="M49" s="86"/>
      <c r="N49" s="76">
        <v>91.3</v>
      </c>
      <c r="O49" s="76">
        <v>89.1</v>
      </c>
      <c r="P49" s="76">
        <v>93.5</v>
      </c>
      <c r="Q49" s="183">
        <v>1.2200000000000001E-2</v>
      </c>
      <c r="R49" s="241">
        <f t="shared" si="19"/>
        <v>98.702702702702709</v>
      </c>
      <c r="S49" s="86"/>
      <c r="T49" s="76">
        <v>3.6</v>
      </c>
      <c r="U49" s="76">
        <v>2.6</v>
      </c>
      <c r="V49" s="76">
        <v>4.5999999999999996</v>
      </c>
      <c r="W49" s="183">
        <v>0.14549999999999999</v>
      </c>
      <c r="X49" s="241">
        <f t="shared" si="20"/>
        <v>3.8918918918918917</v>
      </c>
      <c r="Y49" s="86"/>
      <c r="Z49" s="76">
        <v>259.2</v>
      </c>
      <c r="AA49" s="76">
        <v>257.2</v>
      </c>
      <c r="AB49" s="76">
        <v>261.2</v>
      </c>
      <c r="AC49" s="183">
        <v>4.0000000000000001E-3</v>
      </c>
      <c r="AD49" s="86"/>
      <c r="AE49" s="76">
        <v>191.3</v>
      </c>
      <c r="AF49" s="76">
        <v>187.9</v>
      </c>
      <c r="AG49" s="76">
        <v>194.7</v>
      </c>
      <c r="AH49" s="183">
        <v>9.1000000000000004E-3</v>
      </c>
      <c r="AI49" s="251">
        <f t="shared" si="21"/>
        <v>73.804012345679013</v>
      </c>
    </row>
    <row r="50" spans="1:35" s="82" customFormat="1" ht="12" customHeight="1" x14ac:dyDescent="0.2">
      <c r="A50" s="407"/>
      <c r="B50" s="320" t="s">
        <v>111</v>
      </c>
      <c r="C50" s="78">
        <v>28</v>
      </c>
      <c r="D50" s="78">
        <v>27.1</v>
      </c>
      <c r="E50" s="78">
        <v>28.8</v>
      </c>
      <c r="F50" s="23">
        <v>1.55E-2</v>
      </c>
      <c r="G50" s="87"/>
      <c r="H50" s="78">
        <v>0</v>
      </c>
      <c r="I50" s="78">
        <v>0</v>
      </c>
      <c r="J50" s="78">
        <v>0.1</v>
      </c>
      <c r="K50" s="177">
        <v>1</v>
      </c>
      <c r="L50" s="242">
        <f t="shared" si="18"/>
        <v>0</v>
      </c>
      <c r="M50" s="88"/>
      <c r="N50" s="78">
        <v>26.7</v>
      </c>
      <c r="O50" s="78">
        <v>26</v>
      </c>
      <c r="P50" s="78">
        <v>27.5</v>
      </c>
      <c r="Q50" s="177">
        <v>1.47E-2</v>
      </c>
      <c r="R50" s="242">
        <f t="shared" si="19"/>
        <v>95.357142857142847</v>
      </c>
      <c r="S50" s="88"/>
      <c r="T50" s="78">
        <v>0</v>
      </c>
      <c r="U50" s="78">
        <v>0</v>
      </c>
      <c r="V50" s="78">
        <v>0.1</v>
      </c>
      <c r="W50" s="177">
        <v>1</v>
      </c>
      <c r="X50" s="242">
        <f t="shared" si="20"/>
        <v>0</v>
      </c>
      <c r="Y50" s="88"/>
      <c r="Z50" s="78">
        <v>82.6</v>
      </c>
      <c r="AA50" s="78">
        <v>81.8</v>
      </c>
      <c r="AB50" s="78">
        <v>83.5</v>
      </c>
      <c r="AC50" s="177">
        <v>5.1000000000000004E-3</v>
      </c>
      <c r="AD50" s="88"/>
      <c r="AE50" s="78">
        <v>55.4</v>
      </c>
      <c r="AF50" s="78">
        <v>54.1</v>
      </c>
      <c r="AG50" s="78">
        <v>56.8</v>
      </c>
      <c r="AH50" s="177">
        <v>1.26E-2</v>
      </c>
      <c r="AI50" s="252">
        <f t="shared" si="21"/>
        <v>67.070217917675549</v>
      </c>
    </row>
    <row r="51" spans="1:35" s="82" customFormat="1" ht="12" customHeight="1" x14ac:dyDescent="0.2">
      <c r="A51" s="408" t="s">
        <v>230</v>
      </c>
      <c r="B51" s="318" t="s">
        <v>200</v>
      </c>
      <c r="C51" s="93">
        <v>433.4</v>
      </c>
      <c r="D51" s="93">
        <v>426.6</v>
      </c>
      <c r="E51" s="93">
        <v>440.1</v>
      </c>
      <c r="F51" s="19">
        <v>7.9000000000000008E-3</v>
      </c>
      <c r="G51" s="83"/>
      <c r="H51" s="75">
        <v>20.9</v>
      </c>
      <c r="I51" s="75">
        <v>16.600000000000001</v>
      </c>
      <c r="J51" s="75">
        <v>25.1</v>
      </c>
      <c r="K51" s="184">
        <v>0.10390000000000001</v>
      </c>
      <c r="L51" s="240">
        <f t="shared" si="18"/>
        <v>4.8223350253807107</v>
      </c>
      <c r="M51" s="84"/>
      <c r="N51" s="75">
        <v>384.6</v>
      </c>
      <c r="O51" s="75">
        <v>376.1</v>
      </c>
      <c r="P51" s="75">
        <v>393</v>
      </c>
      <c r="Q51" s="184">
        <v>1.12E-2</v>
      </c>
      <c r="R51" s="240">
        <f t="shared" si="19"/>
        <v>88.74019381633596</v>
      </c>
      <c r="S51" s="84"/>
      <c r="T51" s="75">
        <v>20.5</v>
      </c>
      <c r="U51" s="75">
        <v>16.399999999999999</v>
      </c>
      <c r="V51" s="75">
        <v>24.7</v>
      </c>
      <c r="W51" s="184">
        <v>0.10349999999999999</v>
      </c>
      <c r="X51" s="240">
        <f t="shared" si="20"/>
        <v>4.7300415320719891</v>
      </c>
      <c r="Y51" s="84"/>
      <c r="Z51" s="75">
        <v>1296.7</v>
      </c>
      <c r="AA51" s="75">
        <v>1290.3</v>
      </c>
      <c r="AB51" s="75">
        <v>1303.0999999999999</v>
      </c>
      <c r="AC51" s="184">
        <v>2.5000000000000001E-3</v>
      </c>
      <c r="AD51" s="84"/>
      <c r="AE51" s="75">
        <v>793.3</v>
      </c>
      <c r="AF51" s="75">
        <v>773.4</v>
      </c>
      <c r="AG51" s="75">
        <v>813.1</v>
      </c>
      <c r="AH51" s="184">
        <v>1.2800000000000001E-2</v>
      </c>
      <c r="AI51" s="250">
        <f t="shared" si="21"/>
        <v>61.178375877226799</v>
      </c>
    </row>
    <row r="52" spans="1:35" s="82" customFormat="1" ht="12" customHeight="1" x14ac:dyDescent="0.2">
      <c r="A52" s="409"/>
      <c r="B52" s="315" t="s">
        <v>2</v>
      </c>
      <c r="C52" s="76">
        <v>175.9</v>
      </c>
      <c r="D52" s="76">
        <v>171.9</v>
      </c>
      <c r="E52" s="76">
        <v>179.9</v>
      </c>
      <c r="F52" s="21">
        <v>1.1599999999999999E-2</v>
      </c>
      <c r="G52" s="85"/>
      <c r="H52" s="76">
        <v>20.399999999999999</v>
      </c>
      <c r="I52" s="76">
        <v>16.2</v>
      </c>
      <c r="J52" s="76">
        <v>24.5</v>
      </c>
      <c r="K52" s="183">
        <v>0.1048</v>
      </c>
      <c r="L52" s="241">
        <f t="shared" si="18"/>
        <v>11.597498578737918</v>
      </c>
      <c r="M52" s="86"/>
      <c r="N52" s="76">
        <v>171.7</v>
      </c>
      <c r="O52" s="76">
        <v>167.6</v>
      </c>
      <c r="P52" s="76">
        <v>175.9</v>
      </c>
      <c r="Q52" s="183">
        <v>1.23E-2</v>
      </c>
      <c r="R52" s="241">
        <f t="shared" si="19"/>
        <v>97.612279704377485</v>
      </c>
      <c r="S52" s="86"/>
      <c r="T52" s="76">
        <v>20</v>
      </c>
      <c r="U52" s="76">
        <v>15.9</v>
      </c>
      <c r="V52" s="76">
        <v>24.1</v>
      </c>
      <c r="W52" s="183">
        <v>0.1043</v>
      </c>
      <c r="X52" s="241">
        <f t="shared" si="20"/>
        <v>11.370096645821489</v>
      </c>
      <c r="Y52" s="86"/>
      <c r="Z52" s="76">
        <v>523</v>
      </c>
      <c r="AA52" s="76">
        <v>519.1</v>
      </c>
      <c r="AB52" s="76">
        <v>526.9</v>
      </c>
      <c r="AC52" s="183">
        <v>3.8E-3</v>
      </c>
      <c r="AD52" s="86"/>
      <c r="AE52" s="76">
        <v>393.9</v>
      </c>
      <c r="AF52" s="76">
        <v>386.3</v>
      </c>
      <c r="AG52" s="76">
        <v>401.5</v>
      </c>
      <c r="AH52" s="183">
        <v>9.7999999999999997E-3</v>
      </c>
      <c r="AI52" s="251">
        <f t="shared" si="21"/>
        <v>75.315487571701709</v>
      </c>
    </row>
    <row r="53" spans="1:35" s="82" customFormat="1" ht="12" customHeight="1" x14ac:dyDescent="0.2">
      <c r="A53" s="410"/>
      <c r="B53" s="320" t="s">
        <v>111</v>
      </c>
      <c r="C53" s="78">
        <v>257.39999999999998</v>
      </c>
      <c r="D53" s="78">
        <v>252</v>
      </c>
      <c r="E53" s="78">
        <v>262.89999999999998</v>
      </c>
      <c r="F53" s="23">
        <v>1.0800000000000001E-2</v>
      </c>
      <c r="G53" s="87"/>
      <c r="H53" s="78">
        <v>0.5</v>
      </c>
      <c r="I53" s="78">
        <v>0</v>
      </c>
      <c r="J53" s="78">
        <v>1.1000000000000001</v>
      </c>
      <c r="K53" s="177">
        <v>0.5927</v>
      </c>
      <c r="L53" s="242">
        <f t="shared" si="18"/>
        <v>0.19425019425019427</v>
      </c>
      <c r="M53" s="88"/>
      <c r="N53" s="78">
        <v>212.8</v>
      </c>
      <c r="O53" s="78">
        <v>205.7</v>
      </c>
      <c r="P53" s="78">
        <v>220</v>
      </c>
      <c r="Q53" s="177">
        <v>1.72E-2</v>
      </c>
      <c r="R53" s="242">
        <f t="shared" si="19"/>
        <v>82.672882672882679</v>
      </c>
      <c r="S53" s="88"/>
      <c r="T53" s="78">
        <v>0.5</v>
      </c>
      <c r="U53" s="78">
        <v>0</v>
      </c>
      <c r="V53" s="78">
        <v>1.1000000000000001</v>
      </c>
      <c r="W53" s="177">
        <v>0.5927</v>
      </c>
      <c r="X53" s="242">
        <f t="shared" si="20"/>
        <v>0.19425019425019427</v>
      </c>
      <c r="Y53" s="88"/>
      <c r="Z53" s="78">
        <v>773.7</v>
      </c>
      <c r="AA53" s="78">
        <v>768.7</v>
      </c>
      <c r="AB53" s="78">
        <v>778.7</v>
      </c>
      <c r="AC53" s="177">
        <v>3.3E-3</v>
      </c>
      <c r="AD53" s="88"/>
      <c r="AE53" s="78">
        <v>399.4</v>
      </c>
      <c r="AF53" s="78">
        <v>382.2</v>
      </c>
      <c r="AG53" s="78">
        <v>416.5</v>
      </c>
      <c r="AH53" s="177">
        <v>2.1999999999999999E-2</v>
      </c>
      <c r="AI53" s="252">
        <f t="shared" si="21"/>
        <v>51.62207573995088</v>
      </c>
    </row>
    <row r="54" spans="1:35" s="82" customFormat="1" ht="12" customHeight="1" x14ac:dyDescent="0.2">
      <c r="A54" s="405" t="s">
        <v>231</v>
      </c>
      <c r="B54" s="318" t="s">
        <v>200</v>
      </c>
      <c r="C54" s="93">
        <v>293.2</v>
      </c>
      <c r="D54" s="93">
        <v>287.39999999999998</v>
      </c>
      <c r="E54" s="93">
        <v>299</v>
      </c>
      <c r="F54" s="19">
        <v>0.01</v>
      </c>
      <c r="G54" s="83"/>
      <c r="H54" s="75">
        <v>35.799999999999997</v>
      </c>
      <c r="I54" s="75">
        <v>30.3</v>
      </c>
      <c r="J54" s="75">
        <v>41.4</v>
      </c>
      <c r="K54" s="184">
        <v>7.85E-2</v>
      </c>
      <c r="L54" s="240">
        <f t="shared" si="18"/>
        <v>12.210095497953615</v>
      </c>
      <c r="M54" s="84"/>
      <c r="N54" s="75">
        <v>278.39999999999998</v>
      </c>
      <c r="O54" s="75">
        <v>272.60000000000002</v>
      </c>
      <c r="P54" s="75">
        <v>284.10000000000002</v>
      </c>
      <c r="Q54" s="184">
        <v>1.0500000000000001E-2</v>
      </c>
      <c r="R54" s="240">
        <f t="shared" si="19"/>
        <v>94.95225102319236</v>
      </c>
      <c r="S54" s="84"/>
      <c r="T54" s="75">
        <v>35.1</v>
      </c>
      <c r="U54" s="75">
        <v>29.5</v>
      </c>
      <c r="V54" s="75">
        <v>40.6</v>
      </c>
      <c r="W54" s="184">
        <v>8.1000000000000003E-2</v>
      </c>
      <c r="X54" s="240">
        <f t="shared" si="20"/>
        <v>11.971350613915417</v>
      </c>
      <c r="Y54" s="84"/>
      <c r="Z54" s="75">
        <v>964.5</v>
      </c>
      <c r="AA54" s="75">
        <v>958.8</v>
      </c>
      <c r="AB54" s="75">
        <v>970.3</v>
      </c>
      <c r="AC54" s="184">
        <v>3.0000000000000001E-3</v>
      </c>
      <c r="AD54" s="84"/>
      <c r="AE54" s="75">
        <v>600.20000000000005</v>
      </c>
      <c r="AF54" s="75">
        <v>587.29999999999995</v>
      </c>
      <c r="AG54" s="75">
        <v>613.1</v>
      </c>
      <c r="AH54" s="184">
        <v>1.0999999999999999E-2</v>
      </c>
      <c r="AI54" s="250">
        <f t="shared" si="21"/>
        <v>62.229134266459305</v>
      </c>
    </row>
    <row r="55" spans="1:35" s="82" customFormat="1" ht="12" customHeight="1" x14ac:dyDescent="0.2">
      <c r="A55" s="406"/>
      <c r="B55" s="315" t="s">
        <v>2</v>
      </c>
      <c r="C55" s="76">
        <v>222.2</v>
      </c>
      <c r="D55" s="76">
        <v>217.1</v>
      </c>
      <c r="E55" s="76">
        <v>227.3</v>
      </c>
      <c r="F55" s="21">
        <v>1.17E-2</v>
      </c>
      <c r="G55" s="85"/>
      <c r="H55" s="76">
        <v>35.6</v>
      </c>
      <c r="I55" s="76">
        <v>30.1</v>
      </c>
      <c r="J55" s="76">
        <v>41</v>
      </c>
      <c r="K55" s="183">
        <v>7.85E-2</v>
      </c>
      <c r="L55" s="241">
        <f t="shared" si="18"/>
        <v>16.021602160216023</v>
      </c>
      <c r="M55" s="86"/>
      <c r="N55" s="76">
        <v>213.3</v>
      </c>
      <c r="O55" s="76">
        <v>208.2</v>
      </c>
      <c r="P55" s="76">
        <v>218.4</v>
      </c>
      <c r="Q55" s="183">
        <v>1.2200000000000001E-2</v>
      </c>
      <c r="R55" s="241">
        <f t="shared" si="19"/>
        <v>95.994599459946002</v>
      </c>
      <c r="S55" s="86"/>
      <c r="T55" s="76">
        <v>34.799999999999997</v>
      </c>
      <c r="U55" s="76">
        <v>29.3</v>
      </c>
      <c r="V55" s="76">
        <v>40.299999999999997</v>
      </c>
      <c r="W55" s="183">
        <v>8.1000000000000003E-2</v>
      </c>
      <c r="X55" s="241">
        <f t="shared" si="20"/>
        <v>15.661566156615661</v>
      </c>
      <c r="Y55" s="86"/>
      <c r="Z55" s="76">
        <v>732.8</v>
      </c>
      <c r="AA55" s="76">
        <v>727.3</v>
      </c>
      <c r="AB55" s="76">
        <v>738.2</v>
      </c>
      <c r="AC55" s="183">
        <v>3.8E-3</v>
      </c>
      <c r="AD55" s="86"/>
      <c r="AE55" s="76">
        <v>481</v>
      </c>
      <c r="AF55" s="76">
        <v>468.8</v>
      </c>
      <c r="AG55" s="76">
        <v>493.2</v>
      </c>
      <c r="AH55" s="183">
        <v>1.29E-2</v>
      </c>
      <c r="AI55" s="251">
        <f t="shared" si="21"/>
        <v>65.638646288209614</v>
      </c>
    </row>
    <row r="56" spans="1:35" s="82" customFormat="1" ht="12" customHeight="1" x14ac:dyDescent="0.2">
      <c r="A56" s="407"/>
      <c r="B56" s="320" t="s">
        <v>111</v>
      </c>
      <c r="C56" s="78">
        <v>71</v>
      </c>
      <c r="D56" s="78">
        <v>69.400000000000006</v>
      </c>
      <c r="E56" s="78">
        <v>72.599999999999994</v>
      </c>
      <c r="F56" s="23">
        <v>1.15E-2</v>
      </c>
      <c r="G56" s="87"/>
      <c r="H56" s="78">
        <v>0.3</v>
      </c>
      <c r="I56" s="78">
        <v>0</v>
      </c>
      <c r="J56" s="78">
        <v>0.5</v>
      </c>
      <c r="K56" s="177">
        <v>0.44969999999999999</v>
      </c>
      <c r="L56" s="242">
        <f t="shared" si="18"/>
        <v>0.42253521126760557</v>
      </c>
      <c r="M56" s="88"/>
      <c r="N56" s="78">
        <v>65.099999999999994</v>
      </c>
      <c r="O56" s="78">
        <v>63.1</v>
      </c>
      <c r="P56" s="78">
        <v>67</v>
      </c>
      <c r="Q56" s="177">
        <v>1.5100000000000001E-2</v>
      </c>
      <c r="R56" s="242">
        <f t="shared" si="19"/>
        <v>91.690140845070417</v>
      </c>
      <c r="S56" s="88"/>
      <c r="T56" s="78">
        <v>0.3</v>
      </c>
      <c r="U56" s="78">
        <v>0</v>
      </c>
      <c r="V56" s="78">
        <v>0.5</v>
      </c>
      <c r="W56" s="177">
        <v>0.44969999999999999</v>
      </c>
      <c r="X56" s="242">
        <f t="shared" si="20"/>
        <v>0.42253521126760557</v>
      </c>
      <c r="Y56" s="88"/>
      <c r="Z56" s="78">
        <v>231.8</v>
      </c>
      <c r="AA56" s="78">
        <v>229.9</v>
      </c>
      <c r="AB56" s="78">
        <v>233.7</v>
      </c>
      <c r="AC56" s="177">
        <v>4.1999999999999997E-3</v>
      </c>
      <c r="AD56" s="88"/>
      <c r="AE56" s="78">
        <v>119.3</v>
      </c>
      <c r="AF56" s="78">
        <v>114.7</v>
      </c>
      <c r="AG56" s="78">
        <v>123.8</v>
      </c>
      <c r="AH56" s="177">
        <v>1.9599999999999999E-2</v>
      </c>
      <c r="AI56" s="252">
        <f t="shared" si="21"/>
        <v>51.466781708369282</v>
      </c>
    </row>
    <row r="57" spans="1:35" s="82" customFormat="1" ht="12" customHeight="1" x14ac:dyDescent="0.2">
      <c r="A57" s="408" t="s">
        <v>232</v>
      </c>
      <c r="B57" s="318" t="s">
        <v>200</v>
      </c>
      <c r="C57" s="93">
        <v>150.69999999999999</v>
      </c>
      <c r="D57" s="93">
        <v>147.6</v>
      </c>
      <c r="E57" s="93">
        <v>153.80000000000001</v>
      </c>
      <c r="F57" s="19">
        <v>1.0500000000000001E-2</v>
      </c>
      <c r="G57" s="83"/>
      <c r="H57" s="75">
        <v>6</v>
      </c>
      <c r="I57" s="75">
        <v>4.5999999999999996</v>
      </c>
      <c r="J57" s="75">
        <v>7.4</v>
      </c>
      <c r="K57" s="184">
        <v>0.11840000000000001</v>
      </c>
      <c r="L57" s="240">
        <f t="shared" si="18"/>
        <v>3.9814200398142008</v>
      </c>
      <c r="M57" s="84"/>
      <c r="N57" s="75">
        <v>117.3</v>
      </c>
      <c r="O57" s="75">
        <v>113.6</v>
      </c>
      <c r="P57" s="75">
        <v>120.9</v>
      </c>
      <c r="Q57" s="184">
        <v>1.5900000000000001E-2</v>
      </c>
      <c r="R57" s="240">
        <f t="shared" si="19"/>
        <v>77.836761778367631</v>
      </c>
      <c r="S57" s="84"/>
      <c r="T57" s="75">
        <v>5.9</v>
      </c>
      <c r="U57" s="75">
        <v>4.5</v>
      </c>
      <c r="V57" s="75">
        <v>7.3</v>
      </c>
      <c r="W57" s="184">
        <v>0.1181</v>
      </c>
      <c r="X57" s="240">
        <f t="shared" si="20"/>
        <v>3.9150630391506311</v>
      </c>
      <c r="Y57" s="84"/>
      <c r="Z57" s="75">
        <v>454.3</v>
      </c>
      <c r="AA57" s="75">
        <v>451.3</v>
      </c>
      <c r="AB57" s="75">
        <v>457.4</v>
      </c>
      <c r="AC57" s="184">
        <v>3.3999999999999998E-3</v>
      </c>
      <c r="AD57" s="84"/>
      <c r="AE57" s="75">
        <v>221.3</v>
      </c>
      <c r="AF57" s="75">
        <v>213.4</v>
      </c>
      <c r="AG57" s="75">
        <v>229.2</v>
      </c>
      <c r="AH57" s="184">
        <v>1.8200000000000001E-2</v>
      </c>
      <c r="AI57" s="250">
        <f t="shared" si="21"/>
        <v>48.712304644508038</v>
      </c>
    </row>
    <row r="58" spans="1:35" s="82" customFormat="1" ht="12" customHeight="1" x14ac:dyDescent="0.2">
      <c r="A58" s="409"/>
      <c r="B58" s="315" t="s">
        <v>2</v>
      </c>
      <c r="C58" s="76">
        <v>74.400000000000006</v>
      </c>
      <c r="D58" s="76">
        <v>72.400000000000006</v>
      </c>
      <c r="E58" s="76">
        <v>76.400000000000006</v>
      </c>
      <c r="F58" s="21">
        <v>1.35E-2</v>
      </c>
      <c r="G58" s="85"/>
      <c r="H58" s="76">
        <v>5.7</v>
      </c>
      <c r="I58" s="76">
        <v>4.4000000000000004</v>
      </c>
      <c r="J58" s="76">
        <v>7.1</v>
      </c>
      <c r="K58" s="183">
        <v>0.12239999999999999</v>
      </c>
      <c r="L58" s="241">
        <f t="shared" si="18"/>
        <v>7.661290322580645</v>
      </c>
      <c r="M58" s="86"/>
      <c r="N58" s="76">
        <v>70.2</v>
      </c>
      <c r="O58" s="76">
        <v>68.3</v>
      </c>
      <c r="P58" s="76">
        <v>72.099999999999994</v>
      </c>
      <c r="Q58" s="183">
        <v>1.41E-2</v>
      </c>
      <c r="R58" s="241">
        <f t="shared" si="19"/>
        <v>94.354838709677409</v>
      </c>
      <c r="S58" s="86"/>
      <c r="T58" s="76">
        <v>5.6</v>
      </c>
      <c r="U58" s="76">
        <v>4.3</v>
      </c>
      <c r="V58" s="76">
        <v>7</v>
      </c>
      <c r="W58" s="183">
        <v>0.12230000000000001</v>
      </c>
      <c r="X58" s="241">
        <f t="shared" si="20"/>
        <v>7.5268817204301062</v>
      </c>
      <c r="Y58" s="86"/>
      <c r="Z58" s="76">
        <v>225.1</v>
      </c>
      <c r="AA58" s="76">
        <v>222.9</v>
      </c>
      <c r="AB58" s="76">
        <v>227.2</v>
      </c>
      <c r="AC58" s="183">
        <v>4.7999999999999996E-3</v>
      </c>
      <c r="AD58" s="86"/>
      <c r="AE58" s="76">
        <v>143.1</v>
      </c>
      <c r="AF58" s="76">
        <v>139</v>
      </c>
      <c r="AG58" s="76">
        <v>147.1</v>
      </c>
      <c r="AH58" s="183">
        <v>1.44E-2</v>
      </c>
      <c r="AI58" s="251">
        <f t="shared" si="21"/>
        <v>63.571745890715235</v>
      </c>
    </row>
    <row r="59" spans="1:35" s="82" customFormat="1" ht="12" customHeight="1" x14ac:dyDescent="0.2">
      <c r="A59" s="409"/>
      <c r="B59" s="320" t="s">
        <v>111</v>
      </c>
      <c r="C59" s="78">
        <v>76.3</v>
      </c>
      <c r="D59" s="78">
        <v>73.8</v>
      </c>
      <c r="E59" s="78">
        <v>78.7</v>
      </c>
      <c r="F59" s="23">
        <v>1.6299999999999999E-2</v>
      </c>
      <c r="G59" s="87"/>
      <c r="H59" s="78">
        <v>0.3</v>
      </c>
      <c r="I59" s="78">
        <v>0</v>
      </c>
      <c r="J59" s="78">
        <v>0.5</v>
      </c>
      <c r="K59" s="177">
        <v>0.4229</v>
      </c>
      <c r="L59" s="242">
        <f t="shared" si="18"/>
        <v>0.39318479685452157</v>
      </c>
      <c r="M59" s="88"/>
      <c r="N59" s="78">
        <v>47.1</v>
      </c>
      <c r="O59" s="78">
        <v>44.1</v>
      </c>
      <c r="P59" s="78">
        <v>50.1</v>
      </c>
      <c r="Q59" s="177">
        <v>3.27E-2</v>
      </c>
      <c r="R59" s="242">
        <f t="shared" si="19"/>
        <v>61.730013106159895</v>
      </c>
      <c r="S59" s="88"/>
      <c r="T59" s="78">
        <v>0.3</v>
      </c>
      <c r="U59" s="78">
        <v>0</v>
      </c>
      <c r="V59" s="78">
        <v>0.5</v>
      </c>
      <c r="W59" s="177">
        <v>0.4229</v>
      </c>
      <c r="X59" s="242">
        <f t="shared" si="20"/>
        <v>0.39318479685452157</v>
      </c>
      <c r="Y59" s="88"/>
      <c r="Z59" s="78">
        <v>229.3</v>
      </c>
      <c r="AA59" s="78">
        <v>227</v>
      </c>
      <c r="AB59" s="78">
        <v>231.5</v>
      </c>
      <c r="AC59" s="177">
        <v>5.0000000000000001E-3</v>
      </c>
      <c r="AD59" s="88"/>
      <c r="AE59" s="78">
        <v>78.3</v>
      </c>
      <c r="AF59" s="78">
        <v>71.7</v>
      </c>
      <c r="AG59" s="78">
        <v>84.8</v>
      </c>
      <c r="AH59" s="177">
        <v>4.2599999999999999E-2</v>
      </c>
      <c r="AI59" s="252">
        <f t="shared" si="21"/>
        <v>34.147405146096816</v>
      </c>
    </row>
    <row r="60" spans="1:35" s="82" customFormat="1" ht="12" customHeight="1" x14ac:dyDescent="0.2">
      <c r="A60" s="405" t="s">
        <v>233</v>
      </c>
      <c r="B60" s="318" t="s">
        <v>200</v>
      </c>
      <c r="C60" s="93">
        <v>477.4</v>
      </c>
      <c r="D60" s="93">
        <v>470</v>
      </c>
      <c r="E60" s="93">
        <v>484.8</v>
      </c>
      <c r="F60" s="19">
        <v>7.9000000000000008E-3</v>
      </c>
      <c r="G60" s="83"/>
      <c r="H60" s="75">
        <v>26.8</v>
      </c>
      <c r="I60" s="75">
        <v>21</v>
      </c>
      <c r="J60" s="75">
        <v>32.6</v>
      </c>
      <c r="K60" s="184">
        <v>0.1106</v>
      </c>
      <c r="L60" s="240">
        <f t="shared" si="18"/>
        <v>5.6137410976120652</v>
      </c>
      <c r="M60" s="84"/>
      <c r="N60" s="75">
        <v>449.6</v>
      </c>
      <c r="O60" s="75">
        <v>441.9</v>
      </c>
      <c r="P60" s="75">
        <v>457.4</v>
      </c>
      <c r="Q60" s="184">
        <v>8.8000000000000005E-3</v>
      </c>
      <c r="R60" s="240">
        <f t="shared" si="19"/>
        <v>94.176790950984511</v>
      </c>
      <c r="S60" s="84"/>
      <c r="T60" s="75">
        <v>26.8</v>
      </c>
      <c r="U60" s="75">
        <v>21</v>
      </c>
      <c r="V60" s="75">
        <v>32.6</v>
      </c>
      <c r="W60" s="184">
        <v>0.1106</v>
      </c>
      <c r="X60" s="240">
        <f t="shared" si="20"/>
        <v>5.6137410976120652</v>
      </c>
      <c r="Y60" s="84"/>
      <c r="Z60" s="75">
        <v>1628.1</v>
      </c>
      <c r="AA60" s="75">
        <v>1620.3</v>
      </c>
      <c r="AB60" s="75">
        <v>1635.9</v>
      </c>
      <c r="AC60" s="184">
        <v>2.5000000000000001E-3</v>
      </c>
      <c r="AD60" s="84"/>
      <c r="AE60" s="75">
        <v>941</v>
      </c>
      <c r="AF60" s="75">
        <v>923.7</v>
      </c>
      <c r="AG60" s="75">
        <v>958.4</v>
      </c>
      <c r="AH60" s="184">
        <v>9.4000000000000004E-3</v>
      </c>
      <c r="AI60" s="250">
        <f t="shared" si="21"/>
        <v>57.797432590135742</v>
      </c>
    </row>
    <row r="61" spans="1:35" s="82" customFormat="1" ht="12" customHeight="1" x14ac:dyDescent="0.2">
      <c r="A61" s="406"/>
      <c r="B61" s="315" t="s">
        <v>2</v>
      </c>
      <c r="C61" s="76">
        <v>262</v>
      </c>
      <c r="D61" s="76">
        <v>256.10000000000002</v>
      </c>
      <c r="E61" s="76">
        <v>267.89999999999998</v>
      </c>
      <c r="F61" s="21">
        <v>1.14E-2</v>
      </c>
      <c r="G61" s="85"/>
      <c r="H61" s="76">
        <v>26.4</v>
      </c>
      <c r="I61" s="76">
        <v>20.6</v>
      </c>
      <c r="J61" s="76">
        <v>32.200000000000003</v>
      </c>
      <c r="K61" s="183">
        <v>0.1116</v>
      </c>
      <c r="L61" s="241">
        <f t="shared" si="18"/>
        <v>10.076335877862595</v>
      </c>
      <c r="M61" s="86"/>
      <c r="N61" s="76">
        <v>253.4</v>
      </c>
      <c r="O61" s="76">
        <v>247.8</v>
      </c>
      <c r="P61" s="76">
        <v>259.10000000000002</v>
      </c>
      <c r="Q61" s="183">
        <v>1.1299999999999999E-2</v>
      </c>
      <c r="R61" s="241">
        <f t="shared" si="19"/>
        <v>96.717557251908403</v>
      </c>
      <c r="S61" s="86"/>
      <c r="T61" s="76">
        <v>26.4</v>
      </c>
      <c r="U61" s="76">
        <v>20.6</v>
      </c>
      <c r="V61" s="76">
        <v>32.200000000000003</v>
      </c>
      <c r="W61" s="183">
        <v>0.1116</v>
      </c>
      <c r="X61" s="241">
        <f t="shared" si="20"/>
        <v>10.076335877862595</v>
      </c>
      <c r="Y61" s="86"/>
      <c r="Z61" s="76">
        <v>872.3</v>
      </c>
      <c r="AA61" s="76">
        <v>866.5</v>
      </c>
      <c r="AB61" s="76">
        <v>878.1</v>
      </c>
      <c r="AC61" s="183">
        <v>3.3999999999999998E-3</v>
      </c>
      <c r="AD61" s="86"/>
      <c r="AE61" s="76">
        <v>571.79999999999995</v>
      </c>
      <c r="AF61" s="76">
        <v>559.4</v>
      </c>
      <c r="AG61" s="76">
        <v>584.20000000000005</v>
      </c>
      <c r="AH61" s="183">
        <v>1.11E-2</v>
      </c>
      <c r="AI61" s="251">
        <f t="shared" si="21"/>
        <v>65.550842600022932</v>
      </c>
    </row>
    <row r="62" spans="1:35" s="82" customFormat="1" ht="12" customHeight="1" x14ac:dyDescent="0.2">
      <c r="A62" s="407"/>
      <c r="B62" s="320" t="s">
        <v>111</v>
      </c>
      <c r="C62" s="78">
        <v>215.4</v>
      </c>
      <c r="D62" s="78">
        <v>210.6</v>
      </c>
      <c r="E62" s="78">
        <v>220.1</v>
      </c>
      <c r="F62" s="23">
        <v>1.12E-2</v>
      </c>
      <c r="G62" s="87"/>
      <c r="H62" s="78">
        <v>0.3</v>
      </c>
      <c r="I62" s="78">
        <v>0</v>
      </c>
      <c r="J62" s="78">
        <v>0.8</v>
      </c>
      <c r="K62" s="177">
        <v>0.71519999999999995</v>
      </c>
      <c r="L62" s="242">
        <f t="shared" si="18"/>
        <v>0.1392757660167131</v>
      </c>
      <c r="M62" s="88"/>
      <c r="N62" s="78">
        <v>196.2</v>
      </c>
      <c r="O62" s="78">
        <v>190.8</v>
      </c>
      <c r="P62" s="78">
        <v>201.6</v>
      </c>
      <c r="Q62" s="177">
        <v>1.41E-2</v>
      </c>
      <c r="R62" s="242">
        <f t="shared" si="19"/>
        <v>91.086350974930355</v>
      </c>
      <c r="S62" s="88"/>
      <c r="T62" s="78">
        <v>0.3</v>
      </c>
      <c r="U62" s="78">
        <v>0</v>
      </c>
      <c r="V62" s="78">
        <v>0.8</v>
      </c>
      <c r="W62" s="177">
        <v>0.71519999999999995</v>
      </c>
      <c r="X62" s="242">
        <f t="shared" si="20"/>
        <v>0.1392757660167131</v>
      </c>
      <c r="Y62" s="88"/>
      <c r="Z62" s="78">
        <v>755.8</v>
      </c>
      <c r="AA62" s="78">
        <v>750.3</v>
      </c>
      <c r="AB62" s="78">
        <v>761.3</v>
      </c>
      <c r="AC62" s="177">
        <v>3.7000000000000002E-3</v>
      </c>
      <c r="AD62" s="88"/>
      <c r="AE62" s="78">
        <v>369.3</v>
      </c>
      <c r="AF62" s="78">
        <v>356.9</v>
      </c>
      <c r="AG62" s="78">
        <v>381.6</v>
      </c>
      <c r="AH62" s="177">
        <v>1.7000000000000001E-2</v>
      </c>
      <c r="AI62" s="252">
        <f t="shared" si="21"/>
        <v>48.862132839375498</v>
      </c>
    </row>
    <row r="63" spans="1:35" s="82" customFormat="1" ht="12" customHeight="1" x14ac:dyDescent="0.2">
      <c r="A63" s="408" t="s">
        <v>234</v>
      </c>
      <c r="B63" s="318" t="s">
        <v>200</v>
      </c>
      <c r="C63" s="93">
        <v>887.9</v>
      </c>
      <c r="D63" s="93">
        <v>872.7</v>
      </c>
      <c r="E63" s="93">
        <v>903.2</v>
      </c>
      <c r="F63" s="19">
        <v>8.8000000000000005E-3</v>
      </c>
      <c r="G63" s="83"/>
      <c r="H63" s="75">
        <v>157.30000000000001</v>
      </c>
      <c r="I63" s="75">
        <v>141.4</v>
      </c>
      <c r="J63" s="75">
        <v>173.2</v>
      </c>
      <c r="K63" s="184">
        <v>5.16E-2</v>
      </c>
      <c r="L63" s="240">
        <f t="shared" si="18"/>
        <v>17.715959004392388</v>
      </c>
      <c r="M63" s="84"/>
      <c r="N63" s="75">
        <v>873</v>
      </c>
      <c r="O63" s="75">
        <v>857.7</v>
      </c>
      <c r="P63" s="75">
        <v>888.3</v>
      </c>
      <c r="Q63" s="184">
        <v>8.8999999999999999E-3</v>
      </c>
      <c r="R63" s="240">
        <f t="shared" si="19"/>
        <v>98.321883094943132</v>
      </c>
      <c r="S63" s="84"/>
      <c r="T63" s="75">
        <v>156.30000000000001</v>
      </c>
      <c r="U63" s="75">
        <v>140.30000000000001</v>
      </c>
      <c r="V63" s="75">
        <v>172.3</v>
      </c>
      <c r="W63" s="184">
        <v>5.2299999999999999E-2</v>
      </c>
      <c r="X63" s="240">
        <f t="shared" si="20"/>
        <v>17.603333708750988</v>
      </c>
      <c r="Y63" s="84"/>
      <c r="Z63" s="75">
        <v>2580.1</v>
      </c>
      <c r="AA63" s="75">
        <v>2567</v>
      </c>
      <c r="AB63" s="75">
        <v>2593.3000000000002</v>
      </c>
      <c r="AC63" s="184">
        <v>2.5999999999999999E-3</v>
      </c>
      <c r="AD63" s="84"/>
      <c r="AE63" s="75">
        <v>2035.3</v>
      </c>
      <c r="AF63" s="75">
        <v>2011.1</v>
      </c>
      <c r="AG63" s="75">
        <v>2059.6</v>
      </c>
      <c r="AH63" s="184">
        <v>6.1000000000000004E-3</v>
      </c>
      <c r="AI63" s="250">
        <f t="shared" si="21"/>
        <v>78.884539358939577</v>
      </c>
    </row>
    <row r="64" spans="1:35" s="82" customFormat="1" ht="12" customHeight="1" x14ac:dyDescent="0.2">
      <c r="A64" s="409"/>
      <c r="B64" s="315" t="s">
        <v>2</v>
      </c>
      <c r="C64" s="76">
        <v>617.9</v>
      </c>
      <c r="D64" s="76">
        <v>604</v>
      </c>
      <c r="E64" s="76">
        <v>631.70000000000005</v>
      </c>
      <c r="F64" s="21">
        <v>1.14E-2</v>
      </c>
      <c r="G64" s="85"/>
      <c r="H64" s="76">
        <v>154.69999999999999</v>
      </c>
      <c r="I64" s="76">
        <v>139.6</v>
      </c>
      <c r="J64" s="76">
        <v>169.9</v>
      </c>
      <c r="K64" s="183">
        <v>4.99E-2</v>
      </c>
      <c r="L64" s="241">
        <f t="shared" si="18"/>
        <v>25.036413659168151</v>
      </c>
      <c r="M64" s="86"/>
      <c r="N64" s="76">
        <v>610.1</v>
      </c>
      <c r="O64" s="76">
        <v>596.1</v>
      </c>
      <c r="P64" s="76">
        <v>624.1</v>
      </c>
      <c r="Q64" s="183">
        <v>1.17E-2</v>
      </c>
      <c r="R64" s="241">
        <f t="shared" si="19"/>
        <v>98.737659815504131</v>
      </c>
      <c r="S64" s="86"/>
      <c r="T64" s="76">
        <v>153.69999999999999</v>
      </c>
      <c r="U64" s="76">
        <v>138.5</v>
      </c>
      <c r="V64" s="76">
        <v>169</v>
      </c>
      <c r="W64" s="183">
        <v>5.0599999999999999E-2</v>
      </c>
      <c r="X64" s="241">
        <f t="shared" si="20"/>
        <v>24.874575173976371</v>
      </c>
      <c r="Y64" s="86"/>
      <c r="Z64" s="76">
        <v>1768.9</v>
      </c>
      <c r="AA64" s="76">
        <v>1758</v>
      </c>
      <c r="AB64" s="76">
        <v>1779.8</v>
      </c>
      <c r="AC64" s="183">
        <v>3.0999999999999999E-3</v>
      </c>
      <c r="AD64" s="86"/>
      <c r="AE64" s="76">
        <v>1443.2</v>
      </c>
      <c r="AF64" s="76">
        <v>1422.4</v>
      </c>
      <c r="AG64" s="76">
        <v>1464</v>
      </c>
      <c r="AH64" s="183">
        <v>7.4000000000000003E-3</v>
      </c>
      <c r="AI64" s="251">
        <f t="shared" si="21"/>
        <v>81.587427214653175</v>
      </c>
    </row>
    <row r="65" spans="1:35" s="82" customFormat="1" ht="12" customHeight="1" x14ac:dyDescent="0.2">
      <c r="A65" s="409"/>
      <c r="B65" s="320" t="s">
        <v>111</v>
      </c>
      <c r="C65" s="78">
        <v>270</v>
      </c>
      <c r="D65" s="78">
        <v>264.10000000000002</v>
      </c>
      <c r="E65" s="78">
        <v>276</v>
      </c>
      <c r="F65" s="23">
        <v>1.12E-2</v>
      </c>
      <c r="G65" s="87"/>
      <c r="H65" s="78">
        <v>2.6</v>
      </c>
      <c r="I65" s="78">
        <v>1</v>
      </c>
      <c r="J65" s="78">
        <v>4.2</v>
      </c>
      <c r="K65" s="177">
        <v>0.31609999999999999</v>
      </c>
      <c r="L65" s="242">
        <f t="shared" si="18"/>
        <v>0.96296296296296302</v>
      </c>
      <c r="M65" s="88"/>
      <c r="N65" s="78">
        <v>262.89999999999998</v>
      </c>
      <c r="O65" s="78">
        <v>257</v>
      </c>
      <c r="P65" s="78">
        <v>268.8</v>
      </c>
      <c r="Q65" s="177">
        <v>1.14E-2</v>
      </c>
      <c r="R65" s="242">
        <f t="shared" si="19"/>
        <v>97.370370370370367</v>
      </c>
      <c r="S65" s="88"/>
      <c r="T65" s="78">
        <v>2.6</v>
      </c>
      <c r="U65" s="78">
        <v>1</v>
      </c>
      <c r="V65" s="78">
        <v>4.2</v>
      </c>
      <c r="W65" s="177">
        <v>0.31609999999999999</v>
      </c>
      <c r="X65" s="242">
        <f t="shared" si="20"/>
        <v>0.96296296296296302</v>
      </c>
      <c r="Y65" s="88"/>
      <c r="Z65" s="78">
        <v>811.3</v>
      </c>
      <c r="AA65" s="78">
        <v>804.3</v>
      </c>
      <c r="AB65" s="78">
        <v>818.2</v>
      </c>
      <c r="AC65" s="177">
        <v>4.4000000000000003E-3</v>
      </c>
      <c r="AD65" s="88"/>
      <c r="AE65" s="78">
        <v>592.1</v>
      </c>
      <c r="AF65" s="78">
        <v>580.1</v>
      </c>
      <c r="AG65" s="78">
        <v>604.1</v>
      </c>
      <c r="AH65" s="177">
        <v>1.04E-2</v>
      </c>
      <c r="AI65" s="252">
        <f t="shared" si="21"/>
        <v>72.98163441390362</v>
      </c>
    </row>
    <row r="66" spans="1:35" s="82" customFormat="1" ht="12" customHeight="1" x14ac:dyDescent="0.2">
      <c r="A66" s="405" t="s">
        <v>235</v>
      </c>
      <c r="B66" s="318" t="s">
        <v>200</v>
      </c>
      <c r="C66" s="93">
        <v>11.8</v>
      </c>
      <c r="D66" s="93">
        <v>11.4</v>
      </c>
      <c r="E66" s="93">
        <v>12.2</v>
      </c>
      <c r="F66" s="19">
        <v>1.6799999999999999E-2</v>
      </c>
      <c r="G66" s="83"/>
      <c r="H66" s="75">
        <v>0</v>
      </c>
      <c r="I66" s="75">
        <v>0</v>
      </c>
      <c r="J66" s="75">
        <v>0.1</v>
      </c>
      <c r="K66" s="184">
        <v>0.43919999999999998</v>
      </c>
      <c r="L66" s="240">
        <f t="shared" si="18"/>
        <v>0</v>
      </c>
      <c r="M66" s="84"/>
      <c r="N66" s="75">
        <v>6.3</v>
      </c>
      <c r="O66" s="75">
        <v>5.7</v>
      </c>
      <c r="P66" s="75">
        <v>7</v>
      </c>
      <c r="Q66" s="184">
        <v>5.2699999999999997E-2</v>
      </c>
      <c r="R66" s="240">
        <f t="shared" si="19"/>
        <v>53.389830508474567</v>
      </c>
      <c r="S66" s="84"/>
      <c r="T66" s="75">
        <v>0</v>
      </c>
      <c r="U66" s="75">
        <v>0</v>
      </c>
      <c r="V66" s="75">
        <v>0</v>
      </c>
      <c r="W66" s="184">
        <v>0.70179999999999998</v>
      </c>
      <c r="X66" s="240">
        <f t="shared" si="20"/>
        <v>0</v>
      </c>
      <c r="Y66" s="84"/>
      <c r="Z66" s="75">
        <v>38.700000000000003</v>
      </c>
      <c r="AA66" s="75">
        <v>38.4</v>
      </c>
      <c r="AB66" s="75">
        <v>39</v>
      </c>
      <c r="AC66" s="184">
        <v>3.8E-3</v>
      </c>
      <c r="AD66" s="84"/>
      <c r="AE66" s="75">
        <v>11.3</v>
      </c>
      <c r="AF66" s="75">
        <v>10</v>
      </c>
      <c r="AG66" s="75">
        <v>12.5</v>
      </c>
      <c r="AH66" s="184">
        <v>5.4600000000000003E-2</v>
      </c>
      <c r="AI66" s="250">
        <f t="shared" si="21"/>
        <v>29.198966408268735</v>
      </c>
    </row>
    <row r="67" spans="1:35" s="82" customFormat="1" ht="12" customHeight="1" x14ac:dyDescent="0.2">
      <c r="A67" s="406"/>
      <c r="B67" s="315" t="s">
        <v>2</v>
      </c>
      <c r="C67" s="76">
        <v>3.5</v>
      </c>
      <c r="D67" s="76">
        <v>3.3</v>
      </c>
      <c r="E67" s="76">
        <v>3.6</v>
      </c>
      <c r="F67" s="21">
        <v>1.8800000000000001E-2</v>
      </c>
      <c r="G67" s="85"/>
      <c r="H67" s="76">
        <v>0</v>
      </c>
      <c r="I67" s="76">
        <v>0</v>
      </c>
      <c r="J67" s="76">
        <v>0</v>
      </c>
      <c r="K67" s="183">
        <v>0.99480000000000002</v>
      </c>
      <c r="L67" s="241">
        <f t="shared" si="18"/>
        <v>0</v>
      </c>
      <c r="M67" s="86"/>
      <c r="N67" s="76">
        <v>3.1</v>
      </c>
      <c r="O67" s="76">
        <v>2.9</v>
      </c>
      <c r="P67" s="76">
        <v>3.2</v>
      </c>
      <c r="Q67" s="183">
        <v>2.7E-2</v>
      </c>
      <c r="R67" s="241">
        <f t="shared" si="19"/>
        <v>88.571428571428584</v>
      </c>
      <c r="S67" s="86"/>
      <c r="T67" s="76">
        <v>0</v>
      </c>
      <c r="U67" s="76">
        <v>0</v>
      </c>
      <c r="V67" s="76">
        <v>0</v>
      </c>
      <c r="W67" s="183">
        <v>0.99480000000000002</v>
      </c>
      <c r="X67" s="241">
        <f t="shared" si="20"/>
        <v>0</v>
      </c>
      <c r="Y67" s="86"/>
      <c r="Z67" s="76">
        <v>11.7</v>
      </c>
      <c r="AA67" s="76">
        <v>11.5</v>
      </c>
      <c r="AB67" s="76">
        <v>11.8</v>
      </c>
      <c r="AC67" s="183">
        <v>6.1999999999999998E-3</v>
      </c>
      <c r="AD67" s="86"/>
      <c r="AE67" s="76">
        <v>6.2</v>
      </c>
      <c r="AF67" s="76">
        <v>5.7</v>
      </c>
      <c r="AG67" s="76">
        <v>6.6</v>
      </c>
      <c r="AH67" s="183">
        <v>3.39E-2</v>
      </c>
      <c r="AI67" s="251">
        <f t="shared" si="21"/>
        <v>52.991452991452995</v>
      </c>
    </row>
    <row r="68" spans="1:35" s="82" customFormat="1" ht="12" customHeight="1" x14ac:dyDescent="0.2">
      <c r="A68" s="407"/>
      <c r="B68" s="320" t="s">
        <v>111</v>
      </c>
      <c r="C68" s="78">
        <v>8.3000000000000007</v>
      </c>
      <c r="D68" s="78">
        <v>7.9</v>
      </c>
      <c r="E68" s="78">
        <v>8.6999999999999993</v>
      </c>
      <c r="F68" s="23">
        <v>2.23E-2</v>
      </c>
      <c r="G68" s="87"/>
      <c r="H68" s="78">
        <v>0</v>
      </c>
      <c r="I68" s="78">
        <v>0</v>
      </c>
      <c r="J68" s="78">
        <v>0.1</v>
      </c>
      <c r="K68" s="177">
        <v>0.48559999999999998</v>
      </c>
      <c r="L68" s="242">
        <f t="shared" si="18"/>
        <v>0</v>
      </c>
      <c r="M68" s="88"/>
      <c r="N68" s="78">
        <v>3.2</v>
      </c>
      <c r="O68" s="78">
        <v>2.6</v>
      </c>
      <c r="P68" s="78">
        <v>3.9</v>
      </c>
      <c r="Q68" s="177">
        <v>9.9900000000000003E-2</v>
      </c>
      <c r="R68" s="242">
        <f t="shared" si="19"/>
        <v>38.554216867469876</v>
      </c>
      <c r="S68" s="88"/>
      <c r="T68" s="78">
        <v>0</v>
      </c>
      <c r="U68" s="78">
        <v>0</v>
      </c>
      <c r="V68" s="78">
        <v>0</v>
      </c>
      <c r="W68" s="177">
        <v>0.97609999999999997</v>
      </c>
      <c r="X68" s="242">
        <f t="shared" si="20"/>
        <v>0</v>
      </c>
      <c r="Y68" s="88"/>
      <c r="Z68" s="78">
        <v>27.1</v>
      </c>
      <c r="AA68" s="78">
        <v>26.8</v>
      </c>
      <c r="AB68" s="78">
        <v>27.3</v>
      </c>
      <c r="AC68" s="177">
        <v>4.7999999999999996E-3</v>
      </c>
      <c r="AD68" s="88"/>
      <c r="AE68" s="78">
        <v>5.0999999999999996</v>
      </c>
      <c r="AF68" s="78">
        <v>4</v>
      </c>
      <c r="AG68" s="78">
        <v>6.2</v>
      </c>
      <c r="AH68" s="177">
        <v>0.1139</v>
      </c>
      <c r="AI68" s="252">
        <f t="shared" si="21"/>
        <v>18.819188191881917</v>
      </c>
    </row>
    <row r="69" spans="1:35" s="82" customFormat="1" ht="12" customHeight="1" x14ac:dyDescent="0.2">
      <c r="A69" s="408" t="s">
        <v>236</v>
      </c>
      <c r="B69" s="318" t="s">
        <v>200</v>
      </c>
      <c r="C69" s="93">
        <v>37.299999999999997</v>
      </c>
      <c r="D69" s="93">
        <v>36.299999999999997</v>
      </c>
      <c r="E69" s="93">
        <v>38.200000000000003</v>
      </c>
      <c r="F69" s="19">
        <v>1.2999999999999999E-2</v>
      </c>
      <c r="G69" s="83"/>
      <c r="H69" s="75">
        <v>0.3</v>
      </c>
      <c r="I69" s="75">
        <v>0.1</v>
      </c>
      <c r="J69" s="75">
        <v>0.5</v>
      </c>
      <c r="K69" s="184">
        <v>0.34660000000000002</v>
      </c>
      <c r="L69" s="240">
        <f t="shared" si="18"/>
        <v>0.80428954423592491</v>
      </c>
      <c r="M69" s="84"/>
      <c r="N69" s="75">
        <v>32.5</v>
      </c>
      <c r="O69" s="75">
        <v>31.1</v>
      </c>
      <c r="P69" s="75">
        <v>33.799999999999997</v>
      </c>
      <c r="Q69" s="184">
        <v>2.07E-2</v>
      </c>
      <c r="R69" s="240">
        <f t="shared" si="19"/>
        <v>87.131367292225207</v>
      </c>
      <c r="S69" s="84"/>
      <c r="T69" s="75">
        <v>0.3</v>
      </c>
      <c r="U69" s="75">
        <v>0.1</v>
      </c>
      <c r="V69" s="75">
        <v>0.4</v>
      </c>
      <c r="W69" s="184">
        <v>0.35909999999999997</v>
      </c>
      <c r="X69" s="240">
        <f t="shared" si="20"/>
        <v>0.80428954423592491</v>
      </c>
      <c r="Y69" s="84"/>
      <c r="Z69" s="75">
        <v>102.7</v>
      </c>
      <c r="AA69" s="75">
        <v>101.6</v>
      </c>
      <c r="AB69" s="75">
        <v>103.7</v>
      </c>
      <c r="AC69" s="184">
        <v>5.1999999999999998E-3</v>
      </c>
      <c r="AD69" s="84"/>
      <c r="AE69" s="75">
        <v>59.7</v>
      </c>
      <c r="AF69" s="75">
        <v>57.3</v>
      </c>
      <c r="AG69" s="75">
        <v>62.2</v>
      </c>
      <c r="AH69" s="184">
        <v>2.0799999999999999E-2</v>
      </c>
      <c r="AI69" s="250">
        <f t="shared" si="21"/>
        <v>58.130477117818891</v>
      </c>
    </row>
    <row r="70" spans="1:35" s="82" customFormat="1" ht="12" customHeight="1" x14ac:dyDescent="0.2">
      <c r="A70" s="409"/>
      <c r="B70" s="315" t="s">
        <v>2</v>
      </c>
      <c r="C70" s="76">
        <v>22</v>
      </c>
      <c r="D70" s="76">
        <v>21.1</v>
      </c>
      <c r="E70" s="76">
        <v>22.8</v>
      </c>
      <c r="F70" s="21">
        <v>1.8700000000000001E-2</v>
      </c>
      <c r="G70" s="85"/>
      <c r="H70" s="76">
        <v>0.1</v>
      </c>
      <c r="I70" s="76">
        <v>0</v>
      </c>
      <c r="J70" s="76">
        <v>0.2</v>
      </c>
      <c r="K70" s="183">
        <v>0.54790000000000005</v>
      </c>
      <c r="L70" s="241">
        <f t="shared" si="18"/>
        <v>0.45454545454545459</v>
      </c>
      <c r="M70" s="86"/>
      <c r="N70" s="76">
        <v>21.4</v>
      </c>
      <c r="O70" s="76">
        <v>20.5</v>
      </c>
      <c r="P70" s="76">
        <v>22.2</v>
      </c>
      <c r="Q70" s="183">
        <v>2.0299999999999999E-2</v>
      </c>
      <c r="R70" s="241">
        <f t="shared" si="19"/>
        <v>97.272727272727266</v>
      </c>
      <c r="S70" s="86"/>
      <c r="T70" s="76">
        <v>0.1</v>
      </c>
      <c r="U70" s="76">
        <v>0</v>
      </c>
      <c r="V70" s="76">
        <v>0.2</v>
      </c>
      <c r="W70" s="183">
        <v>0.54790000000000005</v>
      </c>
      <c r="X70" s="241">
        <f t="shared" si="20"/>
        <v>0.45454545454545459</v>
      </c>
      <c r="Y70" s="86"/>
      <c r="Z70" s="76">
        <v>61</v>
      </c>
      <c r="AA70" s="76">
        <v>60.1</v>
      </c>
      <c r="AB70" s="76">
        <v>62</v>
      </c>
      <c r="AC70" s="183">
        <v>7.9000000000000008E-3</v>
      </c>
      <c r="AD70" s="86"/>
      <c r="AE70" s="76">
        <v>41.7</v>
      </c>
      <c r="AF70" s="76">
        <v>40.200000000000003</v>
      </c>
      <c r="AG70" s="76">
        <v>43.1</v>
      </c>
      <c r="AH70" s="183">
        <v>1.7899999999999999E-2</v>
      </c>
      <c r="AI70" s="251">
        <f t="shared" si="21"/>
        <v>68.360655737704917</v>
      </c>
    </row>
    <row r="71" spans="1:35" s="82" customFormat="1" ht="12" customHeight="1" x14ac:dyDescent="0.2">
      <c r="A71" s="409"/>
      <c r="B71" s="320" t="s">
        <v>111</v>
      </c>
      <c r="C71" s="78">
        <v>15.3</v>
      </c>
      <c r="D71" s="78">
        <v>14.8</v>
      </c>
      <c r="E71" s="78">
        <v>15.8</v>
      </c>
      <c r="F71" s="23">
        <v>1.6E-2</v>
      </c>
      <c r="G71" s="87"/>
      <c r="H71" s="78">
        <v>0.2</v>
      </c>
      <c r="I71" s="78">
        <v>0</v>
      </c>
      <c r="J71" s="78">
        <v>0.3</v>
      </c>
      <c r="K71" s="177">
        <v>0.4415</v>
      </c>
      <c r="L71" s="242">
        <f t="shared" si="18"/>
        <v>1.3071895424836601</v>
      </c>
      <c r="M71" s="88"/>
      <c r="N71" s="78">
        <v>11.1</v>
      </c>
      <c r="O71" s="78">
        <v>10.1</v>
      </c>
      <c r="P71" s="78">
        <v>12.1</v>
      </c>
      <c r="Q71" s="177">
        <v>4.5400000000000003E-2</v>
      </c>
      <c r="R71" s="242">
        <f t="shared" si="19"/>
        <v>72.549019607843135</v>
      </c>
      <c r="S71" s="88"/>
      <c r="T71" s="78">
        <v>0.2</v>
      </c>
      <c r="U71" s="78">
        <v>0</v>
      </c>
      <c r="V71" s="78">
        <v>0.3</v>
      </c>
      <c r="W71" s="177">
        <v>0.46710000000000002</v>
      </c>
      <c r="X71" s="242">
        <f t="shared" si="20"/>
        <v>1.3071895424836601</v>
      </c>
      <c r="Y71" s="88"/>
      <c r="Z71" s="78">
        <v>41.6</v>
      </c>
      <c r="AA71" s="78">
        <v>41.2</v>
      </c>
      <c r="AB71" s="78">
        <v>42.1</v>
      </c>
      <c r="AC71" s="177">
        <v>5.4999999999999997E-3</v>
      </c>
      <c r="AD71" s="88"/>
      <c r="AE71" s="78">
        <v>18</v>
      </c>
      <c r="AF71" s="78">
        <v>16.100000000000001</v>
      </c>
      <c r="AG71" s="78">
        <v>20</v>
      </c>
      <c r="AH71" s="177">
        <v>5.5399999999999998E-2</v>
      </c>
      <c r="AI71" s="252">
        <f t="shared" si="21"/>
        <v>43.269230769230766</v>
      </c>
    </row>
    <row r="72" spans="1:35" s="82" customFormat="1" ht="12" customHeight="1" x14ac:dyDescent="0.2">
      <c r="A72" s="405" t="s">
        <v>237</v>
      </c>
      <c r="B72" s="318" t="s">
        <v>200</v>
      </c>
      <c r="C72" s="93">
        <v>372.6</v>
      </c>
      <c r="D72" s="93">
        <v>366.8</v>
      </c>
      <c r="E72" s="93">
        <v>378.3</v>
      </c>
      <c r="F72" s="19">
        <v>7.9000000000000008E-3</v>
      </c>
      <c r="G72" s="83"/>
      <c r="H72" s="75">
        <v>56.4</v>
      </c>
      <c r="I72" s="75">
        <v>48.6</v>
      </c>
      <c r="J72" s="75">
        <v>64.2</v>
      </c>
      <c r="K72" s="184">
        <v>7.0499999999999993E-2</v>
      </c>
      <c r="L72" s="240">
        <f t="shared" si="18"/>
        <v>15.136876006441222</v>
      </c>
      <c r="M72" s="84"/>
      <c r="N72" s="75">
        <v>357.4</v>
      </c>
      <c r="O72" s="75">
        <v>351.6</v>
      </c>
      <c r="P72" s="75">
        <v>363.1</v>
      </c>
      <c r="Q72" s="184">
        <v>8.2000000000000007E-3</v>
      </c>
      <c r="R72" s="240">
        <f t="shared" si="19"/>
        <v>95.920558239398815</v>
      </c>
      <c r="S72" s="84"/>
      <c r="T72" s="75">
        <v>55.8</v>
      </c>
      <c r="U72" s="75">
        <v>48</v>
      </c>
      <c r="V72" s="75">
        <v>63.6</v>
      </c>
      <c r="W72" s="184">
        <v>7.1099999999999997E-2</v>
      </c>
      <c r="X72" s="240">
        <f t="shared" si="20"/>
        <v>14.975845410628017</v>
      </c>
      <c r="Y72" s="84"/>
      <c r="Z72" s="75">
        <v>1090.3</v>
      </c>
      <c r="AA72" s="75">
        <v>1085.0999999999999</v>
      </c>
      <c r="AB72" s="75">
        <v>1095.4000000000001</v>
      </c>
      <c r="AC72" s="184">
        <v>2.3999999999999998E-3</v>
      </c>
      <c r="AD72" s="84"/>
      <c r="AE72" s="75">
        <v>772.6</v>
      </c>
      <c r="AF72" s="75">
        <v>761.3</v>
      </c>
      <c r="AG72" s="75">
        <v>784</v>
      </c>
      <c r="AH72" s="184">
        <v>7.4999999999999997E-3</v>
      </c>
      <c r="AI72" s="250">
        <f t="shared" si="21"/>
        <v>70.861230853893431</v>
      </c>
    </row>
    <row r="73" spans="1:35" s="82" customFormat="1" ht="12" customHeight="1" x14ac:dyDescent="0.2">
      <c r="A73" s="406"/>
      <c r="B73" s="315" t="s">
        <v>2</v>
      </c>
      <c r="C73" s="76">
        <v>228.2</v>
      </c>
      <c r="D73" s="76">
        <v>223.4</v>
      </c>
      <c r="E73" s="76">
        <v>232.9</v>
      </c>
      <c r="F73" s="21">
        <v>1.0699999999999999E-2</v>
      </c>
      <c r="G73" s="85"/>
      <c r="H73" s="76">
        <v>55</v>
      </c>
      <c r="I73" s="76">
        <v>47.4</v>
      </c>
      <c r="J73" s="76">
        <v>62.7</v>
      </c>
      <c r="K73" s="183">
        <v>7.0999999999999994E-2</v>
      </c>
      <c r="L73" s="241">
        <f t="shared" si="18"/>
        <v>24.101665205959684</v>
      </c>
      <c r="M73" s="86"/>
      <c r="N73" s="76">
        <v>222.6</v>
      </c>
      <c r="O73" s="76">
        <v>217.9</v>
      </c>
      <c r="P73" s="76">
        <v>227.4</v>
      </c>
      <c r="Q73" s="183">
        <v>1.09E-2</v>
      </c>
      <c r="R73" s="241">
        <f t="shared" si="19"/>
        <v>97.546012269938657</v>
      </c>
      <c r="S73" s="86"/>
      <c r="T73" s="76">
        <v>54.5</v>
      </c>
      <c r="U73" s="76">
        <v>46.8</v>
      </c>
      <c r="V73" s="76">
        <v>62.1</v>
      </c>
      <c r="W73" s="183">
        <v>7.1599999999999997E-2</v>
      </c>
      <c r="X73" s="241">
        <f t="shared" si="20"/>
        <v>23.88255915863278</v>
      </c>
      <c r="Y73" s="86"/>
      <c r="Z73" s="76">
        <v>657.5</v>
      </c>
      <c r="AA73" s="76">
        <v>653.5</v>
      </c>
      <c r="AB73" s="76">
        <v>661.4</v>
      </c>
      <c r="AC73" s="183">
        <v>3.0999999999999999E-3</v>
      </c>
      <c r="AD73" s="86"/>
      <c r="AE73" s="76">
        <v>495.7</v>
      </c>
      <c r="AF73" s="76">
        <v>487.7</v>
      </c>
      <c r="AG73" s="76">
        <v>503.6</v>
      </c>
      <c r="AH73" s="183">
        <v>8.2000000000000007E-3</v>
      </c>
      <c r="AI73" s="251">
        <f t="shared" si="21"/>
        <v>75.391634980988584</v>
      </c>
    </row>
    <row r="74" spans="1:35" s="82" customFormat="1" ht="12" customHeight="1" x14ac:dyDescent="0.2">
      <c r="A74" s="407"/>
      <c r="B74" s="320" t="s">
        <v>111</v>
      </c>
      <c r="C74" s="78">
        <v>144.4</v>
      </c>
      <c r="D74" s="78">
        <v>141.5</v>
      </c>
      <c r="E74" s="78">
        <v>147.4</v>
      </c>
      <c r="F74" s="23">
        <v>1.0500000000000001E-2</v>
      </c>
      <c r="G74" s="87"/>
      <c r="H74" s="78">
        <v>1.3</v>
      </c>
      <c r="I74" s="78">
        <v>0.2</v>
      </c>
      <c r="J74" s="78">
        <v>2.5</v>
      </c>
      <c r="K74" s="177">
        <v>0.43680000000000002</v>
      </c>
      <c r="L74" s="242">
        <f t="shared" si="18"/>
        <v>0.90027700831024937</v>
      </c>
      <c r="M74" s="88"/>
      <c r="N74" s="78">
        <v>134.69999999999999</v>
      </c>
      <c r="O74" s="78">
        <v>131.80000000000001</v>
      </c>
      <c r="P74" s="78">
        <v>137.69999999999999</v>
      </c>
      <c r="Q74" s="177">
        <v>1.11E-2</v>
      </c>
      <c r="R74" s="242">
        <f t="shared" si="19"/>
        <v>93.282548476454281</v>
      </c>
      <c r="S74" s="88"/>
      <c r="T74" s="78">
        <v>1.3</v>
      </c>
      <c r="U74" s="78">
        <v>0.2</v>
      </c>
      <c r="V74" s="78">
        <v>2.5</v>
      </c>
      <c r="W74" s="177">
        <v>0.43680000000000002</v>
      </c>
      <c r="X74" s="242">
        <f t="shared" si="20"/>
        <v>0.90027700831024937</v>
      </c>
      <c r="Y74" s="88"/>
      <c r="Z74" s="78">
        <v>432.8</v>
      </c>
      <c r="AA74" s="78">
        <v>429.5</v>
      </c>
      <c r="AB74" s="78">
        <v>436.1</v>
      </c>
      <c r="AC74" s="177">
        <v>3.8E-3</v>
      </c>
      <c r="AD74" s="88"/>
      <c r="AE74" s="78">
        <v>277</v>
      </c>
      <c r="AF74" s="78">
        <v>269.3</v>
      </c>
      <c r="AG74" s="78">
        <v>284.60000000000002</v>
      </c>
      <c r="AH74" s="177">
        <v>1.41E-2</v>
      </c>
      <c r="AI74" s="252">
        <f t="shared" si="21"/>
        <v>64.001848428835487</v>
      </c>
    </row>
    <row r="75" spans="1:35" s="82" customFormat="1" ht="12" customHeight="1" x14ac:dyDescent="0.2">
      <c r="A75" s="408" t="s">
        <v>238</v>
      </c>
      <c r="B75" s="318" t="s">
        <v>200</v>
      </c>
      <c r="C75" s="93">
        <v>298.10000000000002</v>
      </c>
      <c r="D75" s="93">
        <v>292.8</v>
      </c>
      <c r="E75" s="93">
        <v>303.3</v>
      </c>
      <c r="F75" s="19">
        <v>8.9999999999999993E-3</v>
      </c>
      <c r="G75" s="83"/>
      <c r="H75" s="75">
        <v>10.1</v>
      </c>
      <c r="I75" s="75">
        <v>7.7</v>
      </c>
      <c r="J75" s="75">
        <v>12.5</v>
      </c>
      <c r="K75" s="184">
        <v>0.1227</v>
      </c>
      <c r="L75" s="240">
        <f t="shared" si="18"/>
        <v>3.3881247903388125</v>
      </c>
      <c r="M75" s="84"/>
      <c r="N75" s="75">
        <v>231</v>
      </c>
      <c r="O75" s="75">
        <v>224.3</v>
      </c>
      <c r="P75" s="75">
        <v>237.7</v>
      </c>
      <c r="Q75" s="184">
        <v>1.4800000000000001E-2</v>
      </c>
      <c r="R75" s="240">
        <f t="shared" si="19"/>
        <v>77.490774907749071</v>
      </c>
      <c r="S75" s="84"/>
      <c r="T75" s="75">
        <v>10</v>
      </c>
      <c r="U75" s="75">
        <v>7.6</v>
      </c>
      <c r="V75" s="75">
        <v>12.5</v>
      </c>
      <c r="W75" s="184">
        <v>0.1234</v>
      </c>
      <c r="X75" s="240">
        <f t="shared" si="20"/>
        <v>3.3545790003354581</v>
      </c>
      <c r="Y75" s="84"/>
      <c r="Z75" s="75">
        <v>916.6</v>
      </c>
      <c r="AA75" s="75">
        <v>911.4</v>
      </c>
      <c r="AB75" s="75">
        <v>921.8</v>
      </c>
      <c r="AC75" s="184">
        <v>2.8999999999999998E-3</v>
      </c>
      <c r="AD75" s="84"/>
      <c r="AE75" s="75">
        <v>423.7</v>
      </c>
      <c r="AF75" s="75">
        <v>410.9</v>
      </c>
      <c r="AG75" s="75">
        <v>436.5</v>
      </c>
      <c r="AH75" s="184">
        <v>1.54E-2</v>
      </c>
      <c r="AI75" s="250">
        <f t="shared" si="21"/>
        <v>46.225180013091858</v>
      </c>
    </row>
    <row r="76" spans="1:35" s="82" customFormat="1" ht="12" customHeight="1" x14ac:dyDescent="0.2">
      <c r="A76" s="409"/>
      <c r="B76" s="315" t="s">
        <v>2</v>
      </c>
      <c r="C76" s="76">
        <v>147.19999999999999</v>
      </c>
      <c r="D76" s="76">
        <v>143.69999999999999</v>
      </c>
      <c r="E76" s="76">
        <v>150.69999999999999</v>
      </c>
      <c r="F76" s="21">
        <v>1.21E-2</v>
      </c>
      <c r="G76" s="85"/>
      <c r="H76" s="76">
        <v>9.8000000000000007</v>
      </c>
      <c r="I76" s="76">
        <v>7.4</v>
      </c>
      <c r="J76" s="76">
        <v>12.2</v>
      </c>
      <c r="K76" s="183">
        <v>0.12479999999999999</v>
      </c>
      <c r="L76" s="241">
        <f t="shared" si="18"/>
        <v>6.6576086956521747</v>
      </c>
      <c r="M76" s="86"/>
      <c r="N76" s="76">
        <v>135.6</v>
      </c>
      <c r="O76" s="76">
        <v>132.19999999999999</v>
      </c>
      <c r="P76" s="76">
        <v>139</v>
      </c>
      <c r="Q76" s="183">
        <v>1.2800000000000001E-2</v>
      </c>
      <c r="R76" s="241">
        <f t="shared" si="19"/>
        <v>92.119565217391312</v>
      </c>
      <c r="S76" s="86"/>
      <c r="T76" s="76">
        <v>9.8000000000000007</v>
      </c>
      <c r="U76" s="76">
        <v>7.4</v>
      </c>
      <c r="V76" s="76">
        <v>12.2</v>
      </c>
      <c r="W76" s="183">
        <v>0.12479999999999999</v>
      </c>
      <c r="X76" s="241">
        <f t="shared" si="20"/>
        <v>6.6576086956521747</v>
      </c>
      <c r="Y76" s="86"/>
      <c r="Z76" s="76">
        <v>507.1</v>
      </c>
      <c r="AA76" s="76">
        <v>503.2</v>
      </c>
      <c r="AB76" s="76">
        <v>511</v>
      </c>
      <c r="AC76" s="183">
        <v>3.8999999999999998E-3</v>
      </c>
      <c r="AD76" s="86"/>
      <c r="AE76" s="76">
        <v>291.5</v>
      </c>
      <c r="AF76" s="76">
        <v>283.89999999999998</v>
      </c>
      <c r="AG76" s="76">
        <v>299.2</v>
      </c>
      <c r="AH76" s="183">
        <v>1.34E-2</v>
      </c>
      <c r="AI76" s="251">
        <f t="shared" si="21"/>
        <v>57.483731019522779</v>
      </c>
    </row>
    <row r="77" spans="1:35" s="82" customFormat="1" ht="12" customHeight="1" x14ac:dyDescent="0.2">
      <c r="A77" s="410"/>
      <c r="B77" s="320" t="s">
        <v>111</v>
      </c>
      <c r="C77" s="78">
        <v>150.9</v>
      </c>
      <c r="D77" s="78">
        <v>147.4</v>
      </c>
      <c r="E77" s="78">
        <v>154.30000000000001</v>
      </c>
      <c r="F77" s="23">
        <v>1.18E-2</v>
      </c>
      <c r="G77" s="87"/>
      <c r="H77" s="78">
        <v>0.3</v>
      </c>
      <c r="I77" s="78">
        <v>0</v>
      </c>
      <c r="J77" s="78">
        <v>0.6</v>
      </c>
      <c r="K77" s="177">
        <v>0.57950000000000002</v>
      </c>
      <c r="L77" s="242">
        <f t="shared" ref="L77:L107" si="22">H77/$C77*100</f>
        <v>0.19880715705765406</v>
      </c>
      <c r="M77" s="88"/>
      <c r="N77" s="78">
        <v>95.4</v>
      </c>
      <c r="O77" s="78">
        <v>89.8</v>
      </c>
      <c r="P77" s="78">
        <v>100.9</v>
      </c>
      <c r="Q77" s="177">
        <v>2.9700000000000001E-2</v>
      </c>
      <c r="R77" s="242">
        <f t="shared" ref="R77:R107" si="23">N77/$C77*100</f>
        <v>63.220675944333991</v>
      </c>
      <c r="S77" s="88"/>
      <c r="T77" s="78">
        <v>0.2</v>
      </c>
      <c r="U77" s="78">
        <v>0</v>
      </c>
      <c r="V77" s="78">
        <v>0.5</v>
      </c>
      <c r="W77" s="177">
        <v>0.70899999999999996</v>
      </c>
      <c r="X77" s="242">
        <f t="shared" ref="X77:X107" si="24">T77/$C77*100</f>
        <v>0.13253810470510272</v>
      </c>
      <c r="Y77" s="88"/>
      <c r="Z77" s="78">
        <v>409.4</v>
      </c>
      <c r="AA77" s="78">
        <v>406</v>
      </c>
      <c r="AB77" s="78">
        <v>412.9</v>
      </c>
      <c r="AC77" s="177">
        <v>4.3E-3</v>
      </c>
      <c r="AD77" s="88"/>
      <c r="AE77" s="78">
        <v>132.19999999999999</v>
      </c>
      <c r="AF77" s="78">
        <v>122.6</v>
      </c>
      <c r="AG77" s="78">
        <v>141.80000000000001</v>
      </c>
      <c r="AH77" s="177">
        <v>3.7100000000000001E-2</v>
      </c>
      <c r="AI77" s="252">
        <f t="shared" ref="AI77:AI107" si="25">AE77/$Z77*100</f>
        <v>32.291157791890569</v>
      </c>
    </row>
    <row r="78" spans="1:35" s="82" customFormat="1" ht="12" customHeight="1" x14ac:dyDescent="0.2">
      <c r="A78" s="405" t="s">
        <v>239</v>
      </c>
      <c r="B78" s="318" t="s">
        <v>200</v>
      </c>
      <c r="C78" s="93">
        <v>337.9</v>
      </c>
      <c r="D78" s="93">
        <v>331.1</v>
      </c>
      <c r="E78" s="93">
        <v>344.7</v>
      </c>
      <c r="F78" s="19">
        <v>1.0200000000000001E-2</v>
      </c>
      <c r="G78" s="83"/>
      <c r="H78" s="75">
        <v>45.2</v>
      </c>
      <c r="I78" s="75">
        <v>37</v>
      </c>
      <c r="J78" s="75">
        <v>53.4</v>
      </c>
      <c r="K78" s="184">
        <v>9.2499999999999999E-2</v>
      </c>
      <c r="L78" s="240">
        <f t="shared" si="22"/>
        <v>13.376738680082866</v>
      </c>
      <c r="M78" s="84"/>
      <c r="N78" s="75">
        <v>306.8</v>
      </c>
      <c r="O78" s="75">
        <v>300</v>
      </c>
      <c r="P78" s="75">
        <v>313.5</v>
      </c>
      <c r="Q78" s="184">
        <v>1.12E-2</v>
      </c>
      <c r="R78" s="240">
        <f t="shared" si="23"/>
        <v>90.79609351879256</v>
      </c>
      <c r="S78" s="84"/>
      <c r="T78" s="75">
        <v>44.9</v>
      </c>
      <c r="U78" s="75">
        <v>36.700000000000003</v>
      </c>
      <c r="V78" s="75">
        <v>53.1</v>
      </c>
      <c r="W78" s="184">
        <v>9.2999999999999999E-2</v>
      </c>
      <c r="X78" s="240">
        <f t="shared" si="24"/>
        <v>13.287955016277007</v>
      </c>
      <c r="Y78" s="84"/>
      <c r="Z78" s="75">
        <v>1170.0999999999999</v>
      </c>
      <c r="AA78" s="75">
        <v>1162.5999999999999</v>
      </c>
      <c r="AB78" s="75">
        <v>1177.7</v>
      </c>
      <c r="AC78" s="184">
        <v>3.3E-3</v>
      </c>
      <c r="AD78" s="84"/>
      <c r="AE78" s="75">
        <v>664.3</v>
      </c>
      <c r="AF78" s="75">
        <v>647.70000000000005</v>
      </c>
      <c r="AG78" s="75">
        <v>681</v>
      </c>
      <c r="AH78" s="184">
        <v>1.2800000000000001E-2</v>
      </c>
      <c r="AI78" s="250">
        <f t="shared" si="25"/>
        <v>56.772925390992221</v>
      </c>
    </row>
    <row r="79" spans="1:35" s="82" customFormat="1" ht="12" customHeight="1" x14ac:dyDescent="0.2">
      <c r="A79" s="406"/>
      <c r="B79" s="315" t="s">
        <v>2</v>
      </c>
      <c r="C79" s="76">
        <v>252.3</v>
      </c>
      <c r="D79" s="76">
        <v>246.3</v>
      </c>
      <c r="E79" s="76">
        <v>258.3</v>
      </c>
      <c r="F79" s="21">
        <v>1.21E-2</v>
      </c>
      <c r="G79" s="85"/>
      <c r="H79" s="76">
        <v>45.1</v>
      </c>
      <c r="I79" s="76">
        <v>36.9</v>
      </c>
      <c r="J79" s="76">
        <v>53.3</v>
      </c>
      <c r="K79" s="183">
        <v>9.2799999999999994E-2</v>
      </c>
      <c r="L79" s="241">
        <f t="shared" si="22"/>
        <v>17.875544986127625</v>
      </c>
      <c r="M79" s="86"/>
      <c r="N79" s="76">
        <v>234</v>
      </c>
      <c r="O79" s="76">
        <v>228.1</v>
      </c>
      <c r="P79" s="76">
        <v>239.9</v>
      </c>
      <c r="Q79" s="183">
        <v>1.29E-2</v>
      </c>
      <c r="R79" s="241">
        <f t="shared" si="23"/>
        <v>92.74673008323424</v>
      </c>
      <c r="S79" s="86"/>
      <c r="T79" s="76">
        <v>44.7</v>
      </c>
      <c r="U79" s="76">
        <v>36.6</v>
      </c>
      <c r="V79" s="76">
        <v>52.9</v>
      </c>
      <c r="W79" s="183">
        <v>9.3299999999999994E-2</v>
      </c>
      <c r="X79" s="241">
        <f t="shared" si="24"/>
        <v>17.717003567181926</v>
      </c>
      <c r="Y79" s="86"/>
      <c r="Z79" s="76">
        <v>879.2</v>
      </c>
      <c r="AA79" s="76">
        <v>872</v>
      </c>
      <c r="AB79" s="76">
        <v>886.3</v>
      </c>
      <c r="AC79" s="183">
        <v>4.1000000000000003E-3</v>
      </c>
      <c r="AD79" s="86"/>
      <c r="AE79" s="76">
        <v>534</v>
      </c>
      <c r="AF79" s="76">
        <v>518.79999999999995</v>
      </c>
      <c r="AG79" s="76">
        <v>549.20000000000005</v>
      </c>
      <c r="AH79" s="183">
        <v>1.4500000000000001E-2</v>
      </c>
      <c r="AI79" s="251">
        <f t="shared" si="25"/>
        <v>60.737033666969978</v>
      </c>
    </row>
    <row r="80" spans="1:35" s="82" customFormat="1" ht="12" customHeight="1" x14ac:dyDescent="0.2">
      <c r="A80" s="407"/>
      <c r="B80" s="320" t="s">
        <v>111</v>
      </c>
      <c r="C80" s="78">
        <v>85.6</v>
      </c>
      <c r="D80" s="78">
        <v>83.6</v>
      </c>
      <c r="E80" s="78">
        <v>87.6</v>
      </c>
      <c r="F80" s="23">
        <v>1.1900000000000001E-2</v>
      </c>
      <c r="G80" s="87"/>
      <c r="H80" s="78">
        <v>0.2</v>
      </c>
      <c r="I80" s="78">
        <v>0</v>
      </c>
      <c r="J80" s="78">
        <v>0.3</v>
      </c>
      <c r="K80" s="177">
        <v>0.56440000000000001</v>
      </c>
      <c r="L80" s="242">
        <f t="shared" si="22"/>
        <v>0.23364485981308414</v>
      </c>
      <c r="M80" s="88"/>
      <c r="N80" s="78">
        <v>72.8</v>
      </c>
      <c r="O80" s="78">
        <v>70.2</v>
      </c>
      <c r="P80" s="78">
        <v>75.5</v>
      </c>
      <c r="Q80" s="177">
        <v>1.8599999999999998E-2</v>
      </c>
      <c r="R80" s="242">
        <f t="shared" si="23"/>
        <v>85.046728971962608</v>
      </c>
      <c r="S80" s="88"/>
      <c r="T80" s="78">
        <v>0.2</v>
      </c>
      <c r="U80" s="78">
        <v>0</v>
      </c>
      <c r="V80" s="78">
        <v>0.3</v>
      </c>
      <c r="W80" s="177">
        <v>0.56440000000000001</v>
      </c>
      <c r="X80" s="242">
        <f t="shared" si="24"/>
        <v>0.23364485981308414</v>
      </c>
      <c r="Y80" s="88"/>
      <c r="Z80" s="78">
        <v>291</v>
      </c>
      <c r="AA80" s="78">
        <v>288.5</v>
      </c>
      <c r="AB80" s="78">
        <v>293.39999999999998</v>
      </c>
      <c r="AC80" s="177">
        <v>4.4000000000000003E-3</v>
      </c>
      <c r="AD80" s="88"/>
      <c r="AE80" s="78">
        <v>130.4</v>
      </c>
      <c r="AF80" s="78">
        <v>124.2</v>
      </c>
      <c r="AG80" s="78">
        <v>136.5</v>
      </c>
      <c r="AH80" s="177">
        <v>2.4E-2</v>
      </c>
      <c r="AI80" s="252">
        <f t="shared" si="25"/>
        <v>44.810996563573887</v>
      </c>
    </row>
    <row r="81" spans="1:35" s="82" customFormat="1" ht="12" customHeight="1" x14ac:dyDescent="0.2">
      <c r="A81" s="408" t="s">
        <v>240</v>
      </c>
      <c r="B81" s="318" t="s">
        <v>200</v>
      </c>
      <c r="C81" s="93">
        <v>328.6</v>
      </c>
      <c r="D81" s="93">
        <v>322.7</v>
      </c>
      <c r="E81" s="93">
        <v>334.6</v>
      </c>
      <c r="F81" s="19">
        <v>9.1999999999999998E-3</v>
      </c>
      <c r="G81" s="83"/>
      <c r="H81" s="75">
        <v>45</v>
      </c>
      <c r="I81" s="75">
        <v>38.6</v>
      </c>
      <c r="J81" s="75">
        <v>51.4</v>
      </c>
      <c r="K81" s="184">
        <v>7.22E-2</v>
      </c>
      <c r="L81" s="240">
        <f t="shared" si="22"/>
        <v>13.694461351186851</v>
      </c>
      <c r="M81" s="84"/>
      <c r="N81" s="75">
        <v>320.39999999999998</v>
      </c>
      <c r="O81" s="75">
        <v>314.60000000000002</v>
      </c>
      <c r="P81" s="75">
        <v>326.2</v>
      </c>
      <c r="Q81" s="184">
        <v>9.1999999999999998E-3</v>
      </c>
      <c r="R81" s="240">
        <f t="shared" si="23"/>
        <v>97.504564820450383</v>
      </c>
      <c r="S81" s="84"/>
      <c r="T81" s="75">
        <v>44.6</v>
      </c>
      <c r="U81" s="75">
        <v>38.299999999999997</v>
      </c>
      <c r="V81" s="75">
        <v>51</v>
      </c>
      <c r="W81" s="184">
        <v>7.2700000000000001E-2</v>
      </c>
      <c r="X81" s="240">
        <f t="shared" si="24"/>
        <v>13.572732805842968</v>
      </c>
      <c r="Y81" s="84"/>
      <c r="Z81" s="75">
        <v>931.2</v>
      </c>
      <c r="AA81" s="75">
        <v>926</v>
      </c>
      <c r="AB81" s="75">
        <v>936.3</v>
      </c>
      <c r="AC81" s="184">
        <v>2.8E-3</v>
      </c>
      <c r="AD81" s="84"/>
      <c r="AE81" s="75">
        <v>711.6</v>
      </c>
      <c r="AF81" s="75">
        <v>702.2</v>
      </c>
      <c r="AG81" s="75">
        <v>721</v>
      </c>
      <c r="AH81" s="184">
        <v>6.7000000000000002E-3</v>
      </c>
      <c r="AI81" s="250">
        <f t="shared" si="25"/>
        <v>76.417525773195877</v>
      </c>
    </row>
    <row r="82" spans="1:35" s="82" customFormat="1" ht="12" customHeight="1" x14ac:dyDescent="0.2">
      <c r="A82" s="409"/>
      <c r="B82" s="315" t="s">
        <v>2</v>
      </c>
      <c r="C82" s="76">
        <v>252.1</v>
      </c>
      <c r="D82" s="76">
        <v>246.9</v>
      </c>
      <c r="E82" s="76">
        <v>257.3</v>
      </c>
      <c r="F82" s="21">
        <v>1.06E-2</v>
      </c>
      <c r="G82" s="85"/>
      <c r="H82" s="76">
        <v>44.7</v>
      </c>
      <c r="I82" s="76">
        <v>38.299999999999997</v>
      </c>
      <c r="J82" s="76">
        <v>51</v>
      </c>
      <c r="K82" s="183">
        <v>7.2599999999999998E-2</v>
      </c>
      <c r="L82" s="241">
        <f t="shared" si="22"/>
        <v>17.731059103530349</v>
      </c>
      <c r="M82" s="86"/>
      <c r="N82" s="76">
        <v>248.9</v>
      </c>
      <c r="O82" s="76">
        <v>243.9</v>
      </c>
      <c r="P82" s="76">
        <v>254</v>
      </c>
      <c r="Q82" s="183">
        <v>1.03E-2</v>
      </c>
      <c r="R82" s="241">
        <f t="shared" si="23"/>
        <v>98.730662435541461</v>
      </c>
      <c r="S82" s="86"/>
      <c r="T82" s="76">
        <v>44.3</v>
      </c>
      <c r="U82" s="76">
        <v>38</v>
      </c>
      <c r="V82" s="76">
        <v>50.7</v>
      </c>
      <c r="W82" s="183">
        <v>7.3099999999999998E-2</v>
      </c>
      <c r="X82" s="241">
        <f t="shared" si="24"/>
        <v>17.572391907973024</v>
      </c>
      <c r="Y82" s="86"/>
      <c r="Z82" s="76">
        <v>715.5</v>
      </c>
      <c r="AA82" s="76">
        <v>710.6</v>
      </c>
      <c r="AB82" s="76">
        <v>720.3</v>
      </c>
      <c r="AC82" s="183">
        <v>3.5000000000000001E-3</v>
      </c>
      <c r="AD82" s="86"/>
      <c r="AE82" s="76">
        <v>570.6</v>
      </c>
      <c r="AF82" s="76">
        <v>562.1</v>
      </c>
      <c r="AG82" s="76">
        <v>579.1</v>
      </c>
      <c r="AH82" s="183">
        <v>7.6E-3</v>
      </c>
      <c r="AI82" s="251">
        <f t="shared" si="25"/>
        <v>79.748427672955984</v>
      </c>
    </row>
    <row r="83" spans="1:35" s="82" customFormat="1" ht="12" customHeight="1" x14ac:dyDescent="0.2">
      <c r="A83" s="409"/>
      <c r="B83" s="320" t="s">
        <v>111</v>
      </c>
      <c r="C83" s="78">
        <v>76.5</v>
      </c>
      <c r="D83" s="78">
        <v>74.900000000000006</v>
      </c>
      <c r="E83" s="78">
        <v>78.2</v>
      </c>
      <c r="F83" s="23">
        <v>1.12E-2</v>
      </c>
      <c r="G83" s="87"/>
      <c r="H83" s="78">
        <v>0.3</v>
      </c>
      <c r="I83" s="78">
        <v>0</v>
      </c>
      <c r="J83" s="78">
        <v>0.6</v>
      </c>
      <c r="K83" s="177">
        <v>0.49530000000000002</v>
      </c>
      <c r="L83" s="242">
        <f t="shared" si="22"/>
        <v>0.39215686274509803</v>
      </c>
      <c r="M83" s="88"/>
      <c r="N83" s="78">
        <v>71.400000000000006</v>
      </c>
      <c r="O83" s="78">
        <v>69.5</v>
      </c>
      <c r="P83" s="78">
        <v>73.400000000000006</v>
      </c>
      <c r="Q83" s="177">
        <v>1.38E-2</v>
      </c>
      <c r="R83" s="242">
        <f t="shared" si="23"/>
        <v>93.333333333333343</v>
      </c>
      <c r="S83" s="88"/>
      <c r="T83" s="78">
        <v>0.3</v>
      </c>
      <c r="U83" s="78">
        <v>0</v>
      </c>
      <c r="V83" s="78">
        <v>0.6</v>
      </c>
      <c r="W83" s="177">
        <v>0.49530000000000002</v>
      </c>
      <c r="X83" s="242">
        <f t="shared" si="24"/>
        <v>0.39215686274509803</v>
      </c>
      <c r="Y83" s="88"/>
      <c r="Z83" s="78">
        <v>215.7</v>
      </c>
      <c r="AA83" s="78">
        <v>214</v>
      </c>
      <c r="AB83" s="78">
        <v>217.3</v>
      </c>
      <c r="AC83" s="177">
        <v>3.8999999999999998E-3</v>
      </c>
      <c r="AD83" s="88"/>
      <c r="AE83" s="78">
        <v>141</v>
      </c>
      <c r="AF83" s="78">
        <v>136.9</v>
      </c>
      <c r="AG83" s="78">
        <v>145.19999999999999</v>
      </c>
      <c r="AH83" s="177">
        <v>1.5100000000000001E-2</v>
      </c>
      <c r="AI83" s="252">
        <f t="shared" si="25"/>
        <v>65.368567454798338</v>
      </c>
    </row>
    <row r="84" spans="1:35" s="82" customFormat="1" ht="12" customHeight="1" x14ac:dyDescent="0.2">
      <c r="A84" s="405" t="s">
        <v>241</v>
      </c>
      <c r="B84" s="318" t="s">
        <v>200</v>
      </c>
      <c r="C84" s="93">
        <v>541.29999999999995</v>
      </c>
      <c r="D84" s="93">
        <v>532.20000000000005</v>
      </c>
      <c r="E84" s="93">
        <v>550.4</v>
      </c>
      <c r="F84" s="19">
        <v>8.6E-3</v>
      </c>
      <c r="G84" s="83"/>
      <c r="H84" s="75">
        <v>40.4</v>
      </c>
      <c r="I84" s="75">
        <v>34.9</v>
      </c>
      <c r="J84" s="75">
        <v>45.9</v>
      </c>
      <c r="K84" s="184">
        <v>6.9500000000000006E-2</v>
      </c>
      <c r="L84" s="240">
        <f t="shared" si="22"/>
        <v>7.4635137631627559</v>
      </c>
      <c r="M84" s="84"/>
      <c r="N84" s="75">
        <v>483.2</v>
      </c>
      <c r="O84" s="75">
        <v>472</v>
      </c>
      <c r="P84" s="75">
        <v>494.3</v>
      </c>
      <c r="Q84" s="184">
        <v>1.18E-2</v>
      </c>
      <c r="R84" s="240">
        <f t="shared" si="23"/>
        <v>89.26658045446149</v>
      </c>
      <c r="S84" s="84"/>
      <c r="T84" s="75">
        <v>39.799999999999997</v>
      </c>
      <c r="U84" s="75">
        <v>34.299999999999997</v>
      </c>
      <c r="V84" s="75">
        <v>45.2</v>
      </c>
      <c r="W84" s="184">
        <v>7.0499999999999993E-2</v>
      </c>
      <c r="X84" s="240">
        <f t="shared" si="24"/>
        <v>7.352669499353409</v>
      </c>
      <c r="Y84" s="84"/>
      <c r="Z84" s="75">
        <v>1657.4</v>
      </c>
      <c r="AA84" s="75">
        <v>1649.6</v>
      </c>
      <c r="AB84" s="75">
        <v>1665.3</v>
      </c>
      <c r="AC84" s="184">
        <v>2.3999999999999998E-3</v>
      </c>
      <c r="AD84" s="84"/>
      <c r="AE84" s="75">
        <v>1059.7</v>
      </c>
      <c r="AF84" s="75">
        <v>1034.5</v>
      </c>
      <c r="AG84" s="75">
        <v>1084.9000000000001</v>
      </c>
      <c r="AH84" s="184">
        <v>1.21E-2</v>
      </c>
      <c r="AI84" s="250">
        <f t="shared" si="25"/>
        <v>63.937492458066849</v>
      </c>
    </row>
    <row r="85" spans="1:35" s="82" customFormat="1" ht="12" customHeight="1" x14ac:dyDescent="0.2">
      <c r="A85" s="406"/>
      <c r="B85" s="315" t="s">
        <v>2</v>
      </c>
      <c r="C85" s="76">
        <v>277.7</v>
      </c>
      <c r="D85" s="76">
        <v>271.2</v>
      </c>
      <c r="E85" s="76">
        <v>284.3</v>
      </c>
      <c r="F85" s="21">
        <v>1.2E-2</v>
      </c>
      <c r="G85" s="85"/>
      <c r="H85" s="76">
        <v>39.6</v>
      </c>
      <c r="I85" s="76">
        <v>34.200000000000003</v>
      </c>
      <c r="J85" s="76">
        <v>45</v>
      </c>
      <c r="K85" s="183">
        <v>6.9800000000000001E-2</v>
      </c>
      <c r="L85" s="241">
        <f t="shared" si="22"/>
        <v>14.259992797983436</v>
      </c>
      <c r="M85" s="86"/>
      <c r="N85" s="76">
        <v>266.60000000000002</v>
      </c>
      <c r="O85" s="76">
        <v>260.2</v>
      </c>
      <c r="P85" s="76">
        <v>273.10000000000002</v>
      </c>
      <c r="Q85" s="183">
        <v>1.24E-2</v>
      </c>
      <c r="R85" s="241">
        <f t="shared" si="23"/>
        <v>96.002880806625868</v>
      </c>
      <c r="S85" s="86"/>
      <c r="T85" s="76">
        <v>39</v>
      </c>
      <c r="U85" s="76">
        <v>33.6</v>
      </c>
      <c r="V85" s="76">
        <v>44.4</v>
      </c>
      <c r="W85" s="183">
        <v>7.0800000000000002E-2</v>
      </c>
      <c r="X85" s="241">
        <f t="shared" si="24"/>
        <v>14.043932301044293</v>
      </c>
      <c r="Y85" s="86"/>
      <c r="Z85" s="76">
        <v>837</v>
      </c>
      <c r="AA85" s="76">
        <v>832</v>
      </c>
      <c r="AB85" s="76">
        <v>842</v>
      </c>
      <c r="AC85" s="183">
        <v>3.0000000000000001E-3</v>
      </c>
      <c r="AD85" s="86"/>
      <c r="AE85" s="76">
        <v>606.6</v>
      </c>
      <c r="AF85" s="76">
        <v>593.79999999999995</v>
      </c>
      <c r="AG85" s="76">
        <v>619.4</v>
      </c>
      <c r="AH85" s="183">
        <v>1.0800000000000001E-2</v>
      </c>
      <c r="AI85" s="251">
        <f t="shared" si="25"/>
        <v>72.473118279569889</v>
      </c>
    </row>
    <row r="86" spans="1:35" s="82" customFormat="1" ht="12" customHeight="1" x14ac:dyDescent="0.2">
      <c r="A86" s="407"/>
      <c r="B86" s="320" t="s">
        <v>111</v>
      </c>
      <c r="C86" s="78">
        <v>263.60000000000002</v>
      </c>
      <c r="D86" s="78">
        <v>257.3</v>
      </c>
      <c r="E86" s="78">
        <v>269.89999999999998</v>
      </c>
      <c r="F86" s="23">
        <v>1.2200000000000001E-2</v>
      </c>
      <c r="G86" s="87"/>
      <c r="H86" s="78">
        <v>0.8</v>
      </c>
      <c r="I86" s="78">
        <v>0.1</v>
      </c>
      <c r="J86" s="78">
        <v>1.5</v>
      </c>
      <c r="K86" s="177">
        <v>0.45669999999999999</v>
      </c>
      <c r="L86" s="242">
        <f t="shared" si="22"/>
        <v>0.30349013657056145</v>
      </c>
      <c r="M86" s="88"/>
      <c r="N86" s="78">
        <v>216.5</v>
      </c>
      <c r="O86" s="78">
        <v>207.4</v>
      </c>
      <c r="P86" s="78">
        <v>225.7</v>
      </c>
      <c r="Q86" s="177">
        <v>2.1600000000000001E-2</v>
      </c>
      <c r="R86" s="242">
        <f t="shared" si="23"/>
        <v>82.132018209408187</v>
      </c>
      <c r="S86" s="88"/>
      <c r="T86" s="78">
        <v>0.8</v>
      </c>
      <c r="U86" s="78">
        <v>0.1</v>
      </c>
      <c r="V86" s="78">
        <v>1.5</v>
      </c>
      <c r="W86" s="177">
        <v>0.45669999999999999</v>
      </c>
      <c r="X86" s="242">
        <f t="shared" si="24"/>
        <v>0.30349013657056145</v>
      </c>
      <c r="Y86" s="88"/>
      <c r="Z86" s="78">
        <v>820.4</v>
      </c>
      <c r="AA86" s="78">
        <v>814.4</v>
      </c>
      <c r="AB86" s="78">
        <v>826.5</v>
      </c>
      <c r="AC86" s="177">
        <v>3.8E-3</v>
      </c>
      <c r="AD86" s="88"/>
      <c r="AE86" s="78">
        <v>453.1</v>
      </c>
      <c r="AF86" s="78">
        <v>431.6</v>
      </c>
      <c r="AG86" s="78">
        <v>474.6</v>
      </c>
      <c r="AH86" s="177">
        <v>2.4199999999999999E-2</v>
      </c>
      <c r="AI86" s="252">
        <f t="shared" si="25"/>
        <v>55.229156509019994</v>
      </c>
    </row>
    <row r="87" spans="1:35" s="82" customFormat="1" ht="12" customHeight="1" x14ac:dyDescent="0.2">
      <c r="A87" s="408" t="s">
        <v>242</v>
      </c>
      <c r="B87" s="318" t="s">
        <v>200</v>
      </c>
      <c r="C87" s="93">
        <v>411.2</v>
      </c>
      <c r="D87" s="93">
        <v>403.5</v>
      </c>
      <c r="E87" s="93">
        <v>418.8</v>
      </c>
      <c r="F87" s="19">
        <v>9.4999999999999998E-3</v>
      </c>
      <c r="G87" s="83"/>
      <c r="H87" s="75">
        <v>62.3</v>
      </c>
      <c r="I87" s="75">
        <v>52.6</v>
      </c>
      <c r="J87" s="75">
        <v>72</v>
      </c>
      <c r="K87" s="184">
        <v>7.9600000000000004E-2</v>
      </c>
      <c r="L87" s="240">
        <f t="shared" si="22"/>
        <v>15.15077821011673</v>
      </c>
      <c r="M87" s="84"/>
      <c r="N87" s="75">
        <v>383.8</v>
      </c>
      <c r="O87" s="75">
        <v>375.7</v>
      </c>
      <c r="P87" s="75">
        <v>391.8</v>
      </c>
      <c r="Q87" s="184">
        <v>1.0699999999999999E-2</v>
      </c>
      <c r="R87" s="240">
        <f t="shared" si="23"/>
        <v>93.336575875486389</v>
      </c>
      <c r="S87" s="84"/>
      <c r="T87" s="75">
        <v>60.8</v>
      </c>
      <c r="U87" s="75">
        <v>51</v>
      </c>
      <c r="V87" s="75">
        <v>70.599999999999994</v>
      </c>
      <c r="W87" s="184">
        <v>8.2400000000000001E-2</v>
      </c>
      <c r="X87" s="240">
        <f t="shared" si="24"/>
        <v>14.785992217898833</v>
      </c>
      <c r="Y87" s="84"/>
      <c r="Z87" s="75">
        <v>1282.8</v>
      </c>
      <c r="AA87" s="75">
        <v>1275.5</v>
      </c>
      <c r="AB87" s="75">
        <v>1290.0999999999999</v>
      </c>
      <c r="AC87" s="184">
        <v>2.8999999999999998E-3</v>
      </c>
      <c r="AD87" s="84"/>
      <c r="AE87" s="75">
        <v>818.1</v>
      </c>
      <c r="AF87" s="75">
        <v>799</v>
      </c>
      <c r="AG87" s="75">
        <v>837.2</v>
      </c>
      <c r="AH87" s="184">
        <v>1.1900000000000001E-2</v>
      </c>
      <c r="AI87" s="250">
        <f t="shared" si="25"/>
        <v>63.774555659494858</v>
      </c>
    </row>
    <row r="88" spans="1:35" s="82" customFormat="1" ht="12" customHeight="1" x14ac:dyDescent="0.2">
      <c r="A88" s="409"/>
      <c r="B88" s="315" t="s">
        <v>2</v>
      </c>
      <c r="C88" s="76">
        <v>326.89999999999998</v>
      </c>
      <c r="D88" s="76">
        <v>319.7</v>
      </c>
      <c r="E88" s="76">
        <v>334</v>
      </c>
      <c r="F88" s="21">
        <v>1.12E-2</v>
      </c>
      <c r="G88" s="85"/>
      <c r="H88" s="76">
        <v>62</v>
      </c>
      <c r="I88" s="76">
        <v>52.4</v>
      </c>
      <c r="J88" s="76">
        <v>71.599999999999994</v>
      </c>
      <c r="K88" s="183">
        <v>7.9100000000000004E-2</v>
      </c>
      <c r="L88" s="241">
        <f t="shared" si="22"/>
        <v>18.966044661976142</v>
      </c>
      <c r="M88" s="86"/>
      <c r="N88" s="76">
        <v>309.2</v>
      </c>
      <c r="O88" s="76">
        <v>301.60000000000002</v>
      </c>
      <c r="P88" s="76">
        <v>316.8</v>
      </c>
      <c r="Q88" s="183">
        <v>1.2500000000000001E-2</v>
      </c>
      <c r="R88" s="241">
        <f t="shared" si="23"/>
        <v>94.58550015295198</v>
      </c>
      <c r="S88" s="86"/>
      <c r="T88" s="76">
        <v>60.5</v>
      </c>
      <c r="U88" s="76">
        <v>50.8</v>
      </c>
      <c r="V88" s="76">
        <v>70.2</v>
      </c>
      <c r="W88" s="183">
        <v>8.1900000000000001E-2</v>
      </c>
      <c r="X88" s="241">
        <f t="shared" si="24"/>
        <v>18.507188742734783</v>
      </c>
      <c r="Y88" s="86"/>
      <c r="Z88" s="76">
        <v>1019.8</v>
      </c>
      <c r="AA88" s="76">
        <v>1012.8</v>
      </c>
      <c r="AB88" s="76">
        <v>1026.8</v>
      </c>
      <c r="AC88" s="183">
        <v>3.5000000000000001E-3</v>
      </c>
      <c r="AD88" s="86"/>
      <c r="AE88" s="76">
        <v>676.9</v>
      </c>
      <c r="AF88" s="76">
        <v>658.3</v>
      </c>
      <c r="AG88" s="76">
        <v>695.5</v>
      </c>
      <c r="AH88" s="183">
        <v>1.4E-2</v>
      </c>
      <c r="AI88" s="251">
        <f t="shared" si="25"/>
        <v>66.375759952931944</v>
      </c>
    </row>
    <row r="89" spans="1:35" s="82" customFormat="1" ht="12" customHeight="1" x14ac:dyDescent="0.2">
      <c r="A89" s="409"/>
      <c r="B89" s="320" t="s">
        <v>111</v>
      </c>
      <c r="C89" s="78">
        <v>84.3</v>
      </c>
      <c r="D89" s="78">
        <v>82.3</v>
      </c>
      <c r="E89" s="78">
        <v>86.3</v>
      </c>
      <c r="F89" s="23">
        <v>1.21E-2</v>
      </c>
      <c r="G89" s="87"/>
      <c r="H89" s="78">
        <v>0.3</v>
      </c>
      <c r="I89" s="78">
        <v>0.1</v>
      </c>
      <c r="J89" s="78">
        <v>0.6</v>
      </c>
      <c r="K89" s="177">
        <v>0.41499999999999998</v>
      </c>
      <c r="L89" s="242">
        <f t="shared" si="22"/>
        <v>0.35587188612099641</v>
      </c>
      <c r="M89" s="88"/>
      <c r="N89" s="78">
        <v>74.599999999999994</v>
      </c>
      <c r="O89" s="78">
        <v>72.400000000000006</v>
      </c>
      <c r="P89" s="78">
        <v>76.8</v>
      </c>
      <c r="Q89" s="177">
        <v>1.5100000000000001E-2</v>
      </c>
      <c r="R89" s="242">
        <f t="shared" si="23"/>
        <v>88.493475682087777</v>
      </c>
      <c r="S89" s="88"/>
      <c r="T89" s="78">
        <v>0.3</v>
      </c>
      <c r="U89" s="78">
        <v>0.1</v>
      </c>
      <c r="V89" s="78">
        <v>0.6</v>
      </c>
      <c r="W89" s="177">
        <v>0.41499999999999998</v>
      </c>
      <c r="X89" s="242">
        <f t="shared" si="24"/>
        <v>0.35587188612099641</v>
      </c>
      <c r="Y89" s="88"/>
      <c r="Z89" s="78">
        <v>263</v>
      </c>
      <c r="AA89" s="78">
        <v>260.89999999999998</v>
      </c>
      <c r="AB89" s="78">
        <v>265.10000000000002</v>
      </c>
      <c r="AC89" s="177">
        <v>4.0000000000000001E-3</v>
      </c>
      <c r="AD89" s="88"/>
      <c r="AE89" s="78">
        <v>141.19999999999999</v>
      </c>
      <c r="AF89" s="78">
        <v>136.69999999999999</v>
      </c>
      <c r="AG89" s="78">
        <v>145.69999999999999</v>
      </c>
      <c r="AH89" s="177">
        <v>1.6299999999999999E-2</v>
      </c>
      <c r="AI89" s="252">
        <f t="shared" si="25"/>
        <v>53.688212927756652</v>
      </c>
    </row>
    <row r="90" spans="1:35" s="82" customFormat="1" ht="12" customHeight="1" x14ac:dyDescent="0.2">
      <c r="A90" s="405" t="s">
        <v>243</v>
      </c>
      <c r="B90" s="318" t="s">
        <v>200</v>
      </c>
      <c r="C90" s="93">
        <v>115.4</v>
      </c>
      <c r="D90" s="93">
        <v>113.2</v>
      </c>
      <c r="E90" s="93">
        <v>117.6</v>
      </c>
      <c r="F90" s="19">
        <v>9.7999999999999997E-3</v>
      </c>
      <c r="G90" s="83"/>
      <c r="H90" s="75">
        <v>1.8</v>
      </c>
      <c r="I90" s="75">
        <v>0.9</v>
      </c>
      <c r="J90" s="75">
        <v>2.6</v>
      </c>
      <c r="K90" s="184">
        <v>0.23710000000000001</v>
      </c>
      <c r="L90" s="240">
        <f t="shared" si="22"/>
        <v>1.559792027729636</v>
      </c>
      <c r="M90" s="84"/>
      <c r="N90" s="75">
        <v>98.9</v>
      </c>
      <c r="O90" s="75">
        <v>96.3</v>
      </c>
      <c r="P90" s="75">
        <v>101.6</v>
      </c>
      <c r="Q90" s="184">
        <v>1.37E-2</v>
      </c>
      <c r="R90" s="240">
        <f t="shared" si="23"/>
        <v>85.701906412478337</v>
      </c>
      <c r="S90" s="84"/>
      <c r="T90" s="75">
        <v>1.8</v>
      </c>
      <c r="U90" s="75">
        <v>0.9</v>
      </c>
      <c r="V90" s="75">
        <v>2.6</v>
      </c>
      <c r="W90" s="184">
        <v>0.23710000000000001</v>
      </c>
      <c r="X90" s="240">
        <f t="shared" si="24"/>
        <v>1.559792027729636</v>
      </c>
      <c r="Y90" s="84"/>
      <c r="Z90" s="75">
        <v>323.60000000000002</v>
      </c>
      <c r="AA90" s="75">
        <v>321.2</v>
      </c>
      <c r="AB90" s="75">
        <v>326</v>
      </c>
      <c r="AC90" s="184">
        <v>3.8E-3</v>
      </c>
      <c r="AD90" s="84"/>
      <c r="AE90" s="75">
        <v>185.4</v>
      </c>
      <c r="AF90" s="75">
        <v>180.5</v>
      </c>
      <c r="AG90" s="75">
        <v>190.4</v>
      </c>
      <c r="AH90" s="184">
        <v>1.3599999999999999E-2</v>
      </c>
      <c r="AI90" s="250">
        <f t="shared" si="25"/>
        <v>57.292954264524099</v>
      </c>
    </row>
    <row r="91" spans="1:35" s="82" customFormat="1" ht="12" customHeight="1" x14ac:dyDescent="0.2">
      <c r="A91" s="406"/>
      <c r="B91" s="315" t="s">
        <v>2</v>
      </c>
      <c r="C91" s="76">
        <v>57.3</v>
      </c>
      <c r="D91" s="76">
        <v>55.9</v>
      </c>
      <c r="E91" s="76">
        <v>58.6</v>
      </c>
      <c r="F91" s="21">
        <v>1.2E-2</v>
      </c>
      <c r="G91" s="85"/>
      <c r="H91" s="76">
        <v>1.8</v>
      </c>
      <c r="I91" s="76">
        <v>1</v>
      </c>
      <c r="J91" s="76">
        <v>2.6</v>
      </c>
      <c r="K91" s="183">
        <v>0.23119999999999999</v>
      </c>
      <c r="L91" s="241">
        <f t="shared" si="22"/>
        <v>3.1413612565445033</v>
      </c>
      <c r="M91" s="86"/>
      <c r="N91" s="76">
        <v>54.4</v>
      </c>
      <c r="O91" s="76">
        <v>52.9</v>
      </c>
      <c r="P91" s="76">
        <v>55.8</v>
      </c>
      <c r="Q91" s="183">
        <v>1.35E-2</v>
      </c>
      <c r="R91" s="241">
        <f t="shared" si="23"/>
        <v>94.938917975567193</v>
      </c>
      <c r="S91" s="86"/>
      <c r="T91" s="76">
        <v>1.8</v>
      </c>
      <c r="U91" s="76">
        <v>1</v>
      </c>
      <c r="V91" s="76">
        <v>2.6</v>
      </c>
      <c r="W91" s="183">
        <v>0.23119999999999999</v>
      </c>
      <c r="X91" s="241">
        <f t="shared" si="24"/>
        <v>3.1413612565445033</v>
      </c>
      <c r="Y91" s="86"/>
      <c r="Z91" s="76">
        <v>163.19999999999999</v>
      </c>
      <c r="AA91" s="76">
        <v>161.80000000000001</v>
      </c>
      <c r="AB91" s="76">
        <v>164.5</v>
      </c>
      <c r="AC91" s="183">
        <v>4.3E-3</v>
      </c>
      <c r="AD91" s="86"/>
      <c r="AE91" s="76">
        <v>109.4</v>
      </c>
      <c r="AF91" s="76">
        <v>106.4</v>
      </c>
      <c r="AG91" s="76">
        <v>112.3</v>
      </c>
      <c r="AH91" s="183">
        <v>1.3899999999999999E-2</v>
      </c>
      <c r="AI91" s="251">
        <f t="shared" si="25"/>
        <v>67.034313725490208</v>
      </c>
    </row>
    <row r="92" spans="1:35" s="82" customFormat="1" ht="12" customHeight="1" x14ac:dyDescent="0.2">
      <c r="A92" s="407"/>
      <c r="B92" s="320" t="s">
        <v>111</v>
      </c>
      <c r="C92" s="78">
        <v>58.1</v>
      </c>
      <c r="D92" s="78">
        <v>56.4</v>
      </c>
      <c r="E92" s="78">
        <v>59.9</v>
      </c>
      <c r="F92" s="23">
        <v>1.52E-2</v>
      </c>
      <c r="G92" s="87"/>
      <c r="H92" s="78">
        <v>0</v>
      </c>
      <c r="I92" s="78">
        <v>0</v>
      </c>
      <c r="J92" s="78">
        <v>0</v>
      </c>
      <c r="K92" s="177" t="s">
        <v>253</v>
      </c>
      <c r="L92" s="242">
        <f t="shared" si="22"/>
        <v>0</v>
      </c>
      <c r="M92" s="88"/>
      <c r="N92" s="78">
        <v>44.5</v>
      </c>
      <c r="O92" s="78">
        <v>42.3</v>
      </c>
      <c r="P92" s="78">
        <v>46.8</v>
      </c>
      <c r="Q92" s="177">
        <v>2.5499999999999998E-2</v>
      </c>
      <c r="R92" s="242">
        <f t="shared" si="23"/>
        <v>76.592082616178999</v>
      </c>
      <c r="S92" s="88"/>
      <c r="T92" s="78">
        <v>0</v>
      </c>
      <c r="U92" s="78">
        <v>0</v>
      </c>
      <c r="V92" s="78">
        <v>0</v>
      </c>
      <c r="W92" s="177" t="s">
        <v>253</v>
      </c>
      <c r="X92" s="242">
        <f t="shared" si="24"/>
        <v>0</v>
      </c>
      <c r="Y92" s="88"/>
      <c r="Z92" s="78">
        <v>160.4</v>
      </c>
      <c r="AA92" s="78">
        <v>158.4</v>
      </c>
      <c r="AB92" s="78">
        <v>162.4</v>
      </c>
      <c r="AC92" s="177">
        <v>6.4000000000000003E-3</v>
      </c>
      <c r="AD92" s="88"/>
      <c r="AE92" s="78">
        <v>76</v>
      </c>
      <c r="AF92" s="78">
        <v>72.099999999999994</v>
      </c>
      <c r="AG92" s="78">
        <v>80</v>
      </c>
      <c r="AH92" s="177">
        <v>2.63E-2</v>
      </c>
      <c r="AI92" s="252">
        <f t="shared" si="25"/>
        <v>47.381546134663338</v>
      </c>
    </row>
    <row r="93" spans="1:35" s="82" customFormat="1" ht="12" customHeight="1" x14ac:dyDescent="0.2">
      <c r="A93" s="408" t="s">
        <v>244</v>
      </c>
      <c r="B93" s="318" t="s">
        <v>200</v>
      </c>
      <c r="C93" s="93">
        <v>190.9</v>
      </c>
      <c r="D93" s="93">
        <v>186.7</v>
      </c>
      <c r="E93" s="93">
        <v>195</v>
      </c>
      <c r="F93" s="19">
        <v>1.12E-2</v>
      </c>
      <c r="G93" s="83"/>
      <c r="H93" s="75">
        <v>54.9</v>
      </c>
      <c r="I93" s="75">
        <v>48.9</v>
      </c>
      <c r="J93" s="75">
        <v>60.9</v>
      </c>
      <c r="K93" s="184">
        <v>5.57E-2</v>
      </c>
      <c r="L93" s="240">
        <f t="shared" si="22"/>
        <v>28.758512310110003</v>
      </c>
      <c r="M93" s="84"/>
      <c r="N93" s="75">
        <v>188.1</v>
      </c>
      <c r="O93" s="75">
        <v>184</v>
      </c>
      <c r="P93" s="75">
        <v>192.2</v>
      </c>
      <c r="Q93" s="184">
        <v>1.11E-2</v>
      </c>
      <c r="R93" s="240">
        <f t="shared" si="23"/>
        <v>98.53326348873756</v>
      </c>
      <c r="S93" s="84"/>
      <c r="T93" s="75">
        <v>54.5</v>
      </c>
      <c r="U93" s="75">
        <v>48.6</v>
      </c>
      <c r="V93" s="75">
        <v>60.4</v>
      </c>
      <c r="W93" s="184">
        <v>5.5399999999999998E-2</v>
      </c>
      <c r="X93" s="240">
        <f t="shared" si="24"/>
        <v>28.5489785227868</v>
      </c>
      <c r="Y93" s="84"/>
      <c r="Z93" s="75">
        <v>533.4</v>
      </c>
      <c r="AA93" s="75">
        <v>529.79999999999995</v>
      </c>
      <c r="AB93" s="75">
        <v>536.9</v>
      </c>
      <c r="AC93" s="184">
        <v>3.3999999999999998E-3</v>
      </c>
      <c r="AD93" s="84"/>
      <c r="AE93" s="75">
        <v>433.2</v>
      </c>
      <c r="AF93" s="75">
        <v>427.2</v>
      </c>
      <c r="AG93" s="75">
        <v>439.2</v>
      </c>
      <c r="AH93" s="184">
        <v>7.1000000000000004E-3</v>
      </c>
      <c r="AI93" s="250">
        <f t="shared" si="25"/>
        <v>81.214848143981996</v>
      </c>
    </row>
    <row r="94" spans="1:35" s="82" customFormat="1" ht="12" customHeight="1" x14ac:dyDescent="0.2">
      <c r="A94" s="409"/>
      <c r="B94" s="315" t="s">
        <v>2</v>
      </c>
      <c r="C94" s="76">
        <v>168.8</v>
      </c>
      <c r="D94" s="76">
        <v>165.2</v>
      </c>
      <c r="E94" s="76">
        <v>172.4</v>
      </c>
      <c r="F94" s="21">
        <v>1.0999999999999999E-2</v>
      </c>
      <c r="G94" s="85"/>
      <c r="H94" s="76">
        <v>54.5</v>
      </c>
      <c r="I94" s="76">
        <v>48.9</v>
      </c>
      <c r="J94" s="76">
        <v>60.1</v>
      </c>
      <c r="K94" s="183">
        <v>5.2200000000000003E-2</v>
      </c>
      <c r="L94" s="241">
        <f t="shared" si="22"/>
        <v>32.2867298578199</v>
      </c>
      <c r="M94" s="86"/>
      <c r="N94" s="76">
        <v>166.5</v>
      </c>
      <c r="O94" s="76">
        <v>162.9</v>
      </c>
      <c r="P94" s="76">
        <v>170.1</v>
      </c>
      <c r="Q94" s="183">
        <v>1.0999999999999999E-2</v>
      </c>
      <c r="R94" s="241">
        <f t="shared" si="23"/>
        <v>98.637440758293835</v>
      </c>
      <c r="S94" s="86"/>
      <c r="T94" s="76">
        <v>54.1</v>
      </c>
      <c r="U94" s="76">
        <v>48.6</v>
      </c>
      <c r="V94" s="76">
        <v>59.6</v>
      </c>
      <c r="W94" s="183">
        <v>5.21E-2</v>
      </c>
      <c r="X94" s="241">
        <f t="shared" si="24"/>
        <v>32.049763033175353</v>
      </c>
      <c r="Y94" s="86"/>
      <c r="Z94" s="76">
        <v>470.7</v>
      </c>
      <c r="AA94" s="76">
        <v>467.2</v>
      </c>
      <c r="AB94" s="76">
        <v>474.2</v>
      </c>
      <c r="AC94" s="183">
        <v>3.8E-3</v>
      </c>
      <c r="AD94" s="86"/>
      <c r="AE94" s="76">
        <v>386</v>
      </c>
      <c r="AF94" s="76">
        <v>380.1</v>
      </c>
      <c r="AG94" s="76">
        <v>391.9</v>
      </c>
      <c r="AH94" s="183">
        <v>7.7999999999999996E-3</v>
      </c>
      <c r="AI94" s="251">
        <f t="shared" si="25"/>
        <v>82.005523688124072</v>
      </c>
    </row>
    <row r="95" spans="1:35" s="82" customFormat="1" ht="12" customHeight="1" x14ac:dyDescent="0.2">
      <c r="A95" s="409"/>
      <c r="B95" s="320" t="s">
        <v>111</v>
      </c>
      <c r="C95" s="78">
        <v>22.1</v>
      </c>
      <c r="D95" s="78">
        <v>21.5</v>
      </c>
      <c r="E95" s="78">
        <v>22.7</v>
      </c>
      <c r="F95" s="23">
        <v>1.34E-2</v>
      </c>
      <c r="G95" s="87"/>
      <c r="H95" s="78">
        <v>0.4</v>
      </c>
      <c r="I95" s="78">
        <v>0.2</v>
      </c>
      <c r="J95" s="78">
        <v>0.6</v>
      </c>
      <c r="K95" s="177">
        <v>0.27789999999999998</v>
      </c>
      <c r="L95" s="242">
        <f t="shared" si="22"/>
        <v>1.8099547511312215</v>
      </c>
      <c r="M95" s="88"/>
      <c r="N95" s="78">
        <v>21.6</v>
      </c>
      <c r="O95" s="78">
        <v>21</v>
      </c>
      <c r="P95" s="78">
        <v>22.1</v>
      </c>
      <c r="Q95" s="177">
        <v>1.38E-2</v>
      </c>
      <c r="R95" s="242">
        <f t="shared" si="23"/>
        <v>97.737556561085967</v>
      </c>
      <c r="S95" s="88"/>
      <c r="T95" s="78">
        <v>0.4</v>
      </c>
      <c r="U95" s="78">
        <v>0.2</v>
      </c>
      <c r="V95" s="78">
        <v>0.6</v>
      </c>
      <c r="W95" s="177">
        <v>0.27789999999999998</v>
      </c>
      <c r="X95" s="242">
        <f t="shared" si="24"/>
        <v>1.8099547511312215</v>
      </c>
      <c r="Y95" s="88"/>
      <c r="Z95" s="78">
        <v>62.6</v>
      </c>
      <c r="AA95" s="78">
        <v>62.1</v>
      </c>
      <c r="AB95" s="78">
        <v>63.2</v>
      </c>
      <c r="AC95" s="177">
        <v>4.4000000000000003E-3</v>
      </c>
      <c r="AD95" s="88"/>
      <c r="AE95" s="78">
        <v>47.2</v>
      </c>
      <c r="AF95" s="78">
        <v>46.4</v>
      </c>
      <c r="AG95" s="78">
        <v>48.1</v>
      </c>
      <c r="AH95" s="177">
        <v>9.1000000000000004E-3</v>
      </c>
      <c r="AI95" s="252">
        <f t="shared" si="25"/>
        <v>75.399361022364218</v>
      </c>
    </row>
    <row r="96" spans="1:35" s="82" customFormat="1" ht="12" customHeight="1" x14ac:dyDescent="0.2">
      <c r="A96" s="405" t="s">
        <v>245</v>
      </c>
      <c r="B96" s="318" t="s">
        <v>200</v>
      </c>
      <c r="C96" s="93">
        <v>321.7</v>
      </c>
      <c r="D96" s="93">
        <v>314.89999999999998</v>
      </c>
      <c r="E96" s="93">
        <v>328.5</v>
      </c>
      <c r="F96" s="19">
        <v>1.0800000000000001E-2</v>
      </c>
      <c r="G96" s="83"/>
      <c r="H96" s="75">
        <v>89.4</v>
      </c>
      <c r="I96" s="75">
        <v>80.5</v>
      </c>
      <c r="J96" s="75">
        <v>98.2</v>
      </c>
      <c r="K96" s="184">
        <v>5.0500000000000003E-2</v>
      </c>
      <c r="L96" s="240">
        <f t="shared" si="22"/>
        <v>27.789866335094811</v>
      </c>
      <c r="M96" s="84"/>
      <c r="N96" s="75">
        <v>314.89999999999998</v>
      </c>
      <c r="O96" s="75">
        <v>308.10000000000002</v>
      </c>
      <c r="P96" s="75">
        <v>321.8</v>
      </c>
      <c r="Q96" s="184">
        <v>1.11E-2</v>
      </c>
      <c r="R96" s="240">
        <f t="shared" si="23"/>
        <v>97.886229406279142</v>
      </c>
      <c r="S96" s="84"/>
      <c r="T96" s="75">
        <v>88</v>
      </c>
      <c r="U96" s="75">
        <v>79.2</v>
      </c>
      <c r="V96" s="75">
        <v>96.8</v>
      </c>
      <c r="W96" s="184">
        <v>5.0999999999999997E-2</v>
      </c>
      <c r="X96" s="240">
        <f t="shared" si="24"/>
        <v>27.354678271681692</v>
      </c>
      <c r="Y96" s="84"/>
      <c r="Z96" s="75">
        <v>899.1</v>
      </c>
      <c r="AA96" s="75">
        <v>894.4</v>
      </c>
      <c r="AB96" s="75">
        <v>903.8</v>
      </c>
      <c r="AC96" s="184">
        <v>2.7000000000000001E-3</v>
      </c>
      <c r="AD96" s="84"/>
      <c r="AE96" s="75">
        <v>728.1</v>
      </c>
      <c r="AF96" s="75">
        <v>719.1</v>
      </c>
      <c r="AG96" s="75">
        <v>737.1</v>
      </c>
      <c r="AH96" s="184">
        <v>6.3E-3</v>
      </c>
      <c r="AI96" s="250">
        <f t="shared" si="25"/>
        <v>80.980980980980974</v>
      </c>
    </row>
    <row r="97" spans="1:35" s="82" customFormat="1" ht="12" customHeight="1" x14ac:dyDescent="0.2">
      <c r="A97" s="406"/>
      <c r="B97" s="315" t="s">
        <v>2</v>
      </c>
      <c r="C97" s="76">
        <v>258.8</v>
      </c>
      <c r="D97" s="76">
        <v>253.1</v>
      </c>
      <c r="E97" s="76">
        <v>264.5</v>
      </c>
      <c r="F97" s="21">
        <v>1.1299999999999999E-2</v>
      </c>
      <c r="G97" s="85"/>
      <c r="H97" s="76">
        <v>87.2</v>
      </c>
      <c r="I97" s="76">
        <v>78.599999999999994</v>
      </c>
      <c r="J97" s="76">
        <v>95.9</v>
      </c>
      <c r="K97" s="183">
        <v>5.0799999999999998E-2</v>
      </c>
      <c r="L97" s="241">
        <f t="shared" si="22"/>
        <v>33.693972179289027</v>
      </c>
      <c r="M97" s="86"/>
      <c r="N97" s="76">
        <v>255.1</v>
      </c>
      <c r="O97" s="76">
        <v>249.4</v>
      </c>
      <c r="P97" s="76">
        <v>260.8</v>
      </c>
      <c r="Q97" s="183">
        <v>1.14E-2</v>
      </c>
      <c r="R97" s="241">
        <f t="shared" si="23"/>
        <v>98.570324574961347</v>
      </c>
      <c r="S97" s="86"/>
      <c r="T97" s="76">
        <v>85.9</v>
      </c>
      <c r="U97" s="76">
        <v>77.3</v>
      </c>
      <c r="V97" s="76">
        <v>94.5</v>
      </c>
      <c r="W97" s="183">
        <v>5.1200000000000002E-2</v>
      </c>
      <c r="X97" s="241">
        <f t="shared" si="24"/>
        <v>33.191653786707882</v>
      </c>
      <c r="Y97" s="86"/>
      <c r="Z97" s="76">
        <v>710.8</v>
      </c>
      <c r="AA97" s="76">
        <v>706.4</v>
      </c>
      <c r="AB97" s="76">
        <v>715.3</v>
      </c>
      <c r="AC97" s="183">
        <v>3.2000000000000002E-3</v>
      </c>
      <c r="AD97" s="86"/>
      <c r="AE97" s="76">
        <v>595.29999999999995</v>
      </c>
      <c r="AF97" s="76">
        <v>587.9</v>
      </c>
      <c r="AG97" s="76">
        <v>602.79999999999995</v>
      </c>
      <c r="AH97" s="183">
        <v>6.4000000000000003E-3</v>
      </c>
      <c r="AI97" s="251">
        <f t="shared" si="25"/>
        <v>83.750703432751834</v>
      </c>
    </row>
    <row r="98" spans="1:35" s="82" customFormat="1" ht="12" customHeight="1" x14ac:dyDescent="0.2">
      <c r="A98" s="407"/>
      <c r="B98" s="320" t="s">
        <v>111</v>
      </c>
      <c r="C98" s="78">
        <v>62.9</v>
      </c>
      <c r="D98" s="78">
        <v>61.5</v>
      </c>
      <c r="E98" s="78">
        <v>64.3</v>
      </c>
      <c r="F98" s="23">
        <v>1.1299999999999999E-2</v>
      </c>
      <c r="G98" s="87"/>
      <c r="H98" s="78">
        <v>2.1</v>
      </c>
      <c r="I98" s="78">
        <v>1.1000000000000001</v>
      </c>
      <c r="J98" s="78">
        <v>3.2</v>
      </c>
      <c r="K98" s="177">
        <v>0.24890000000000001</v>
      </c>
      <c r="L98" s="242">
        <f t="shared" si="22"/>
        <v>3.3386327503974562</v>
      </c>
      <c r="M98" s="88"/>
      <c r="N98" s="78">
        <v>59.8</v>
      </c>
      <c r="O98" s="78">
        <v>57.9</v>
      </c>
      <c r="P98" s="78">
        <v>61.8</v>
      </c>
      <c r="Q98" s="177">
        <v>1.66E-2</v>
      </c>
      <c r="R98" s="242">
        <f t="shared" si="23"/>
        <v>95.071542130365657</v>
      </c>
      <c r="S98" s="88"/>
      <c r="T98" s="78">
        <v>2.1</v>
      </c>
      <c r="U98" s="78">
        <v>1.1000000000000001</v>
      </c>
      <c r="V98" s="78">
        <v>3.2</v>
      </c>
      <c r="W98" s="177">
        <v>0.24890000000000001</v>
      </c>
      <c r="X98" s="242">
        <f t="shared" si="24"/>
        <v>3.3386327503974562</v>
      </c>
      <c r="Y98" s="88"/>
      <c r="Z98" s="78">
        <v>188.2</v>
      </c>
      <c r="AA98" s="78">
        <v>186.8</v>
      </c>
      <c r="AB98" s="78">
        <v>189.7</v>
      </c>
      <c r="AC98" s="177">
        <v>3.8E-3</v>
      </c>
      <c r="AD98" s="88"/>
      <c r="AE98" s="78">
        <v>132.80000000000001</v>
      </c>
      <c r="AF98" s="78">
        <v>127.7</v>
      </c>
      <c r="AG98" s="78">
        <v>137.9</v>
      </c>
      <c r="AH98" s="177">
        <v>1.9699999999999999E-2</v>
      </c>
      <c r="AI98" s="252">
        <f t="shared" si="25"/>
        <v>70.563230605738596</v>
      </c>
    </row>
    <row r="99" spans="1:35" s="82" customFormat="1" ht="12" customHeight="1" x14ac:dyDescent="0.2">
      <c r="A99" s="408" t="s">
        <v>252</v>
      </c>
      <c r="B99" s="318" t="s">
        <v>200</v>
      </c>
      <c r="C99" s="93">
        <v>21</v>
      </c>
      <c r="D99" s="93">
        <v>20.5</v>
      </c>
      <c r="E99" s="93">
        <v>21.5</v>
      </c>
      <c r="F99" s="342">
        <v>1.2999999999999999E-2</v>
      </c>
      <c r="G99" s="343"/>
      <c r="H99" s="93">
        <v>3.1</v>
      </c>
      <c r="I99" s="93">
        <v>2.6</v>
      </c>
      <c r="J99" s="93">
        <v>3.6</v>
      </c>
      <c r="K99" s="344">
        <v>8.3000000000000004E-2</v>
      </c>
      <c r="L99" s="270">
        <f t="shared" si="22"/>
        <v>14.761904761904763</v>
      </c>
      <c r="M99" s="345"/>
      <c r="N99" s="93">
        <v>20.2</v>
      </c>
      <c r="O99" s="93">
        <v>19.600000000000001</v>
      </c>
      <c r="P99" s="93">
        <v>20.8</v>
      </c>
      <c r="Q99" s="344">
        <v>1.4800000000000001E-2</v>
      </c>
      <c r="R99" s="270">
        <f t="shared" si="23"/>
        <v>96.190476190476176</v>
      </c>
      <c r="S99" s="345"/>
      <c r="T99" s="93">
        <v>3.1</v>
      </c>
      <c r="U99" s="93">
        <v>2.6</v>
      </c>
      <c r="V99" s="93">
        <v>3.6</v>
      </c>
      <c r="W99" s="344">
        <v>8.3799999999999999E-2</v>
      </c>
      <c r="X99" s="270">
        <f t="shared" si="24"/>
        <v>14.761904761904763</v>
      </c>
      <c r="Y99" s="345"/>
      <c r="Z99" s="93">
        <v>49.589225149999997</v>
      </c>
      <c r="AA99" s="93">
        <v>49.6</v>
      </c>
      <c r="AB99" s="93">
        <v>50</v>
      </c>
      <c r="AC99" s="344">
        <v>4.7000000000000002E-3</v>
      </c>
      <c r="AD99" s="345"/>
      <c r="AE99" s="93">
        <v>39.995974390000001</v>
      </c>
      <c r="AF99" s="93">
        <v>39.06</v>
      </c>
      <c r="AG99" s="93">
        <v>40.93</v>
      </c>
      <c r="AH99" s="344">
        <v>1.1900000000000001E-2</v>
      </c>
      <c r="AI99" s="272">
        <f t="shared" si="25"/>
        <v>80.654566126044827</v>
      </c>
    </row>
    <row r="100" spans="1:35" s="82" customFormat="1" ht="12" customHeight="1" x14ac:dyDescent="0.2">
      <c r="A100" s="410"/>
      <c r="B100" s="316" t="s">
        <v>2</v>
      </c>
      <c r="C100" s="346">
        <v>21</v>
      </c>
      <c r="D100" s="346">
        <v>20.5</v>
      </c>
      <c r="E100" s="346">
        <v>21.5</v>
      </c>
      <c r="F100" s="347">
        <v>1.2999999999999999E-2</v>
      </c>
      <c r="G100" s="348"/>
      <c r="H100" s="346">
        <v>3.1</v>
      </c>
      <c r="I100" s="346">
        <v>2.6</v>
      </c>
      <c r="J100" s="346">
        <v>3.6</v>
      </c>
      <c r="K100" s="349">
        <v>8.3000000000000004E-2</v>
      </c>
      <c r="L100" s="243">
        <f t="shared" si="22"/>
        <v>14.761904761904763</v>
      </c>
      <c r="M100" s="350"/>
      <c r="N100" s="346">
        <v>20.2</v>
      </c>
      <c r="O100" s="346">
        <v>19.600000000000001</v>
      </c>
      <c r="P100" s="346">
        <v>20.8</v>
      </c>
      <c r="Q100" s="349">
        <v>1.4800000000000001E-2</v>
      </c>
      <c r="R100" s="243">
        <f t="shared" si="23"/>
        <v>96.190476190476176</v>
      </c>
      <c r="S100" s="350"/>
      <c r="T100" s="346">
        <v>3.1</v>
      </c>
      <c r="U100" s="346">
        <v>2.6</v>
      </c>
      <c r="V100" s="346">
        <v>3.6</v>
      </c>
      <c r="W100" s="349">
        <v>8.3799999999999999E-2</v>
      </c>
      <c r="X100" s="243">
        <f t="shared" si="24"/>
        <v>14.761904761904763</v>
      </c>
      <c r="Y100" s="350"/>
      <c r="Z100" s="346">
        <v>49.6</v>
      </c>
      <c r="AA100" s="346">
        <v>49.13</v>
      </c>
      <c r="AB100" s="346">
        <v>50.05</v>
      </c>
      <c r="AC100" s="349">
        <v>4.7000000000000002E-3</v>
      </c>
      <c r="AD100" s="350"/>
      <c r="AE100" s="346">
        <v>40</v>
      </c>
      <c r="AF100" s="346">
        <v>39.06</v>
      </c>
      <c r="AG100" s="346">
        <v>40.93</v>
      </c>
      <c r="AH100" s="349">
        <v>1.1900000000000001E-2</v>
      </c>
      <c r="AI100" s="253">
        <f t="shared" si="25"/>
        <v>80.645161290322577</v>
      </c>
    </row>
    <row r="101" spans="1:35" s="82" customFormat="1" ht="12" customHeight="1" x14ac:dyDescent="0.2">
      <c r="A101" s="406" t="s">
        <v>246</v>
      </c>
      <c r="B101" s="319" t="s">
        <v>200</v>
      </c>
      <c r="C101" s="75">
        <v>670.8</v>
      </c>
      <c r="D101" s="75">
        <v>658.1</v>
      </c>
      <c r="E101" s="75">
        <v>683.6</v>
      </c>
      <c r="F101" s="19">
        <v>9.7000000000000003E-3</v>
      </c>
      <c r="G101" s="83"/>
      <c r="H101" s="75">
        <v>231.9</v>
      </c>
      <c r="I101" s="75">
        <v>216.6</v>
      </c>
      <c r="J101" s="75">
        <v>247.3</v>
      </c>
      <c r="K101" s="184">
        <v>3.3700000000000001E-2</v>
      </c>
      <c r="L101" s="240">
        <f t="shared" si="22"/>
        <v>34.570661896243294</v>
      </c>
      <c r="M101" s="84"/>
      <c r="N101" s="75">
        <v>651.79999999999995</v>
      </c>
      <c r="O101" s="75">
        <v>639</v>
      </c>
      <c r="P101" s="75">
        <v>664.5</v>
      </c>
      <c r="Q101" s="184">
        <v>0.01</v>
      </c>
      <c r="R101" s="240">
        <f t="shared" si="23"/>
        <v>97.167561121049488</v>
      </c>
      <c r="S101" s="84"/>
      <c r="T101" s="75">
        <v>228.7</v>
      </c>
      <c r="U101" s="75">
        <v>213.4</v>
      </c>
      <c r="V101" s="75">
        <v>244</v>
      </c>
      <c r="W101" s="184">
        <v>3.4099999999999998E-2</v>
      </c>
      <c r="X101" s="240">
        <f t="shared" si="24"/>
        <v>34.093619558735838</v>
      </c>
      <c r="Y101" s="84"/>
      <c r="Z101" s="75">
        <v>1952.6</v>
      </c>
      <c r="AA101" s="75">
        <v>1942.7</v>
      </c>
      <c r="AB101" s="75">
        <v>1962.5</v>
      </c>
      <c r="AC101" s="184">
        <v>2.5999999999999999E-3</v>
      </c>
      <c r="AD101" s="84"/>
      <c r="AE101" s="75">
        <v>1458</v>
      </c>
      <c r="AF101" s="75">
        <v>1437.3</v>
      </c>
      <c r="AG101" s="75">
        <v>1478.8</v>
      </c>
      <c r="AH101" s="184">
        <v>7.3000000000000001E-3</v>
      </c>
      <c r="AI101" s="250">
        <f t="shared" si="25"/>
        <v>74.66967120762061</v>
      </c>
    </row>
    <row r="102" spans="1:35" s="82" customFormat="1" ht="12" customHeight="1" x14ac:dyDescent="0.2">
      <c r="A102" s="406"/>
      <c r="B102" s="315" t="s">
        <v>2</v>
      </c>
      <c r="C102" s="76">
        <v>511.4</v>
      </c>
      <c r="D102" s="76">
        <v>499.5</v>
      </c>
      <c r="E102" s="76">
        <v>523.29999999999995</v>
      </c>
      <c r="F102" s="21">
        <v>1.1900000000000001E-2</v>
      </c>
      <c r="G102" s="85"/>
      <c r="H102" s="76">
        <v>231.1</v>
      </c>
      <c r="I102" s="76">
        <v>216.1</v>
      </c>
      <c r="J102" s="76">
        <v>246.1</v>
      </c>
      <c r="K102" s="183">
        <v>3.32E-2</v>
      </c>
      <c r="L102" s="241">
        <f t="shared" si="22"/>
        <v>45.189675400860388</v>
      </c>
      <c r="M102" s="86"/>
      <c r="N102" s="76">
        <v>503.5</v>
      </c>
      <c r="O102" s="76">
        <v>491.8</v>
      </c>
      <c r="P102" s="76">
        <v>515.20000000000005</v>
      </c>
      <c r="Q102" s="183">
        <v>1.18E-2</v>
      </c>
      <c r="R102" s="241">
        <f t="shared" si="23"/>
        <v>98.455220962064928</v>
      </c>
      <c r="S102" s="86"/>
      <c r="T102" s="76">
        <v>228.1</v>
      </c>
      <c r="U102" s="76">
        <v>213.1</v>
      </c>
      <c r="V102" s="76">
        <v>243.1</v>
      </c>
      <c r="W102" s="183">
        <v>3.3500000000000002E-2</v>
      </c>
      <c r="X102" s="241">
        <f t="shared" si="24"/>
        <v>44.603050449745794</v>
      </c>
      <c r="Y102" s="86"/>
      <c r="Z102" s="76">
        <v>1491.7</v>
      </c>
      <c r="AA102" s="76">
        <v>1482.4</v>
      </c>
      <c r="AB102" s="76">
        <v>1501</v>
      </c>
      <c r="AC102" s="183">
        <v>3.2000000000000002E-3</v>
      </c>
      <c r="AD102" s="86"/>
      <c r="AE102" s="76">
        <v>1158.3</v>
      </c>
      <c r="AF102" s="76">
        <v>1139.0999999999999</v>
      </c>
      <c r="AG102" s="76">
        <v>1177.5</v>
      </c>
      <c r="AH102" s="183">
        <v>8.3999999999999995E-3</v>
      </c>
      <c r="AI102" s="251">
        <f t="shared" si="25"/>
        <v>77.649661460079102</v>
      </c>
    </row>
    <row r="103" spans="1:35" s="82" customFormat="1" ht="12" customHeight="1" x14ac:dyDescent="0.2">
      <c r="A103" s="407"/>
      <c r="B103" s="320" t="s">
        <v>111</v>
      </c>
      <c r="C103" s="78">
        <v>159.4</v>
      </c>
      <c r="D103" s="78">
        <v>156.30000000000001</v>
      </c>
      <c r="E103" s="78">
        <v>162.5</v>
      </c>
      <c r="F103" s="23">
        <v>0.01</v>
      </c>
      <c r="G103" s="87"/>
      <c r="H103" s="78">
        <v>0.8</v>
      </c>
      <c r="I103" s="78">
        <v>0.2</v>
      </c>
      <c r="J103" s="78">
        <v>1.5</v>
      </c>
      <c r="K103" s="177">
        <v>0.39539999999999997</v>
      </c>
      <c r="L103" s="242">
        <f t="shared" si="22"/>
        <v>0.50188205771643668</v>
      </c>
      <c r="M103" s="88"/>
      <c r="N103" s="78">
        <v>148.30000000000001</v>
      </c>
      <c r="O103" s="78">
        <v>144.30000000000001</v>
      </c>
      <c r="P103" s="78">
        <v>152.19999999999999</v>
      </c>
      <c r="Q103" s="177">
        <v>1.35E-2</v>
      </c>
      <c r="R103" s="242">
        <f t="shared" si="23"/>
        <v>93.036386449184448</v>
      </c>
      <c r="S103" s="88"/>
      <c r="T103" s="78">
        <v>0.6</v>
      </c>
      <c r="U103" s="78">
        <v>0.1</v>
      </c>
      <c r="V103" s="78">
        <v>1.1000000000000001</v>
      </c>
      <c r="W103" s="177">
        <v>0.41289999999999999</v>
      </c>
      <c r="X103" s="242">
        <f t="shared" si="24"/>
        <v>0.37641154328732745</v>
      </c>
      <c r="Y103" s="88"/>
      <c r="Z103" s="78">
        <v>460.9</v>
      </c>
      <c r="AA103" s="78">
        <v>457.3</v>
      </c>
      <c r="AB103" s="78">
        <v>464.4</v>
      </c>
      <c r="AC103" s="177">
        <v>3.8999999999999998E-3</v>
      </c>
      <c r="AD103" s="88"/>
      <c r="AE103" s="78">
        <v>299.7</v>
      </c>
      <c r="AF103" s="78">
        <v>291.7</v>
      </c>
      <c r="AG103" s="78">
        <v>307.8</v>
      </c>
      <c r="AH103" s="177">
        <v>1.37E-2</v>
      </c>
      <c r="AI103" s="252">
        <f t="shared" si="25"/>
        <v>65.024951182469081</v>
      </c>
    </row>
    <row r="104" spans="1:35" s="82" customFormat="1" ht="12" customHeight="1" x14ac:dyDescent="0.2">
      <c r="A104" s="408" t="s">
        <v>247</v>
      </c>
      <c r="B104" s="318" t="s">
        <v>200</v>
      </c>
      <c r="C104" s="93">
        <v>232.1</v>
      </c>
      <c r="D104" s="93">
        <v>227.5</v>
      </c>
      <c r="E104" s="93">
        <v>236.6</v>
      </c>
      <c r="F104" s="19">
        <v>0.01</v>
      </c>
      <c r="G104" s="83"/>
      <c r="H104" s="75">
        <v>15.5</v>
      </c>
      <c r="I104" s="75">
        <v>11.9</v>
      </c>
      <c r="J104" s="75">
        <v>19.2</v>
      </c>
      <c r="K104" s="184">
        <v>0.11890000000000001</v>
      </c>
      <c r="L104" s="240">
        <f t="shared" si="22"/>
        <v>6.6781559672554929</v>
      </c>
      <c r="M104" s="84"/>
      <c r="N104" s="75">
        <v>217.4</v>
      </c>
      <c r="O104" s="75">
        <v>212.8</v>
      </c>
      <c r="P104" s="75">
        <v>222</v>
      </c>
      <c r="Q104" s="184">
        <v>1.0699999999999999E-2</v>
      </c>
      <c r="R104" s="240">
        <f t="shared" si="23"/>
        <v>93.66652305040931</v>
      </c>
      <c r="S104" s="84"/>
      <c r="T104" s="75">
        <v>15.4</v>
      </c>
      <c r="U104" s="75">
        <v>11.8</v>
      </c>
      <c r="V104" s="75">
        <v>19</v>
      </c>
      <c r="W104" s="184">
        <v>0.1195</v>
      </c>
      <c r="X104" s="240">
        <f t="shared" si="24"/>
        <v>6.6350710900473935</v>
      </c>
      <c r="Y104" s="84"/>
      <c r="Z104" s="75">
        <v>800.5</v>
      </c>
      <c r="AA104" s="75">
        <v>796.8</v>
      </c>
      <c r="AB104" s="75">
        <v>804.3</v>
      </c>
      <c r="AC104" s="184">
        <v>2.3999999999999998E-3</v>
      </c>
      <c r="AD104" s="84"/>
      <c r="AE104" s="75">
        <v>462.4</v>
      </c>
      <c r="AF104" s="75">
        <v>452.6</v>
      </c>
      <c r="AG104" s="75">
        <v>472.3</v>
      </c>
      <c r="AH104" s="184">
        <v>1.0800000000000001E-2</v>
      </c>
      <c r="AI104" s="250">
        <f t="shared" si="25"/>
        <v>57.763897564022479</v>
      </c>
    </row>
    <row r="105" spans="1:35" s="82" customFormat="1" ht="12" customHeight="1" x14ac:dyDescent="0.2">
      <c r="A105" s="409"/>
      <c r="B105" s="315" t="s">
        <v>2</v>
      </c>
      <c r="C105" s="76">
        <v>159</v>
      </c>
      <c r="D105" s="76">
        <v>155.1</v>
      </c>
      <c r="E105" s="76">
        <v>162.80000000000001</v>
      </c>
      <c r="F105" s="21">
        <v>1.24E-2</v>
      </c>
      <c r="G105" s="85"/>
      <c r="H105" s="76">
        <v>15.4</v>
      </c>
      <c r="I105" s="76">
        <v>11.8</v>
      </c>
      <c r="J105" s="76">
        <v>19</v>
      </c>
      <c r="K105" s="183">
        <v>0.1191</v>
      </c>
      <c r="L105" s="241">
        <f t="shared" si="22"/>
        <v>9.6855345911949691</v>
      </c>
      <c r="M105" s="86"/>
      <c r="N105" s="76">
        <v>151.19999999999999</v>
      </c>
      <c r="O105" s="76">
        <v>147.4</v>
      </c>
      <c r="P105" s="76">
        <v>155.1</v>
      </c>
      <c r="Q105" s="183">
        <v>1.2999999999999999E-2</v>
      </c>
      <c r="R105" s="241">
        <f t="shared" si="23"/>
        <v>95.094339622641499</v>
      </c>
      <c r="S105" s="86"/>
      <c r="T105" s="76">
        <v>15.3</v>
      </c>
      <c r="U105" s="76">
        <v>11.7</v>
      </c>
      <c r="V105" s="76">
        <v>18.899999999999999</v>
      </c>
      <c r="W105" s="183">
        <v>0.1197</v>
      </c>
      <c r="X105" s="241">
        <f t="shared" si="24"/>
        <v>9.6226415094339632</v>
      </c>
      <c r="Y105" s="86"/>
      <c r="Z105" s="76">
        <v>547.4</v>
      </c>
      <c r="AA105" s="76">
        <v>544.1</v>
      </c>
      <c r="AB105" s="76">
        <v>550.79999999999995</v>
      </c>
      <c r="AC105" s="183">
        <v>3.0999999999999999E-3</v>
      </c>
      <c r="AD105" s="86"/>
      <c r="AE105" s="76">
        <v>341.4</v>
      </c>
      <c r="AF105" s="76">
        <v>332.8</v>
      </c>
      <c r="AG105" s="76">
        <v>350.1</v>
      </c>
      <c r="AH105" s="183">
        <v>1.29E-2</v>
      </c>
      <c r="AI105" s="251">
        <f t="shared" si="25"/>
        <v>62.367555717939346</v>
      </c>
    </row>
    <row r="106" spans="1:35" s="82" customFormat="1" ht="12" customHeight="1" x14ac:dyDescent="0.2">
      <c r="A106" s="410"/>
      <c r="B106" s="320" t="s">
        <v>111</v>
      </c>
      <c r="C106" s="78">
        <v>73.099999999999994</v>
      </c>
      <c r="D106" s="78">
        <v>71.400000000000006</v>
      </c>
      <c r="E106" s="78">
        <v>74.900000000000006</v>
      </c>
      <c r="F106" s="23">
        <v>1.2200000000000001E-2</v>
      </c>
      <c r="G106" s="87"/>
      <c r="H106" s="78">
        <v>0.1</v>
      </c>
      <c r="I106" s="78">
        <v>0</v>
      </c>
      <c r="J106" s="78">
        <v>0.3</v>
      </c>
      <c r="K106" s="177">
        <v>0.57130000000000003</v>
      </c>
      <c r="L106" s="242">
        <f t="shared" si="22"/>
        <v>0.13679890560875516</v>
      </c>
      <c r="M106" s="88"/>
      <c r="N106" s="78">
        <v>66.2</v>
      </c>
      <c r="O106" s="78">
        <v>64.2</v>
      </c>
      <c r="P106" s="78">
        <v>68.099999999999994</v>
      </c>
      <c r="Q106" s="177">
        <v>1.4800000000000001E-2</v>
      </c>
      <c r="R106" s="242">
        <f t="shared" si="23"/>
        <v>90.560875512995906</v>
      </c>
      <c r="S106" s="88"/>
      <c r="T106" s="78">
        <v>0.1</v>
      </c>
      <c r="U106" s="78">
        <v>0</v>
      </c>
      <c r="V106" s="78">
        <v>0.3</v>
      </c>
      <c r="W106" s="177">
        <v>0.57130000000000003</v>
      </c>
      <c r="X106" s="242">
        <f t="shared" si="24"/>
        <v>0.13679890560875516</v>
      </c>
      <c r="Y106" s="88"/>
      <c r="Z106" s="78">
        <v>253.1</v>
      </c>
      <c r="AA106" s="78">
        <v>251.5</v>
      </c>
      <c r="AB106" s="78">
        <v>254.7</v>
      </c>
      <c r="AC106" s="177">
        <v>3.0999999999999999E-3</v>
      </c>
      <c r="AD106" s="88"/>
      <c r="AE106" s="78">
        <v>121</v>
      </c>
      <c r="AF106" s="78">
        <v>116.8</v>
      </c>
      <c r="AG106" s="78">
        <v>125.2</v>
      </c>
      <c r="AH106" s="177">
        <v>1.78E-2</v>
      </c>
      <c r="AI106" s="252">
        <f t="shared" si="25"/>
        <v>47.807190833662581</v>
      </c>
    </row>
    <row r="107" spans="1:35" s="82" customFormat="1" ht="12" customHeight="1" x14ac:dyDescent="0.2">
      <c r="A107" s="405" t="s">
        <v>248</v>
      </c>
      <c r="B107" s="318" t="s">
        <v>200</v>
      </c>
      <c r="C107" s="93">
        <v>452.7</v>
      </c>
      <c r="D107" s="93">
        <v>444.2</v>
      </c>
      <c r="E107" s="93">
        <v>461.2</v>
      </c>
      <c r="F107" s="19">
        <v>9.5999999999999992E-3</v>
      </c>
      <c r="G107" s="83"/>
      <c r="H107" s="75">
        <v>97.7</v>
      </c>
      <c r="I107" s="75">
        <v>87.9</v>
      </c>
      <c r="J107" s="75">
        <v>107.4</v>
      </c>
      <c r="K107" s="184">
        <v>5.0799999999999998E-2</v>
      </c>
      <c r="L107" s="240">
        <f t="shared" si="22"/>
        <v>21.581621382814227</v>
      </c>
      <c r="M107" s="84"/>
      <c r="N107" s="75">
        <v>436.1</v>
      </c>
      <c r="O107" s="75">
        <v>427.4</v>
      </c>
      <c r="P107" s="75">
        <v>444.8</v>
      </c>
      <c r="Q107" s="184">
        <v>1.0200000000000001E-2</v>
      </c>
      <c r="R107" s="240">
        <f t="shared" si="23"/>
        <v>96.333112436492158</v>
      </c>
      <c r="S107" s="84"/>
      <c r="T107" s="75">
        <v>95.7</v>
      </c>
      <c r="U107" s="75">
        <v>86.2</v>
      </c>
      <c r="V107" s="75">
        <v>105.3</v>
      </c>
      <c r="W107" s="184">
        <v>5.0700000000000002E-2</v>
      </c>
      <c r="X107" s="240">
        <f t="shared" si="24"/>
        <v>21.139827700463883</v>
      </c>
      <c r="Y107" s="84"/>
      <c r="Z107" s="75">
        <v>1303</v>
      </c>
      <c r="AA107" s="75">
        <v>1295.9000000000001</v>
      </c>
      <c r="AB107" s="75">
        <v>1310</v>
      </c>
      <c r="AC107" s="184">
        <v>2.8E-3</v>
      </c>
      <c r="AD107" s="84"/>
      <c r="AE107" s="75">
        <v>948.9</v>
      </c>
      <c r="AF107" s="75">
        <v>934</v>
      </c>
      <c r="AG107" s="75">
        <v>963.8</v>
      </c>
      <c r="AH107" s="184">
        <v>8.0000000000000002E-3</v>
      </c>
      <c r="AI107" s="250">
        <f t="shared" si="25"/>
        <v>72.82425172678434</v>
      </c>
    </row>
    <row r="108" spans="1:35" s="82" customFormat="1" ht="12" customHeight="1" x14ac:dyDescent="0.2">
      <c r="A108" s="406"/>
      <c r="B108" s="315" t="s">
        <v>2</v>
      </c>
      <c r="C108" s="76">
        <v>322.89999999999998</v>
      </c>
      <c r="D108" s="76">
        <v>315.3</v>
      </c>
      <c r="E108" s="76">
        <v>330.6</v>
      </c>
      <c r="F108" s="21">
        <v>1.21E-2</v>
      </c>
      <c r="G108" s="85"/>
      <c r="H108" s="76">
        <v>97.3</v>
      </c>
      <c r="I108" s="76">
        <v>87.7</v>
      </c>
      <c r="J108" s="76">
        <v>106.9</v>
      </c>
      <c r="K108" s="183">
        <v>5.0500000000000003E-2</v>
      </c>
      <c r="L108" s="241">
        <f t="shared" ref="L108:L118" si="26">H108/$C108*100</f>
        <v>30.133168163518121</v>
      </c>
      <c r="M108" s="86"/>
      <c r="N108" s="76">
        <v>314.3</v>
      </c>
      <c r="O108" s="76">
        <v>306.5</v>
      </c>
      <c r="P108" s="76">
        <v>322.10000000000002</v>
      </c>
      <c r="Q108" s="183">
        <v>1.26E-2</v>
      </c>
      <c r="R108" s="241">
        <f t="shared" ref="R108:R118" si="27">N108/$C108*100</f>
        <v>97.336636729637675</v>
      </c>
      <c r="S108" s="86"/>
      <c r="T108" s="76">
        <v>95.4</v>
      </c>
      <c r="U108" s="76">
        <v>85.9</v>
      </c>
      <c r="V108" s="76">
        <v>104.8</v>
      </c>
      <c r="W108" s="183">
        <v>5.04E-2</v>
      </c>
      <c r="X108" s="241">
        <f t="shared" ref="X108:X118" si="28">T108/$C108*100</f>
        <v>29.544750696810162</v>
      </c>
      <c r="Y108" s="86"/>
      <c r="Z108" s="76">
        <v>906.1</v>
      </c>
      <c r="AA108" s="76">
        <v>899.8</v>
      </c>
      <c r="AB108" s="76">
        <v>912.4</v>
      </c>
      <c r="AC108" s="183">
        <v>3.5000000000000001E-3</v>
      </c>
      <c r="AD108" s="86"/>
      <c r="AE108" s="76">
        <v>694.3</v>
      </c>
      <c r="AF108" s="76">
        <v>680.7</v>
      </c>
      <c r="AG108" s="76">
        <v>708</v>
      </c>
      <c r="AH108" s="183">
        <v>0.01</v>
      </c>
      <c r="AI108" s="251">
        <f t="shared" ref="AI108:AI118" si="29">AE108/$Z108*100</f>
        <v>76.625096567707757</v>
      </c>
    </row>
    <row r="109" spans="1:35" s="82" customFormat="1" ht="12" customHeight="1" x14ac:dyDescent="0.2">
      <c r="A109" s="407"/>
      <c r="B109" s="320" t="s">
        <v>111</v>
      </c>
      <c r="C109" s="78">
        <v>129.80000000000001</v>
      </c>
      <c r="D109" s="78">
        <v>127.1</v>
      </c>
      <c r="E109" s="78">
        <v>132.4</v>
      </c>
      <c r="F109" s="23">
        <v>1.0500000000000001E-2</v>
      </c>
      <c r="G109" s="87"/>
      <c r="H109" s="78">
        <v>0.4</v>
      </c>
      <c r="I109" s="78">
        <v>0</v>
      </c>
      <c r="J109" s="78">
        <v>0.7</v>
      </c>
      <c r="K109" s="177">
        <v>0.50870000000000004</v>
      </c>
      <c r="L109" s="242">
        <f t="shared" si="26"/>
        <v>0.30816640986132515</v>
      </c>
      <c r="M109" s="88"/>
      <c r="N109" s="78">
        <v>121.8</v>
      </c>
      <c r="O109" s="78">
        <v>119</v>
      </c>
      <c r="P109" s="78">
        <v>124.6</v>
      </c>
      <c r="Q109" s="177">
        <v>1.17E-2</v>
      </c>
      <c r="R109" s="242">
        <f t="shared" si="27"/>
        <v>93.836671802773481</v>
      </c>
      <c r="S109" s="88"/>
      <c r="T109" s="78">
        <v>0.4</v>
      </c>
      <c r="U109" s="78">
        <v>0</v>
      </c>
      <c r="V109" s="78">
        <v>0.7</v>
      </c>
      <c r="W109" s="177">
        <v>0.50870000000000004</v>
      </c>
      <c r="X109" s="242">
        <f t="shared" si="28"/>
        <v>0.30816640986132515</v>
      </c>
      <c r="Y109" s="88"/>
      <c r="Z109" s="78">
        <v>396.8</v>
      </c>
      <c r="AA109" s="78">
        <v>393.5</v>
      </c>
      <c r="AB109" s="78">
        <v>400.2</v>
      </c>
      <c r="AC109" s="177">
        <v>4.3E-3</v>
      </c>
      <c r="AD109" s="88"/>
      <c r="AE109" s="78">
        <v>254.6</v>
      </c>
      <c r="AF109" s="78">
        <v>248.3</v>
      </c>
      <c r="AG109" s="78">
        <v>260.8</v>
      </c>
      <c r="AH109" s="177">
        <v>1.2500000000000001E-2</v>
      </c>
      <c r="AI109" s="252">
        <f t="shared" si="29"/>
        <v>64.163306451612897</v>
      </c>
    </row>
    <row r="110" spans="1:35" s="82" customFormat="1" ht="12" customHeight="1" x14ac:dyDescent="0.2">
      <c r="A110" s="408" t="s">
        <v>199</v>
      </c>
      <c r="B110" s="318" t="s">
        <v>200</v>
      </c>
      <c r="C110" s="93">
        <v>1541.6</v>
      </c>
      <c r="D110" s="93">
        <v>1506.2</v>
      </c>
      <c r="E110" s="93">
        <v>1577</v>
      </c>
      <c r="F110" s="19">
        <v>1.17E-2</v>
      </c>
      <c r="G110" s="83"/>
      <c r="H110" s="75">
        <v>576.79999999999995</v>
      </c>
      <c r="I110" s="75">
        <v>527</v>
      </c>
      <c r="J110" s="75">
        <v>626.5</v>
      </c>
      <c r="K110" s="184">
        <v>4.3999999999999997E-2</v>
      </c>
      <c r="L110" s="240">
        <f t="shared" si="26"/>
        <v>37.415672029060715</v>
      </c>
      <c r="M110" s="84"/>
      <c r="N110" s="75">
        <v>1506.5</v>
      </c>
      <c r="O110" s="75">
        <v>1470.9</v>
      </c>
      <c r="P110" s="75">
        <v>1542.1</v>
      </c>
      <c r="Q110" s="184">
        <v>1.21E-2</v>
      </c>
      <c r="R110" s="240">
        <f t="shared" si="27"/>
        <v>97.723144784639331</v>
      </c>
      <c r="S110" s="84"/>
      <c r="T110" s="75">
        <v>566.79999999999995</v>
      </c>
      <c r="U110" s="75">
        <v>519.4</v>
      </c>
      <c r="V110" s="75">
        <v>614.20000000000005</v>
      </c>
      <c r="W110" s="184">
        <v>4.2599999999999999E-2</v>
      </c>
      <c r="X110" s="240">
        <f t="shared" si="28"/>
        <v>36.766995329527759</v>
      </c>
      <c r="Y110" s="84"/>
      <c r="Z110" s="75">
        <v>4405.7</v>
      </c>
      <c r="AA110" s="75">
        <v>4373.49</v>
      </c>
      <c r="AB110" s="75">
        <v>4437.93</v>
      </c>
      <c r="AC110" s="184">
        <v>3.7000000000000002E-3</v>
      </c>
      <c r="AD110" s="84"/>
      <c r="AE110" s="75">
        <v>3437.9</v>
      </c>
      <c r="AF110" s="75">
        <v>3369.33</v>
      </c>
      <c r="AG110" s="75">
        <v>3506.43</v>
      </c>
      <c r="AH110" s="184">
        <v>1.0200000000000001E-2</v>
      </c>
      <c r="AI110" s="250">
        <f t="shared" si="29"/>
        <v>78.033002701046371</v>
      </c>
    </row>
    <row r="111" spans="1:35" s="82" customFormat="1" ht="12" customHeight="1" x14ac:dyDescent="0.2">
      <c r="A111" s="409"/>
      <c r="B111" s="315" t="s">
        <v>2</v>
      </c>
      <c r="C111" s="76">
        <v>1359.9</v>
      </c>
      <c r="D111" s="76">
        <v>1328</v>
      </c>
      <c r="E111" s="76">
        <v>1391.8</v>
      </c>
      <c r="F111" s="21">
        <v>1.2E-2</v>
      </c>
      <c r="G111" s="85"/>
      <c r="H111" s="76">
        <v>569.6</v>
      </c>
      <c r="I111" s="76">
        <v>523.20000000000005</v>
      </c>
      <c r="J111" s="76">
        <v>616.1</v>
      </c>
      <c r="K111" s="183">
        <v>4.1599999999999998E-2</v>
      </c>
      <c r="L111" s="241">
        <f t="shared" si="26"/>
        <v>41.885432752408263</v>
      </c>
      <c r="M111" s="86"/>
      <c r="N111" s="76">
        <v>1334.1</v>
      </c>
      <c r="O111" s="76">
        <v>1302</v>
      </c>
      <c r="P111" s="76">
        <v>1366.1</v>
      </c>
      <c r="Q111" s="183">
        <v>1.2200000000000001E-2</v>
      </c>
      <c r="R111" s="241">
        <f t="shared" si="27"/>
        <v>98.102801676593856</v>
      </c>
      <c r="S111" s="86"/>
      <c r="T111" s="76">
        <v>559.9</v>
      </c>
      <c r="U111" s="76">
        <v>513.1</v>
      </c>
      <c r="V111" s="76">
        <v>606.79999999999995</v>
      </c>
      <c r="W111" s="183">
        <v>4.2700000000000002E-2</v>
      </c>
      <c r="X111" s="241">
        <f t="shared" si="28"/>
        <v>41.17214501066254</v>
      </c>
      <c r="Y111" s="86"/>
      <c r="Z111" s="76">
        <v>3872</v>
      </c>
      <c r="AA111" s="76">
        <v>3840.16</v>
      </c>
      <c r="AB111" s="76">
        <v>3903.86</v>
      </c>
      <c r="AC111" s="183">
        <v>4.1999999999999997E-3</v>
      </c>
      <c r="AD111" s="86"/>
      <c r="AE111" s="76">
        <v>3057.1</v>
      </c>
      <c r="AF111" s="76">
        <v>2995.41</v>
      </c>
      <c r="AG111" s="76">
        <v>3118.87</v>
      </c>
      <c r="AH111" s="183">
        <v>1.03E-2</v>
      </c>
      <c r="AI111" s="251">
        <f t="shared" si="29"/>
        <v>78.954028925619838</v>
      </c>
    </row>
    <row r="112" spans="1:35" s="82" customFormat="1" ht="12" customHeight="1" x14ac:dyDescent="0.2">
      <c r="A112" s="409"/>
      <c r="B112" s="320" t="s">
        <v>111</v>
      </c>
      <c r="C112" s="78">
        <v>181.6</v>
      </c>
      <c r="D112" s="78">
        <v>177.6</v>
      </c>
      <c r="E112" s="78">
        <v>185.7</v>
      </c>
      <c r="F112" s="23">
        <v>1.1299999999999999E-2</v>
      </c>
      <c r="G112" s="87"/>
      <c r="H112" s="78">
        <v>7.1</v>
      </c>
      <c r="I112" s="78">
        <v>4.4000000000000004</v>
      </c>
      <c r="J112" s="78">
        <v>9.9</v>
      </c>
      <c r="K112" s="177">
        <v>0.19800000000000001</v>
      </c>
      <c r="L112" s="242">
        <f t="shared" si="26"/>
        <v>3.909691629955947</v>
      </c>
      <c r="M112" s="88"/>
      <c r="N112" s="78">
        <v>172.4</v>
      </c>
      <c r="O112" s="78">
        <v>168.2</v>
      </c>
      <c r="P112" s="78">
        <v>176.6</v>
      </c>
      <c r="Q112" s="177">
        <v>1.24E-2</v>
      </c>
      <c r="R112" s="242">
        <f t="shared" si="27"/>
        <v>94.933920704845818</v>
      </c>
      <c r="S112" s="88"/>
      <c r="T112" s="78">
        <v>6.9</v>
      </c>
      <c r="U112" s="78">
        <v>4.2</v>
      </c>
      <c r="V112" s="78">
        <v>9.6</v>
      </c>
      <c r="W112" s="177">
        <v>0.2</v>
      </c>
      <c r="X112" s="242">
        <f t="shared" si="28"/>
        <v>3.7995594713656393</v>
      </c>
      <c r="Y112" s="88"/>
      <c r="Z112" s="78">
        <v>533.70000000000005</v>
      </c>
      <c r="AA112" s="78">
        <v>529.96</v>
      </c>
      <c r="AB112" s="78">
        <v>537.42999999999995</v>
      </c>
      <c r="AC112" s="177">
        <v>3.5999999999999999E-3</v>
      </c>
      <c r="AD112" s="88"/>
      <c r="AE112" s="78">
        <v>380.7</v>
      </c>
      <c r="AF112" s="78">
        <v>371.79</v>
      </c>
      <c r="AG112" s="78">
        <v>389.7</v>
      </c>
      <c r="AH112" s="177">
        <v>1.2E-2</v>
      </c>
      <c r="AI112" s="252">
        <f t="shared" si="29"/>
        <v>71.332209106239446</v>
      </c>
    </row>
    <row r="113" spans="1:35" s="82" customFormat="1" ht="12" customHeight="1" x14ac:dyDescent="0.2">
      <c r="A113" s="405" t="s">
        <v>249</v>
      </c>
      <c r="B113" s="318" t="s">
        <v>200</v>
      </c>
      <c r="C113" s="93">
        <v>10.9</v>
      </c>
      <c r="D113" s="93">
        <v>10.6</v>
      </c>
      <c r="E113" s="93">
        <v>11.3</v>
      </c>
      <c r="F113" s="19">
        <v>1.8200000000000001E-2</v>
      </c>
      <c r="G113" s="83"/>
      <c r="H113" s="75">
        <v>0</v>
      </c>
      <c r="I113" s="75">
        <v>0</v>
      </c>
      <c r="J113" s="75">
        <v>0</v>
      </c>
      <c r="K113" s="184">
        <v>0.49640000000000001</v>
      </c>
      <c r="L113" s="240">
        <f t="shared" si="26"/>
        <v>0</v>
      </c>
      <c r="M113" s="84"/>
      <c r="N113" s="75">
        <v>5.4</v>
      </c>
      <c r="O113" s="75">
        <v>4.8</v>
      </c>
      <c r="P113" s="75">
        <v>5.9</v>
      </c>
      <c r="Q113" s="184">
        <v>4.8500000000000001E-2</v>
      </c>
      <c r="R113" s="240">
        <f t="shared" si="27"/>
        <v>49.541284403669728</v>
      </c>
      <c r="S113" s="84"/>
      <c r="T113" s="75">
        <v>0</v>
      </c>
      <c r="U113" s="75">
        <v>0</v>
      </c>
      <c r="V113" s="75">
        <v>0</v>
      </c>
      <c r="W113" s="184">
        <v>0.49640000000000001</v>
      </c>
      <c r="X113" s="240">
        <f t="shared" si="28"/>
        <v>0</v>
      </c>
      <c r="Y113" s="84"/>
      <c r="Z113" s="75">
        <v>38.9</v>
      </c>
      <c r="AA113" s="75">
        <v>38.6</v>
      </c>
      <c r="AB113" s="75">
        <v>39.200000000000003</v>
      </c>
      <c r="AC113" s="184">
        <v>3.8999999999999998E-3</v>
      </c>
      <c r="AD113" s="84"/>
      <c r="AE113" s="75">
        <v>10.9</v>
      </c>
      <c r="AF113" s="75">
        <v>9.9</v>
      </c>
      <c r="AG113" s="75">
        <v>11.8</v>
      </c>
      <c r="AH113" s="184">
        <v>4.48E-2</v>
      </c>
      <c r="AI113" s="250">
        <f t="shared" si="29"/>
        <v>28.020565552699228</v>
      </c>
    </row>
    <row r="114" spans="1:35" s="82" customFormat="1" ht="12" customHeight="1" x14ac:dyDescent="0.2">
      <c r="A114" s="406"/>
      <c r="B114" s="315" t="s">
        <v>2</v>
      </c>
      <c r="C114" s="76">
        <v>4.0999999999999996</v>
      </c>
      <c r="D114" s="76">
        <v>4</v>
      </c>
      <c r="E114" s="76">
        <v>4.3</v>
      </c>
      <c r="F114" s="21">
        <v>1.7299999999999999E-2</v>
      </c>
      <c r="G114" s="85"/>
      <c r="H114" s="76">
        <v>0</v>
      </c>
      <c r="I114" s="76">
        <v>0</v>
      </c>
      <c r="J114" s="76">
        <v>0</v>
      </c>
      <c r="K114" s="183">
        <v>0.4975</v>
      </c>
      <c r="L114" s="241">
        <f t="shared" si="26"/>
        <v>0</v>
      </c>
      <c r="M114" s="86"/>
      <c r="N114" s="76">
        <v>3.7</v>
      </c>
      <c r="O114" s="76">
        <v>3.6</v>
      </c>
      <c r="P114" s="76">
        <v>3.9</v>
      </c>
      <c r="Q114" s="183">
        <v>2.1499999999999998E-2</v>
      </c>
      <c r="R114" s="241">
        <f t="shared" si="27"/>
        <v>90.24390243902441</v>
      </c>
      <c r="S114" s="86"/>
      <c r="T114" s="76">
        <v>0</v>
      </c>
      <c r="U114" s="76">
        <v>0</v>
      </c>
      <c r="V114" s="76">
        <v>0</v>
      </c>
      <c r="W114" s="183">
        <v>0.4975</v>
      </c>
      <c r="X114" s="241">
        <f t="shared" si="28"/>
        <v>0</v>
      </c>
      <c r="Y114" s="86"/>
      <c r="Z114" s="76">
        <v>15</v>
      </c>
      <c r="AA114" s="76">
        <v>14.8</v>
      </c>
      <c r="AB114" s="76">
        <v>15.2</v>
      </c>
      <c r="AC114" s="183">
        <v>6.1000000000000004E-3</v>
      </c>
      <c r="AD114" s="86"/>
      <c r="AE114" s="76">
        <v>8.3000000000000007</v>
      </c>
      <c r="AF114" s="76">
        <v>7.9</v>
      </c>
      <c r="AG114" s="76">
        <v>8.8000000000000007</v>
      </c>
      <c r="AH114" s="183">
        <v>2.76E-2</v>
      </c>
      <c r="AI114" s="251">
        <f t="shared" si="29"/>
        <v>55.333333333333336</v>
      </c>
    </row>
    <row r="115" spans="1:35" s="82" customFormat="1" ht="12" customHeight="1" x14ac:dyDescent="0.2">
      <c r="A115" s="407"/>
      <c r="B115" s="320" t="s">
        <v>111</v>
      </c>
      <c r="C115" s="78">
        <v>6.8</v>
      </c>
      <c r="D115" s="78">
        <v>6.5</v>
      </c>
      <c r="E115" s="78">
        <v>7.2</v>
      </c>
      <c r="F115" s="23">
        <v>2.64E-2</v>
      </c>
      <c r="G115" s="87"/>
      <c r="H115" s="78">
        <v>0</v>
      </c>
      <c r="I115" s="78">
        <v>0</v>
      </c>
      <c r="J115" s="78">
        <v>0</v>
      </c>
      <c r="K115" s="177" t="s">
        <v>253</v>
      </c>
      <c r="L115" s="242">
        <f t="shared" si="26"/>
        <v>0</v>
      </c>
      <c r="M115" s="88"/>
      <c r="N115" s="78">
        <v>1.6</v>
      </c>
      <c r="O115" s="78">
        <v>1.2</v>
      </c>
      <c r="P115" s="78">
        <v>2.1</v>
      </c>
      <c r="Q115" s="177">
        <v>0.14449999999999999</v>
      </c>
      <c r="R115" s="242">
        <f t="shared" si="27"/>
        <v>23.529411764705884</v>
      </c>
      <c r="S115" s="88"/>
      <c r="T115" s="78">
        <v>0</v>
      </c>
      <c r="U115" s="78">
        <v>0</v>
      </c>
      <c r="V115" s="78">
        <v>0</v>
      </c>
      <c r="W115" s="177" t="s">
        <v>253</v>
      </c>
      <c r="X115" s="242">
        <f t="shared" si="28"/>
        <v>0</v>
      </c>
      <c r="Y115" s="88"/>
      <c r="Z115" s="78">
        <v>23.9</v>
      </c>
      <c r="AA115" s="78">
        <v>23.7</v>
      </c>
      <c r="AB115" s="78">
        <v>24.1</v>
      </c>
      <c r="AC115" s="177">
        <v>5.0000000000000001E-3</v>
      </c>
      <c r="AD115" s="88"/>
      <c r="AE115" s="78">
        <v>2.5</v>
      </c>
      <c r="AF115" s="78">
        <v>1.7</v>
      </c>
      <c r="AG115" s="78">
        <v>3.3</v>
      </c>
      <c r="AH115" s="177">
        <v>0.1646</v>
      </c>
      <c r="AI115" s="252">
        <f t="shared" si="29"/>
        <v>10.460251046025105</v>
      </c>
    </row>
    <row r="116" spans="1:35" s="82" customFormat="1" ht="12" customHeight="1" x14ac:dyDescent="0.2">
      <c r="A116" s="408" t="s">
        <v>250</v>
      </c>
      <c r="B116" s="318" t="s">
        <v>200</v>
      </c>
      <c r="C116" s="93">
        <v>21.8</v>
      </c>
      <c r="D116" s="93">
        <v>21.2</v>
      </c>
      <c r="E116" s="93">
        <v>22.5</v>
      </c>
      <c r="F116" s="19">
        <v>1.4800000000000001E-2</v>
      </c>
      <c r="G116" s="83"/>
      <c r="H116" s="75">
        <v>0.1</v>
      </c>
      <c r="I116" s="75">
        <v>0</v>
      </c>
      <c r="J116" s="75">
        <v>0.1</v>
      </c>
      <c r="K116" s="184">
        <v>0.42609999999999998</v>
      </c>
      <c r="L116" s="240">
        <f t="shared" si="26"/>
        <v>0.45871559633027525</v>
      </c>
      <c r="M116" s="84"/>
      <c r="N116" s="75">
        <v>14.1</v>
      </c>
      <c r="O116" s="75">
        <v>13.2</v>
      </c>
      <c r="P116" s="75">
        <v>15</v>
      </c>
      <c r="Q116" s="184">
        <v>3.1600000000000003E-2</v>
      </c>
      <c r="R116" s="240">
        <f t="shared" si="27"/>
        <v>64.678899082568805</v>
      </c>
      <c r="S116" s="84"/>
      <c r="T116" s="75">
        <v>0.1</v>
      </c>
      <c r="U116" s="75">
        <v>0</v>
      </c>
      <c r="V116" s="75">
        <v>0.1</v>
      </c>
      <c r="W116" s="184">
        <v>0.44479999999999997</v>
      </c>
      <c r="X116" s="240">
        <f t="shared" si="28"/>
        <v>0.45871559633027525</v>
      </c>
      <c r="Y116" s="84"/>
      <c r="Z116" s="75">
        <v>67.599999999999994</v>
      </c>
      <c r="AA116" s="75">
        <v>67</v>
      </c>
      <c r="AB116" s="75">
        <v>68.2</v>
      </c>
      <c r="AC116" s="184">
        <v>4.5999999999999999E-3</v>
      </c>
      <c r="AD116" s="84"/>
      <c r="AE116" s="75">
        <v>24.7</v>
      </c>
      <c r="AF116" s="75">
        <v>23.2</v>
      </c>
      <c r="AG116" s="75">
        <v>26.2</v>
      </c>
      <c r="AH116" s="184">
        <v>3.1800000000000002E-2</v>
      </c>
      <c r="AI116" s="250">
        <f t="shared" si="29"/>
        <v>36.53846153846154</v>
      </c>
    </row>
    <row r="117" spans="1:35" s="82" customFormat="1" ht="12" customHeight="1" x14ac:dyDescent="0.2">
      <c r="A117" s="409"/>
      <c r="B117" s="315" t="s">
        <v>2</v>
      </c>
      <c r="C117" s="76">
        <v>9.9</v>
      </c>
      <c r="D117" s="76">
        <v>9.5</v>
      </c>
      <c r="E117" s="76">
        <v>10.199999999999999</v>
      </c>
      <c r="F117" s="21">
        <v>1.6799999999999999E-2</v>
      </c>
      <c r="G117" s="85"/>
      <c r="H117" s="76">
        <v>0</v>
      </c>
      <c r="I117" s="76">
        <v>0</v>
      </c>
      <c r="J117" s="76">
        <v>0.1</v>
      </c>
      <c r="K117" s="183">
        <v>0.57269999999999999</v>
      </c>
      <c r="L117" s="241">
        <f t="shared" si="26"/>
        <v>0</v>
      </c>
      <c r="M117" s="86"/>
      <c r="N117" s="76">
        <v>9</v>
      </c>
      <c r="O117" s="76">
        <v>8.6999999999999993</v>
      </c>
      <c r="P117" s="76">
        <v>9.4</v>
      </c>
      <c r="Q117" s="183">
        <v>1.9300000000000001E-2</v>
      </c>
      <c r="R117" s="241">
        <f t="shared" si="27"/>
        <v>90.909090909090907</v>
      </c>
      <c r="S117" s="86"/>
      <c r="T117" s="76">
        <v>0</v>
      </c>
      <c r="U117" s="76">
        <v>0</v>
      </c>
      <c r="V117" s="76">
        <v>0.1</v>
      </c>
      <c r="W117" s="183">
        <v>0.57269999999999999</v>
      </c>
      <c r="X117" s="241">
        <f t="shared" si="28"/>
        <v>0</v>
      </c>
      <c r="Y117" s="86"/>
      <c r="Z117" s="76">
        <v>30.2</v>
      </c>
      <c r="AA117" s="76">
        <v>29.8</v>
      </c>
      <c r="AB117" s="76">
        <v>30.6</v>
      </c>
      <c r="AC117" s="183">
        <v>6.4000000000000003E-3</v>
      </c>
      <c r="AD117" s="86"/>
      <c r="AE117" s="76">
        <v>17.2</v>
      </c>
      <c r="AF117" s="76">
        <v>16.5</v>
      </c>
      <c r="AG117" s="76">
        <v>17.899999999999999</v>
      </c>
      <c r="AH117" s="183">
        <v>2.1600000000000001E-2</v>
      </c>
      <c r="AI117" s="251">
        <f t="shared" si="29"/>
        <v>56.953642384105962</v>
      </c>
    </row>
    <row r="118" spans="1:35" s="82" customFormat="1" ht="12" customHeight="1" x14ac:dyDescent="0.2">
      <c r="A118" s="410"/>
      <c r="B118" s="320" t="s">
        <v>111</v>
      </c>
      <c r="C118" s="78">
        <v>12</v>
      </c>
      <c r="D118" s="78">
        <v>11.5</v>
      </c>
      <c r="E118" s="78">
        <v>12.5</v>
      </c>
      <c r="F118" s="23">
        <v>2.2499999999999999E-2</v>
      </c>
      <c r="G118" s="87"/>
      <c r="H118" s="78">
        <v>0</v>
      </c>
      <c r="I118" s="78">
        <v>0</v>
      </c>
      <c r="J118" s="78">
        <v>0.1</v>
      </c>
      <c r="K118" s="177">
        <v>0.63529999999999998</v>
      </c>
      <c r="L118" s="242">
        <f t="shared" si="26"/>
        <v>0</v>
      </c>
      <c r="M118" s="88"/>
      <c r="N118" s="78">
        <v>5.0999999999999996</v>
      </c>
      <c r="O118" s="78">
        <v>4.3</v>
      </c>
      <c r="P118" s="78">
        <v>5.9</v>
      </c>
      <c r="Q118" s="177">
        <v>7.9200000000000007E-2</v>
      </c>
      <c r="R118" s="242">
        <f t="shared" si="27"/>
        <v>42.5</v>
      </c>
      <c r="S118" s="88"/>
      <c r="T118" s="78">
        <v>0</v>
      </c>
      <c r="U118" s="78">
        <v>0</v>
      </c>
      <c r="V118" s="78">
        <v>0</v>
      </c>
      <c r="W118" s="177">
        <v>0.65800000000000003</v>
      </c>
      <c r="X118" s="242">
        <f t="shared" si="28"/>
        <v>0</v>
      </c>
      <c r="Y118" s="88"/>
      <c r="Z118" s="78">
        <v>37.4</v>
      </c>
      <c r="AA118" s="78">
        <v>37</v>
      </c>
      <c r="AB118" s="78">
        <v>37.9</v>
      </c>
      <c r="AC118" s="177">
        <v>6.1999999999999998E-3</v>
      </c>
      <c r="AD118" s="88"/>
      <c r="AE118" s="78">
        <v>7.5</v>
      </c>
      <c r="AF118" s="78">
        <v>6.2</v>
      </c>
      <c r="AG118" s="78">
        <v>8.8000000000000007</v>
      </c>
      <c r="AH118" s="177">
        <v>8.8499999999999995E-2</v>
      </c>
      <c r="AI118" s="252">
        <f t="shared" si="29"/>
        <v>20.053475935828878</v>
      </c>
    </row>
    <row r="119" spans="1:35" s="82" customFormat="1" ht="12" customHeight="1" x14ac:dyDescent="0.2">
      <c r="A119" s="30"/>
      <c r="B119" s="30"/>
      <c r="C119" s="30"/>
      <c r="D119" s="30"/>
      <c r="E119" s="30"/>
      <c r="F119" s="21"/>
      <c r="G119" s="20"/>
      <c r="H119" s="20"/>
      <c r="I119" s="20"/>
      <c r="J119" s="94"/>
      <c r="K119" s="181"/>
      <c r="L119" s="241"/>
      <c r="M119" s="20"/>
      <c r="N119" s="20"/>
      <c r="O119" s="20"/>
      <c r="P119" s="94"/>
      <c r="Q119" s="181"/>
      <c r="R119" s="241"/>
      <c r="S119" s="20"/>
      <c r="T119" s="20"/>
      <c r="U119" s="20"/>
      <c r="V119" s="94"/>
      <c r="W119" s="181"/>
      <c r="X119" s="241"/>
      <c r="Y119" s="20"/>
      <c r="Z119" s="20"/>
      <c r="AA119" s="20"/>
      <c r="AB119" s="77"/>
      <c r="AC119" s="181"/>
      <c r="AD119" s="22"/>
      <c r="AE119" s="20"/>
      <c r="AF119" s="20"/>
      <c r="AG119" s="20"/>
      <c r="AH119" s="21"/>
      <c r="AI119" s="241"/>
    </row>
    <row r="120" spans="1:35" ht="12" customHeight="1" x14ac:dyDescent="0.3">
      <c r="A120" s="89"/>
      <c r="B120" s="311"/>
      <c r="C120" s="49"/>
      <c r="D120" s="49"/>
      <c r="E120" s="49"/>
      <c r="F120" s="332"/>
    </row>
    <row r="121" spans="1:35" s="61" customFormat="1" ht="12" customHeight="1" x14ac:dyDescent="0.15">
      <c r="A121" s="439" t="s">
        <v>195</v>
      </c>
      <c r="B121" s="440"/>
      <c r="C121" s="440"/>
      <c r="D121" s="440"/>
      <c r="E121" s="440"/>
      <c r="F121" s="462"/>
      <c r="G121" s="121"/>
      <c r="H121" s="121"/>
      <c r="L121" s="264"/>
      <c r="R121" s="264"/>
      <c r="W121" s="180"/>
      <c r="X121" s="264"/>
      <c r="AC121" s="180"/>
      <c r="AI121" s="264"/>
    </row>
    <row r="122" spans="1:35" s="61" customFormat="1" ht="12" customHeight="1" x14ac:dyDescent="0.15">
      <c r="A122" s="439" t="s">
        <v>132</v>
      </c>
      <c r="B122" s="440"/>
      <c r="C122" s="440"/>
      <c r="D122" s="440"/>
      <c r="E122" s="440"/>
      <c r="F122" s="462"/>
      <c r="G122" s="121"/>
      <c r="H122" s="121"/>
      <c r="L122" s="264"/>
      <c r="R122" s="264"/>
      <c r="W122" s="180"/>
      <c r="X122" s="264"/>
      <c r="AC122" s="180"/>
      <c r="AI122" s="264"/>
    </row>
    <row r="123" spans="1:35" s="61" customFormat="1" ht="12" customHeight="1" x14ac:dyDescent="0.15">
      <c r="A123" s="439" t="s">
        <v>29</v>
      </c>
      <c r="B123" s="440"/>
      <c r="C123" s="440"/>
      <c r="D123" s="440"/>
      <c r="E123" s="440"/>
      <c r="F123" s="462"/>
      <c r="G123" s="24"/>
      <c r="H123" s="24"/>
      <c r="L123" s="264"/>
      <c r="R123" s="264"/>
      <c r="W123" s="180"/>
      <c r="X123" s="264"/>
      <c r="AC123" s="180"/>
      <c r="AI123" s="264"/>
    </row>
    <row r="124" spans="1:35" s="61" customFormat="1" ht="12" customHeight="1" x14ac:dyDescent="0.15">
      <c r="A124" s="439" t="s">
        <v>30</v>
      </c>
      <c r="B124" s="440"/>
      <c r="C124" s="440"/>
      <c r="D124" s="440"/>
      <c r="E124" s="440"/>
      <c r="F124" s="462"/>
      <c r="G124" s="24"/>
      <c r="H124" s="24"/>
      <c r="L124" s="264"/>
      <c r="R124" s="264"/>
      <c r="W124" s="180"/>
      <c r="X124" s="264"/>
      <c r="AC124" s="180"/>
      <c r="AI124" s="264"/>
    </row>
    <row r="125" spans="1:35" s="61" customFormat="1" ht="23.25" customHeight="1" x14ac:dyDescent="0.15">
      <c r="A125" s="439" t="s">
        <v>131</v>
      </c>
      <c r="B125" s="440"/>
      <c r="C125" s="440"/>
      <c r="D125" s="440"/>
      <c r="E125" s="440"/>
      <c r="F125" s="462"/>
      <c r="G125" s="25"/>
      <c r="H125" s="25"/>
      <c r="I125" s="25"/>
      <c r="J125" s="25"/>
      <c r="K125" s="25"/>
      <c r="L125" s="265"/>
      <c r="M125" s="25"/>
      <c r="N125" s="25"/>
      <c r="O125" s="25"/>
      <c r="R125" s="264"/>
      <c r="W125" s="180"/>
      <c r="X125" s="264"/>
      <c r="AC125" s="180"/>
      <c r="AI125" s="264"/>
    </row>
    <row r="126" spans="1:35" s="61" customFormat="1" ht="12" customHeight="1" x14ac:dyDescent="0.15">
      <c r="A126" s="439" t="s">
        <v>124</v>
      </c>
      <c r="B126" s="440"/>
      <c r="C126" s="440"/>
      <c r="D126" s="440"/>
      <c r="E126" s="440"/>
      <c r="F126" s="462"/>
      <c r="G126" s="24"/>
      <c r="H126" s="24"/>
      <c r="L126" s="264"/>
      <c r="R126" s="264"/>
      <c r="W126" s="180"/>
      <c r="X126" s="264"/>
      <c r="AC126" s="180"/>
      <c r="AI126" s="264"/>
    </row>
    <row r="127" spans="1:35" s="61" customFormat="1" ht="12" customHeight="1" x14ac:dyDescent="0.15">
      <c r="A127" s="439" t="s">
        <v>135</v>
      </c>
      <c r="B127" s="440"/>
      <c r="C127" s="440"/>
      <c r="D127" s="440"/>
      <c r="E127" s="440"/>
      <c r="F127" s="462"/>
      <c r="L127" s="264"/>
      <c r="R127" s="264"/>
      <c r="W127" s="180"/>
      <c r="X127" s="264"/>
      <c r="AC127" s="180"/>
      <c r="AI127" s="264"/>
    </row>
    <row r="128" spans="1:35" s="61" customFormat="1" ht="12" customHeight="1" x14ac:dyDescent="0.15">
      <c r="A128" s="124" t="s">
        <v>263</v>
      </c>
      <c r="B128" s="122"/>
      <c r="C128" s="90"/>
      <c r="D128" s="90"/>
      <c r="E128" s="90"/>
      <c r="F128" s="91"/>
      <c r="L128" s="264"/>
      <c r="R128" s="264"/>
      <c r="W128" s="180"/>
      <c r="X128" s="264"/>
      <c r="AC128" s="180"/>
      <c r="AI128" s="264"/>
    </row>
    <row r="129" spans="1:6" ht="12" customHeight="1" x14ac:dyDescent="0.3">
      <c r="A129" s="8"/>
      <c r="B129" s="129"/>
      <c r="C129" s="9"/>
      <c r="D129" s="9"/>
      <c r="E129" s="9"/>
      <c r="F129" s="10"/>
    </row>
    <row r="130" spans="1:6" ht="12" customHeight="1" x14ac:dyDescent="0.3">
      <c r="B130" s="90"/>
    </row>
  </sheetData>
  <mergeCells count="61">
    <mergeCell ref="A63:A65"/>
    <mergeCell ref="A1:F5"/>
    <mergeCell ref="A10:F10"/>
    <mergeCell ref="A11:F11"/>
    <mergeCell ref="A126:F126"/>
    <mergeCell ref="A45:A47"/>
    <mergeCell ref="A48:A50"/>
    <mergeCell ref="A51:A53"/>
    <mergeCell ref="A54:A56"/>
    <mergeCell ref="A57:A59"/>
    <mergeCell ref="A60:A62"/>
    <mergeCell ref="A21:A23"/>
    <mergeCell ref="A24:A26"/>
    <mergeCell ref="A27:A29"/>
    <mergeCell ref="A18:A20"/>
    <mergeCell ref="A14:A17"/>
    <mergeCell ref="A127:F127"/>
    <mergeCell ref="A121:F121"/>
    <mergeCell ref="A122:F122"/>
    <mergeCell ref="A123:F123"/>
    <mergeCell ref="A124:F124"/>
    <mergeCell ref="A125:F125"/>
    <mergeCell ref="Z1:AI6"/>
    <mergeCell ref="C14:X15"/>
    <mergeCell ref="Z14:AI15"/>
    <mergeCell ref="C16:F16"/>
    <mergeCell ref="I7:N9"/>
    <mergeCell ref="A8:F8"/>
    <mergeCell ref="A9:F9"/>
    <mergeCell ref="Z16:AC16"/>
    <mergeCell ref="H16:L16"/>
    <mergeCell ref="N16:R16"/>
    <mergeCell ref="T16:X16"/>
    <mergeCell ref="AE16:AI16"/>
    <mergeCell ref="A6:F6"/>
    <mergeCell ref="A12:F12"/>
    <mergeCell ref="A7:F7"/>
    <mergeCell ref="B14:B17"/>
    <mergeCell ref="A30:A32"/>
    <mergeCell ref="A33:A35"/>
    <mergeCell ref="A36:A38"/>
    <mergeCell ref="A39:A41"/>
    <mergeCell ref="A42:A44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110:A112"/>
    <mergeCell ref="A113:A115"/>
    <mergeCell ref="A116:A118"/>
    <mergeCell ref="A96:A98"/>
    <mergeCell ref="A99:A100"/>
    <mergeCell ref="A101:A103"/>
    <mergeCell ref="A104:A106"/>
    <mergeCell ref="A107:A109"/>
  </mergeCells>
  <hyperlinks>
    <hyperlink ref="AI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T130"/>
  <sheetViews>
    <sheetView zoomScaleNormal="100" workbookViewId="0">
      <pane xSplit="6" ySplit="17" topLeftCell="G18" activePane="bottomRight" state="frozen"/>
      <selection activeCell="A6" sqref="A6:L6"/>
      <selection pane="topRight" activeCell="A6" sqref="A6:L6"/>
      <selection pane="bottomLeft" activeCell="A6" sqref="A6:L6"/>
      <selection pane="bottomRight" activeCell="A6" sqref="A6:F6"/>
    </sheetView>
  </sheetViews>
  <sheetFormatPr baseColWidth="10" defaultColWidth="10.7109375" defaultRowHeight="12" customHeight="1" x14ac:dyDescent="0.3"/>
  <cols>
    <col min="1" max="2" width="40.7109375" style="3" customWidth="1"/>
    <col min="3" max="6" width="15.7109375" style="3" customWidth="1"/>
    <col min="7" max="7" width="2.7109375" style="3" customWidth="1"/>
    <col min="8" max="11" width="10.7109375" style="3"/>
    <col min="12" max="12" width="10.7109375" style="268"/>
    <col min="13" max="13" width="2.7109375" style="3" customWidth="1"/>
    <col min="14" max="17" width="10.7109375" style="3"/>
    <col min="18" max="18" width="10.7109375" style="268"/>
    <col min="19" max="19" width="2.7109375" style="3" customWidth="1"/>
    <col min="20" max="23" width="10.7109375" style="3"/>
    <col min="24" max="24" width="10.7109375" style="268"/>
    <col min="25" max="25" width="2.7109375" style="3" customWidth="1"/>
    <col min="26" max="28" width="10.7109375" style="3"/>
    <col min="29" max="29" width="10.7109375" style="185"/>
    <col min="30" max="30" width="10.7109375" style="268"/>
    <col min="31" max="31" width="2.7109375" style="3" customWidth="1"/>
    <col min="32" max="35" width="10.7109375" style="3"/>
    <col min="36" max="36" width="10.7109375" style="268"/>
    <col min="37" max="37" width="2.7109375" style="3" customWidth="1"/>
    <col min="38" max="41" width="10.7109375" style="3"/>
    <col min="42" max="42" width="10.7109375" style="268"/>
    <col min="43" max="43" width="2.7109375" style="3" customWidth="1"/>
    <col min="44" max="46" width="10.7109375" style="3"/>
    <col min="47" max="47" width="10.7109375" style="185"/>
    <col min="48" max="48" width="10.7109375" style="268"/>
    <col min="49" max="49" width="2.7109375" style="3" customWidth="1"/>
    <col min="50" max="52" width="10.7109375" style="3"/>
    <col min="53" max="53" width="10.7109375" style="185"/>
    <col min="54" max="54" width="10.7109375" style="268"/>
    <col min="55" max="55" width="2.7109375" style="3" customWidth="1"/>
    <col min="56" max="59" width="10.7109375" style="3"/>
    <col min="60" max="60" width="10.7109375" style="268"/>
    <col min="61" max="61" width="2.7109375" style="3" customWidth="1"/>
    <col min="62" max="64" width="10.7109375" style="3"/>
    <col min="65" max="65" width="10.7109375" style="185"/>
    <col min="66" max="66" width="10.7109375" style="268"/>
    <col min="67" max="67" width="2.7109375" style="3" customWidth="1"/>
    <col min="68" max="70" width="10.7109375" style="3"/>
    <col min="71" max="71" width="10.7109375" style="185"/>
    <col min="72" max="72" width="10.7109375" style="268"/>
    <col min="73" max="16384" width="10.7109375" style="3"/>
  </cols>
  <sheetData>
    <row r="1" spans="1:72" ht="15" customHeight="1" x14ac:dyDescent="0.3">
      <c r="A1" s="301"/>
      <c r="B1" s="302"/>
      <c r="C1" s="302"/>
      <c r="D1" s="302"/>
      <c r="E1" s="302"/>
      <c r="F1" s="303"/>
      <c r="Q1" s="12"/>
      <c r="R1" s="246"/>
      <c r="S1" s="12"/>
      <c r="T1" s="12"/>
      <c r="U1" s="12"/>
      <c r="V1" s="12"/>
      <c r="W1" s="12"/>
      <c r="X1" s="246"/>
      <c r="Y1" s="12"/>
      <c r="Z1" s="12"/>
      <c r="AK1" s="111"/>
      <c r="AS1" s="442"/>
      <c r="AT1" s="442"/>
      <c r="AU1" s="442"/>
      <c r="AV1" s="442"/>
      <c r="AW1" s="442"/>
      <c r="AX1" s="442"/>
      <c r="AY1" s="442"/>
      <c r="AZ1" s="442"/>
      <c r="BA1" s="442"/>
      <c r="BB1" s="442"/>
    </row>
    <row r="2" spans="1:72" ht="15" customHeight="1" x14ac:dyDescent="0.3">
      <c r="A2" s="304"/>
      <c r="F2" s="305"/>
      <c r="P2" s="12"/>
      <c r="Q2" s="12"/>
      <c r="R2" s="246"/>
      <c r="S2" s="12"/>
      <c r="T2" s="12"/>
      <c r="U2" s="12"/>
      <c r="V2" s="12"/>
      <c r="W2" s="12"/>
      <c r="X2" s="246"/>
      <c r="Y2" s="12"/>
      <c r="Z2" s="12"/>
      <c r="AK2" s="111"/>
      <c r="AS2" s="442"/>
      <c r="AT2" s="442"/>
      <c r="AU2" s="442"/>
      <c r="AV2" s="442"/>
      <c r="AW2" s="442"/>
      <c r="AX2" s="442"/>
      <c r="AY2" s="442"/>
      <c r="AZ2" s="442"/>
      <c r="BA2" s="442"/>
      <c r="BB2" s="442"/>
    </row>
    <row r="3" spans="1:72" ht="15" customHeight="1" x14ac:dyDescent="0.3">
      <c r="A3" s="304"/>
      <c r="F3" s="305"/>
      <c r="P3" s="12"/>
      <c r="Q3" s="12"/>
      <c r="R3" s="246"/>
      <c r="S3" s="12"/>
      <c r="T3" s="12"/>
      <c r="U3" s="12"/>
      <c r="V3" s="12"/>
      <c r="W3" s="12"/>
      <c r="X3" s="246"/>
      <c r="Y3" s="12"/>
      <c r="Z3" s="12"/>
      <c r="AK3" s="111"/>
      <c r="AS3" s="442"/>
      <c r="AT3" s="442"/>
      <c r="AU3" s="442"/>
      <c r="AV3" s="442"/>
      <c r="AW3" s="442"/>
      <c r="AX3" s="442"/>
      <c r="AY3" s="442"/>
      <c r="AZ3" s="442"/>
      <c r="BA3" s="442"/>
      <c r="BB3" s="442"/>
    </row>
    <row r="4" spans="1:72" ht="15" customHeight="1" x14ac:dyDescent="0.3">
      <c r="A4" s="304"/>
      <c r="F4" s="305"/>
      <c r="P4" s="12"/>
      <c r="Q4" s="12"/>
      <c r="R4" s="246"/>
      <c r="S4" s="12"/>
      <c r="T4" s="12"/>
      <c r="U4" s="12"/>
      <c r="V4" s="12"/>
      <c r="W4" s="12"/>
      <c r="X4" s="246"/>
      <c r="Y4" s="12"/>
      <c r="Z4" s="12"/>
      <c r="AK4" s="111"/>
      <c r="AS4" s="442"/>
      <c r="AT4" s="442"/>
      <c r="AU4" s="442"/>
      <c r="AV4" s="442"/>
      <c r="AW4" s="442"/>
      <c r="AX4" s="442"/>
      <c r="AY4" s="442"/>
      <c r="AZ4" s="442"/>
      <c r="BA4" s="442"/>
      <c r="BB4" s="442"/>
    </row>
    <row r="5" spans="1:72" ht="15" customHeight="1" x14ac:dyDescent="0.3">
      <c r="A5" s="306"/>
      <c r="B5" s="6"/>
      <c r="C5" s="6"/>
      <c r="D5" s="6"/>
      <c r="E5" s="6"/>
      <c r="F5" s="307"/>
      <c r="P5" s="12"/>
      <c r="Q5" s="12"/>
      <c r="R5" s="246"/>
      <c r="S5" s="12"/>
      <c r="T5" s="12"/>
      <c r="U5" s="12"/>
      <c r="V5" s="12"/>
      <c r="W5" s="12"/>
      <c r="X5" s="246"/>
      <c r="Y5" s="12"/>
      <c r="Z5" s="12"/>
      <c r="AK5" s="111"/>
      <c r="AS5" s="442"/>
      <c r="AT5" s="442"/>
      <c r="AU5" s="442"/>
      <c r="AV5" s="442"/>
      <c r="AW5" s="442"/>
      <c r="AX5" s="442"/>
      <c r="AY5" s="442"/>
      <c r="AZ5" s="442"/>
      <c r="BA5" s="442"/>
      <c r="BB5" s="442"/>
    </row>
    <row r="6" spans="1:72" ht="60.95" customHeight="1" x14ac:dyDescent="0.3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50"/>
      <c r="L6" s="236"/>
      <c r="M6" s="50"/>
      <c r="N6" s="50"/>
      <c r="O6" s="50"/>
      <c r="P6" s="50"/>
      <c r="Q6" s="12"/>
      <c r="R6" s="246"/>
      <c r="S6" s="12"/>
      <c r="T6" s="12"/>
      <c r="U6" s="12"/>
      <c r="V6" s="12"/>
      <c r="W6" s="12"/>
      <c r="X6" s="246"/>
      <c r="Y6" s="12"/>
      <c r="Z6" s="12"/>
      <c r="AK6" s="111"/>
      <c r="AS6" s="442"/>
      <c r="AT6" s="442"/>
      <c r="AU6" s="442"/>
      <c r="AV6" s="442"/>
      <c r="AW6" s="442"/>
      <c r="AX6" s="442"/>
      <c r="AY6" s="442"/>
      <c r="AZ6" s="442"/>
      <c r="BA6" s="442"/>
      <c r="BB6" s="442"/>
    </row>
    <row r="7" spans="1:72" s="17" customFormat="1" ht="12" customHeight="1" x14ac:dyDescent="0.2">
      <c r="A7" s="482"/>
      <c r="B7" s="483"/>
      <c r="C7" s="483"/>
      <c r="D7" s="483"/>
      <c r="E7" s="483"/>
      <c r="F7" s="484"/>
      <c r="L7" s="269"/>
      <c r="R7" s="269"/>
      <c r="X7" s="269"/>
      <c r="AC7" s="22"/>
      <c r="AD7" s="269"/>
      <c r="AF7" s="62"/>
      <c r="AJ7" s="269"/>
      <c r="AP7" s="269"/>
      <c r="AU7" s="22"/>
      <c r="AV7" s="269"/>
      <c r="BA7" s="22"/>
      <c r="BB7" s="269"/>
      <c r="BH7" s="269"/>
      <c r="BM7" s="22"/>
      <c r="BN7" s="269"/>
      <c r="BS7" s="22"/>
      <c r="BT7" s="269"/>
    </row>
    <row r="8" spans="1:72" s="17" customFormat="1" ht="12" customHeight="1" x14ac:dyDescent="0.2">
      <c r="A8" s="485" t="s">
        <v>190</v>
      </c>
      <c r="B8" s="486"/>
      <c r="C8" s="486"/>
      <c r="D8" s="486"/>
      <c r="E8" s="486"/>
      <c r="F8" s="487"/>
      <c r="L8" s="269"/>
      <c r="R8" s="269"/>
      <c r="X8" s="269"/>
      <c r="AC8" s="22"/>
      <c r="AD8" s="269"/>
      <c r="AF8" s="62"/>
      <c r="AJ8" s="269"/>
      <c r="AP8" s="269"/>
      <c r="AU8" s="22"/>
      <c r="AV8" s="269"/>
      <c r="BA8" s="22"/>
      <c r="BB8" s="269"/>
      <c r="BH8" s="269"/>
      <c r="BM8" s="22"/>
      <c r="BN8" s="269"/>
      <c r="BS8" s="22"/>
      <c r="BT8" s="269"/>
    </row>
    <row r="9" spans="1:72" s="17" customFormat="1" ht="12" customHeight="1" x14ac:dyDescent="0.2">
      <c r="A9" s="485" t="s">
        <v>33</v>
      </c>
      <c r="B9" s="486"/>
      <c r="C9" s="486"/>
      <c r="D9" s="486"/>
      <c r="E9" s="486"/>
      <c r="F9" s="488"/>
      <c r="L9" s="269"/>
      <c r="R9" s="269"/>
      <c r="X9" s="269"/>
      <c r="AC9" s="22"/>
      <c r="AD9" s="269"/>
      <c r="AJ9" s="269"/>
      <c r="AP9" s="269"/>
      <c r="AU9" s="22"/>
      <c r="AV9" s="269"/>
      <c r="BA9" s="22"/>
      <c r="BB9" s="269"/>
      <c r="BH9" s="269"/>
      <c r="BM9" s="22"/>
      <c r="BN9" s="269"/>
      <c r="BS9" s="22"/>
      <c r="BT9" s="269"/>
    </row>
    <row r="10" spans="1:72" s="17" customFormat="1" ht="16.5" x14ac:dyDescent="0.2">
      <c r="A10" s="485" t="s">
        <v>207</v>
      </c>
      <c r="B10" s="486"/>
      <c r="C10" s="489"/>
      <c r="D10" s="489"/>
      <c r="E10" s="489"/>
      <c r="F10" s="488"/>
      <c r="G10" s="65"/>
      <c r="L10" s="269"/>
      <c r="R10" s="269"/>
      <c r="X10" s="269"/>
      <c r="AC10" s="22"/>
      <c r="AD10" s="269"/>
      <c r="AJ10" s="269"/>
      <c r="AP10" s="269"/>
      <c r="AU10" s="22"/>
      <c r="AV10" s="269"/>
      <c r="BA10" s="22"/>
      <c r="BB10" s="269"/>
      <c r="BH10" s="269"/>
      <c r="BM10" s="22"/>
      <c r="BN10" s="269"/>
      <c r="BS10" s="22"/>
      <c r="BT10" s="269"/>
    </row>
    <row r="11" spans="1:72" s="17" customFormat="1" ht="12" customHeight="1" x14ac:dyDescent="0.2">
      <c r="A11" s="485" t="s">
        <v>34</v>
      </c>
      <c r="B11" s="486"/>
      <c r="C11" s="486"/>
      <c r="D11" s="486"/>
      <c r="E11" s="486"/>
      <c r="F11" s="488"/>
      <c r="L11" s="269"/>
      <c r="R11" s="269"/>
      <c r="X11" s="269"/>
      <c r="AC11" s="22"/>
      <c r="AD11" s="269"/>
      <c r="AJ11" s="269"/>
      <c r="AP11" s="269"/>
      <c r="AU11" s="22"/>
      <c r="AV11" s="269"/>
      <c r="BA11" s="22"/>
      <c r="BB11" s="269"/>
      <c r="BH11" s="269"/>
      <c r="BM11" s="22"/>
      <c r="BN11" s="269"/>
      <c r="BS11" s="22"/>
      <c r="BT11" s="269"/>
    </row>
    <row r="12" spans="1:72" s="17" customFormat="1" ht="12" customHeight="1" x14ac:dyDescent="0.2">
      <c r="A12" s="472" t="s">
        <v>123</v>
      </c>
      <c r="B12" s="473"/>
      <c r="C12" s="489"/>
      <c r="D12" s="489"/>
      <c r="E12" s="489"/>
      <c r="F12" s="488"/>
      <c r="L12" s="269"/>
      <c r="R12" s="269"/>
      <c r="X12" s="269"/>
      <c r="AC12" s="22"/>
      <c r="AD12" s="269"/>
      <c r="AJ12" s="269"/>
      <c r="AP12" s="269"/>
      <c r="AU12" s="22"/>
      <c r="AV12" s="269"/>
      <c r="BA12" s="22"/>
      <c r="BB12" s="269"/>
      <c r="BH12" s="269"/>
      <c r="BM12" s="22"/>
      <c r="BN12" s="269"/>
      <c r="BS12" s="22"/>
      <c r="BT12" s="269"/>
    </row>
    <row r="13" spans="1:72" s="17" customFormat="1" ht="12" customHeight="1" x14ac:dyDescent="0.2">
      <c r="A13" s="490"/>
      <c r="B13" s="491"/>
      <c r="C13" s="492"/>
      <c r="D13" s="492"/>
      <c r="E13" s="492"/>
      <c r="F13" s="493"/>
      <c r="L13" s="269"/>
      <c r="R13" s="269"/>
      <c r="X13" s="269"/>
      <c r="AC13" s="22"/>
      <c r="AD13" s="269"/>
      <c r="AJ13" s="269"/>
      <c r="AP13" s="269"/>
      <c r="AU13" s="22"/>
      <c r="AV13" s="269"/>
      <c r="BA13" s="22"/>
      <c r="BB13" s="269"/>
      <c r="BH13" s="269"/>
      <c r="BM13" s="22"/>
      <c r="BN13" s="269"/>
      <c r="BS13" s="22"/>
      <c r="BT13" s="269"/>
    </row>
    <row r="14" spans="1:72" s="17" customFormat="1" ht="12" customHeight="1" x14ac:dyDescent="0.2">
      <c r="A14" s="37"/>
      <c r="B14" s="157"/>
      <c r="L14" s="269"/>
      <c r="R14" s="269"/>
      <c r="X14" s="269"/>
      <c r="AC14" s="22"/>
      <c r="AD14" s="269"/>
      <c r="AJ14" s="269"/>
      <c r="AP14" s="269"/>
      <c r="AU14" s="22"/>
      <c r="AV14" s="269"/>
      <c r="BA14" s="22"/>
      <c r="BB14" s="269"/>
      <c r="BH14" s="269"/>
      <c r="BM14" s="22"/>
      <c r="BN14" s="269"/>
      <c r="BS14" s="22"/>
      <c r="BT14" s="266" t="s">
        <v>130</v>
      </c>
    </row>
    <row r="15" spans="1:72" s="17" customFormat="1" ht="12" customHeight="1" x14ac:dyDescent="0.2">
      <c r="A15" s="459" t="s">
        <v>251</v>
      </c>
      <c r="B15" s="459" t="s">
        <v>136</v>
      </c>
      <c r="C15" s="415" t="s">
        <v>61</v>
      </c>
      <c r="D15" s="415"/>
      <c r="E15" s="415"/>
      <c r="F15" s="415"/>
      <c r="G15" s="130"/>
      <c r="H15" s="415" t="s">
        <v>160</v>
      </c>
      <c r="I15" s="415"/>
      <c r="J15" s="415"/>
      <c r="K15" s="415"/>
      <c r="L15" s="415"/>
      <c r="M15" s="130"/>
      <c r="N15" s="415" t="s">
        <v>137</v>
      </c>
      <c r="O15" s="415"/>
      <c r="P15" s="415"/>
      <c r="Q15" s="415"/>
      <c r="R15" s="415"/>
      <c r="S15" s="130"/>
      <c r="T15" s="415" t="s">
        <v>121</v>
      </c>
      <c r="U15" s="415"/>
      <c r="V15" s="415"/>
      <c r="W15" s="415"/>
      <c r="X15" s="415"/>
      <c r="Y15" s="130"/>
      <c r="Z15" s="415" t="s">
        <v>122</v>
      </c>
      <c r="AA15" s="415"/>
      <c r="AB15" s="415"/>
      <c r="AC15" s="415"/>
      <c r="AD15" s="415"/>
      <c r="AE15" s="130"/>
      <c r="AF15" s="478" t="s">
        <v>118</v>
      </c>
      <c r="AG15" s="478"/>
      <c r="AH15" s="478"/>
      <c r="AI15" s="478"/>
      <c r="AJ15" s="478"/>
      <c r="AK15" s="130"/>
      <c r="AL15" s="411" t="s">
        <v>165</v>
      </c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130"/>
      <c r="BD15" s="411" t="s">
        <v>173</v>
      </c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80"/>
    </row>
    <row r="16" spans="1:72" s="18" customFormat="1" ht="12" customHeight="1" x14ac:dyDescent="0.2">
      <c r="A16" s="460"/>
      <c r="B16" s="460"/>
      <c r="C16" s="416"/>
      <c r="D16" s="416"/>
      <c r="E16" s="416"/>
      <c r="F16" s="416"/>
      <c r="G16" s="317"/>
      <c r="H16" s="416"/>
      <c r="I16" s="416"/>
      <c r="J16" s="416"/>
      <c r="K16" s="416"/>
      <c r="L16" s="416"/>
      <c r="M16" s="317"/>
      <c r="N16" s="416"/>
      <c r="O16" s="416"/>
      <c r="P16" s="416"/>
      <c r="Q16" s="416"/>
      <c r="R16" s="416"/>
      <c r="S16" s="317"/>
      <c r="T16" s="416"/>
      <c r="U16" s="416"/>
      <c r="V16" s="416"/>
      <c r="W16" s="416"/>
      <c r="X16" s="416"/>
      <c r="Y16" s="317"/>
      <c r="Z16" s="416"/>
      <c r="AA16" s="416"/>
      <c r="AB16" s="416"/>
      <c r="AC16" s="416"/>
      <c r="AD16" s="416"/>
      <c r="AE16" s="317"/>
      <c r="AF16" s="479"/>
      <c r="AG16" s="479"/>
      <c r="AH16" s="479"/>
      <c r="AI16" s="479"/>
      <c r="AJ16" s="479"/>
      <c r="AK16" s="317"/>
      <c r="AL16" s="481" t="s">
        <v>145</v>
      </c>
      <c r="AM16" s="481"/>
      <c r="AN16" s="481"/>
      <c r="AO16" s="481"/>
      <c r="AP16" s="481"/>
      <c r="AQ16" s="312"/>
      <c r="AR16" s="481" t="s">
        <v>146</v>
      </c>
      <c r="AS16" s="481"/>
      <c r="AT16" s="481"/>
      <c r="AU16" s="481"/>
      <c r="AV16" s="481"/>
      <c r="AW16" s="312"/>
      <c r="AX16" s="481" t="s">
        <v>147</v>
      </c>
      <c r="AY16" s="481"/>
      <c r="AZ16" s="481"/>
      <c r="BA16" s="481"/>
      <c r="BB16" s="481"/>
      <c r="BC16" s="317"/>
      <c r="BD16" s="419" t="s">
        <v>162</v>
      </c>
      <c r="BE16" s="419"/>
      <c r="BF16" s="419"/>
      <c r="BG16" s="419"/>
      <c r="BH16" s="419"/>
      <c r="BI16" s="312"/>
      <c r="BJ16" s="419" t="s">
        <v>163</v>
      </c>
      <c r="BK16" s="419"/>
      <c r="BL16" s="419"/>
      <c r="BM16" s="419"/>
      <c r="BN16" s="419"/>
      <c r="BO16" s="312"/>
      <c r="BP16" s="419" t="s">
        <v>164</v>
      </c>
      <c r="BQ16" s="419"/>
      <c r="BR16" s="419"/>
      <c r="BS16" s="419"/>
      <c r="BT16" s="449"/>
    </row>
    <row r="17" spans="1:72" s="17" customFormat="1" ht="12" customHeight="1" x14ac:dyDescent="0.2">
      <c r="A17" s="461"/>
      <c r="B17" s="461"/>
      <c r="C17" s="330" t="s">
        <v>0</v>
      </c>
      <c r="D17" s="330" t="s">
        <v>192</v>
      </c>
      <c r="E17" s="330" t="s">
        <v>193</v>
      </c>
      <c r="F17" s="330" t="s">
        <v>194</v>
      </c>
      <c r="G17" s="331"/>
      <c r="H17" s="330" t="s">
        <v>0</v>
      </c>
      <c r="I17" s="330" t="s">
        <v>23</v>
      </c>
      <c r="J17" s="330" t="s">
        <v>24</v>
      </c>
      <c r="K17" s="330" t="s">
        <v>25</v>
      </c>
      <c r="L17" s="239" t="s">
        <v>116</v>
      </c>
      <c r="M17" s="331"/>
      <c r="N17" s="330" t="s">
        <v>0</v>
      </c>
      <c r="O17" s="330" t="s">
        <v>23</v>
      </c>
      <c r="P17" s="330" t="s">
        <v>24</v>
      </c>
      <c r="Q17" s="330" t="s">
        <v>25</v>
      </c>
      <c r="R17" s="239" t="s">
        <v>116</v>
      </c>
      <c r="S17" s="331"/>
      <c r="T17" s="330" t="s">
        <v>0</v>
      </c>
      <c r="U17" s="330" t="s">
        <v>23</v>
      </c>
      <c r="V17" s="330" t="s">
        <v>24</v>
      </c>
      <c r="W17" s="330" t="s">
        <v>25</v>
      </c>
      <c r="X17" s="239" t="s">
        <v>116</v>
      </c>
      <c r="Y17" s="331"/>
      <c r="Z17" s="330" t="s">
        <v>0</v>
      </c>
      <c r="AA17" s="330" t="s">
        <v>23</v>
      </c>
      <c r="AB17" s="330" t="s">
        <v>24</v>
      </c>
      <c r="AC17" s="186" t="s">
        <v>25</v>
      </c>
      <c r="AD17" s="257" t="s">
        <v>116</v>
      </c>
      <c r="AE17" s="331"/>
      <c r="AF17" s="330" t="s">
        <v>0</v>
      </c>
      <c r="AG17" s="330" t="s">
        <v>23</v>
      </c>
      <c r="AH17" s="330" t="s">
        <v>24</v>
      </c>
      <c r="AI17" s="330" t="s">
        <v>25</v>
      </c>
      <c r="AJ17" s="257" t="s">
        <v>116</v>
      </c>
      <c r="AK17" s="331"/>
      <c r="AL17" s="330" t="s">
        <v>0</v>
      </c>
      <c r="AM17" s="330" t="s">
        <v>23</v>
      </c>
      <c r="AN17" s="330" t="s">
        <v>24</v>
      </c>
      <c r="AO17" s="330" t="s">
        <v>25</v>
      </c>
      <c r="AP17" s="257" t="s">
        <v>116</v>
      </c>
      <c r="AQ17" s="331"/>
      <c r="AR17" s="330" t="s">
        <v>0</v>
      </c>
      <c r="AS17" s="330" t="s">
        <v>23</v>
      </c>
      <c r="AT17" s="330" t="s">
        <v>24</v>
      </c>
      <c r="AU17" s="186" t="s">
        <v>25</v>
      </c>
      <c r="AV17" s="239" t="s">
        <v>116</v>
      </c>
      <c r="AW17" s="331"/>
      <c r="AX17" s="330" t="s">
        <v>0</v>
      </c>
      <c r="AY17" s="330" t="s">
        <v>23</v>
      </c>
      <c r="AZ17" s="330" t="s">
        <v>24</v>
      </c>
      <c r="BA17" s="186" t="s">
        <v>25</v>
      </c>
      <c r="BB17" s="239" t="s">
        <v>116</v>
      </c>
      <c r="BC17" s="331"/>
      <c r="BD17" s="330" t="s">
        <v>0</v>
      </c>
      <c r="BE17" s="330" t="s">
        <v>23</v>
      </c>
      <c r="BF17" s="330" t="s">
        <v>24</v>
      </c>
      <c r="BG17" s="330" t="s">
        <v>25</v>
      </c>
      <c r="BH17" s="257" t="s">
        <v>116</v>
      </c>
      <c r="BI17" s="331"/>
      <c r="BJ17" s="330" t="s">
        <v>0</v>
      </c>
      <c r="BK17" s="330" t="s">
        <v>23</v>
      </c>
      <c r="BL17" s="330" t="s">
        <v>24</v>
      </c>
      <c r="BM17" s="186" t="s">
        <v>25</v>
      </c>
      <c r="BN17" s="239" t="s">
        <v>116</v>
      </c>
      <c r="BO17" s="331"/>
      <c r="BP17" s="330" t="s">
        <v>0</v>
      </c>
      <c r="BQ17" s="330" t="s">
        <v>23</v>
      </c>
      <c r="BR17" s="330" t="s">
        <v>24</v>
      </c>
      <c r="BS17" s="186" t="s">
        <v>25</v>
      </c>
      <c r="BT17" s="249" t="s">
        <v>116</v>
      </c>
    </row>
    <row r="18" spans="1:72" s="17" customFormat="1" ht="12" customHeight="1" x14ac:dyDescent="0.2">
      <c r="A18" s="405" t="s">
        <v>3</v>
      </c>
      <c r="B18" s="318" t="s">
        <v>200</v>
      </c>
      <c r="C18" s="93">
        <v>45843.840935029999</v>
      </c>
      <c r="D18" s="27">
        <v>45761</v>
      </c>
      <c r="E18" s="27">
        <v>45927</v>
      </c>
      <c r="F18" s="29">
        <v>8.9999999999999998E-4</v>
      </c>
      <c r="G18" s="28"/>
      <c r="H18" s="27">
        <v>20574.167697339999</v>
      </c>
      <c r="I18" s="27">
        <v>20223</v>
      </c>
      <c r="J18" s="27">
        <v>20925</v>
      </c>
      <c r="K18" s="29">
        <v>8.6999999999999994E-3</v>
      </c>
      <c r="L18" s="240">
        <f>H18/$C18*100</f>
        <v>44.878804388353402</v>
      </c>
      <c r="M18" s="131"/>
      <c r="N18" s="27">
        <v>29398.485460809999</v>
      </c>
      <c r="O18" s="27">
        <v>29120</v>
      </c>
      <c r="P18" s="27">
        <v>29677</v>
      </c>
      <c r="Q18" s="29">
        <v>4.7999999999999996E-3</v>
      </c>
      <c r="R18" s="240">
        <f>N18/$C18*100</f>
        <v>64.12744844497999</v>
      </c>
      <c r="S18" s="131"/>
      <c r="T18" s="27">
        <v>39061.512971659999</v>
      </c>
      <c r="U18" s="27">
        <v>38906</v>
      </c>
      <c r="V18" s="27">
        <v>39217</v>
      </c>
      <c r="W18" s="29">
        <v>2E-3</v>
      </c>
      <c r="X18" s="240">
        <f>T18/$C18*100</f>
        <v>85.205585254119683</v>
      </c>
      <c r="Y18" s="131"/>
      <c r="Z18" s="27">
        <v>23169.298187249999</v>
      </c>
      <c r="AA18" s="27">
        <v>22839</v>
      </c>
      <c r="AB18" s="27">
        <v>23500</v>
      </c>
      <c r="AC18" s="29">
        <v>7.3000000000000001E-3</v>
      </c>
      <c r="AD18" s="240">
        <f>Z18/$C18*100</f>
        <v>50.539609497567149</v>
      </c>
      <c r="AE18" s="132"/>
      <c r="AF18" s="27">
        <v>33079.727767550001</v>
      </c>
      <c r="AG18" s="27">
        <v>32920</v>
      </c>
      <c r="AH18" s="27">
        <v>33239</v>
      </c>
      <c r="AI18" s="29">
        <v>2.5000000000000001E-3</v>
      </c>
      <c r="AJ18" s="240">
        <f>AF18/$C18*100</f>
        <v>72.157408918748033</v>
      </c>
      <c r="AK18" s="132"/>
      <c r="AL18" s="27">
        <v>7466.0536258599996</v>
      </c>
      <c r="AM18" s="27">
        <v>7304</v>
      </c>
      <c r="AN18" s="27">
        <v>7628</v>
      </c>
      <c r="AO18" s="29">
        <v>1.11E-2</v>
      </c>
      <c r="AP18" s="240">
        <f>AL18/$AF18*100</f>
        <v>22.56987626477363</v>
      </c>
      <c r="AQ18" s="132"/>
      <c r="AR18" s="27">
        <v>25832.503417100001</v>
      </c>
      <c r="AS18" s="27">
        <v>25585</v>
      </c>
      <c r="AT18" s="27">
        <v>26080</v>
      </c>
      <c r="AU18" s="29">
        <v>4.8999999999999998E-3</v>
      </c>
      <c r="AV18" s="240">
        <f>AR18/$AF18*100</f>
        <v>78.091644522059028</v>
      </c>
      <c r="AW18" s="132"/>
      <c r="AX18" s="27">
        <v>218.8</v>
      </c>
      <c r="AY18" s="27">
        <v>182.3</v>
      </c>
      <c r="AZ18" s="27">
        <v>255.4</v>
      </c>
      <c r="BA18" s="29">
        <v>8.5199999999999998E-2</v>
      </c>
      <c r="BB18" s="240">
        <f>AX18/$AF18*100</f>
        <v>0.66143228728331549</v>
      </c>
      <c r="BC18" s="132"/>
      <c r="BD18" s="27">
        <v>14393.84220026</v>
      </c>
      <c r="BE18" s="27">
        <v>14126</v>
      </c>
      <c r="BF18" s="27">
        <v>14662</v>
      </c>
      <c r="BG18" s="29">
        <v>9.4999999999999998E-3</v>
      </c>
      <c r="BH18" s="240">
        <f>BD18/$C18*100</f>
        <v>31.397548518369106</v>
      </c>
      <c r="BI18" s="132"/>
      <c r="BJ18" s="27">
        <v>11015.549816320001</v>
      </c>
      <c r="BK18" s="27">
        <v>10666</v>
      </c>
      <c r="BL18" s="27">
        <v>11365</v>
      </c>
      <c r="BM18" s="29">
        <v>1.6199999999999999E-2</v>
      </c>
      <c r="BN18" s="240">
        <f>BJ18/$C18*100</f>
        <v>24.028418194564598</v>
      </c>
      <c r="BO18" s="132"/>
      <c r="BP18" s="27">
        <v>3714.6638118999999</v>
      </c>
      <c r="BQ18" s="27">
        <v>3511</v>
      </c>
      <c r="BR18" s="27">
        <v>3918</v>
      </c>
      <c r="BS18" s="29">
        <v>2.7900000000000001E-2</v>
      </c>
      <c r="BT18" s="250">
        <f>BP18/$C18*100</f>
        <v>8.1028634078990684</v>
      </c>
    </row>
    <row r="19" spans="1:72" s="17" customFormat="1" ht="12" customHeight="1" x14ac:dyDescent="0.2">
      <c r="A19" s="406"/>
      <c r="B19" s="315" t="s">
        <v>2</v>
      </c>
      <c r="C19" s="76">
        <v>35448.629155390001</v>
      </c>
      <c r="D19" s="31">
        <v>35367</v>
      </c>
      <c r="E19" s="31">
        <v>35530</v>
      </c>
      <c r="F19" s="33">
        <v>1.1999999999999999E-3</v>
      </c>
      <c r="G19" s="32"/>
      <c r="H19" s="31">
        <v>18032.131867929998</v>
      </c>
      <c r="I19" s="31">
        <v>17688</v>
      </c>
      <c r="J19" s="31">
        <v>18376</v>
      </c>
      <c r="K19" s="33">
        <v>9.7000000000000003E-3</v>
      </c>
      <c r="L19" s="241">
        <f t="shared" ref="L19:L44" si="0">H19/$C19*100</f>
        <v>50.86834751461241</v>
      </c>
      <c r="M19" s="133"/>
      <c r="N19" s="31">
        <v>25673.300707539998</v>
      </c>
      <c r="O19" s="31">
        <v>25415</v>
      </c>
      <c r="P19" s="31">
        <v>25932</v>
      </c>
      <c r="Q19" s="33">
        <v>5.1000000000000004E-3</v>
      </c>
      <c r="R19" s="241">
        <f t="shared" ref="R19:R44" si="1">N19/$C19*100</f>
        <v>72.423959174839752</v>
      </c>
      <c r="S19" s="133"/>
      <c r="T19" s="31">
        <v>31192.105066299999</v>
      </c>
      <c r="U19" s="31">
        <v>31047</v>
      </c>
      <c r="V19" s="31">
        <v>31337</v>
      </c>
      <c r="W19" s="33">
        <v>2.3999999999999998E-3</v>
      </c>
      <c r="X19" s="241">
        <f t="shared" ref="X19:X44" si="2">T19/$C19*100</f>
        <v>87.992415530565609</v>
      </c>
      <c r="Y19" s="133"/>
      <c r="Z19" s="31">
        <v>17341.676647839999</v>
      </c>
      <c r="AA19" s="31">
        <v>17030</v>
      </c>
      <c r="AB19" s="31">
        <v>17654</v>
      </c>
      <c r="AC19" s="33">
        <v>9.1999999999999998E-3</v>
      </c>
      <c r="AD19" s="241">
        <f t="shared" ref="AD19:AD31" si="3">Z19/$C19*100</f>
        <v>48.920584691222615</v>
      </c>
      <c r="AE19" s="134"/>
      <c r="AF19" s="31">
        <v>27092.79345845</v>
      </c>
      <c r="AG19" s="31">
        <v>26948</v>
      </c>
      <c r="AH19" s="31">
        <v>27238</v>
      </c>
      <c r="AI19" s="33">
        <v>2.7000000000000001E-3</v>
      </c>
      <c r="AJ19" s="241">
        <f t="shared" ref="AJ19:AJ28" si="4">AF19/$C19*100</f>
        <v>76.428324885817233</v>
      </c>
      <c r="AK19" s="134"/>
      <c r="AL19" s="31">
        <v>4652.55242937</v>
      </c>
      <c r="AM19" s="31">
        <v>4500</v>
      </c>
      <c r="AN19" s="31">
        <v>4805</v>
      </c>
      <c r="AO19" s="33">
        <v>1.67E-2</v>
      </c>
      <c r="AP19" s="241">
        <f t="shared" ref="AP19:AP28" si="5">AL19/$AF19*100</f>
        <v>17.172656767583742</v>
      </c>
      <c r="AQ19" s="134"/>
      <c r="AR19" s="31">
        <v>22626.657589310002</v>
      </c>
      <c r="AS19" s="31">
        <v>22398</v>
      </c>
      <c r="AT19" s="31">
        <v>22855</v>
      </c>
      <c r="AU19" s="33">
        <v>5.1999999999999998E-3</v>
      </c>
      <c r="AV19" s="241">
        <f t="shared" ref="AV19:AV28" si="6">AR19/$AF19*100</f>
        <v>83.515410192052201</v>
      </c>
      <c r="AW19" s="134"/>
      <c r="AX19" s="31">
        <v>186.4</v>
      </c>
      <c r="AY19" s="31">
        <v>150.6</v>
      </c>
      <c r="AZ19" s="31">
        <v>222.2</v>
      </c>
      <c r="BA19" s="33">
        <v>9.8000000000000004E-2</v>
      </c>
      <c r="BB19" s="241">
        <f t="shared" ref="BB19:BB28" si="7">AX19/$AF19*100</f>
        <v>0.6880058355217834</v>
      </c>
      <c r="BC19" s="134"/>
      <c r="BD19" s="31">
        <v>12607.8623952</v>
      </c>
      <c r="BE19" s="31">
        <v>12344</v>
      </c>
      <c r="BF19" s="31">
        <v>12871</v>
      </c>
      <c r="BG19" s="33">
        <v>1.0699999999999999E-2</v>
      </c>
      <c r="BH19" s="241">
        <f t="shared" ref="BH19:BH28" si="8">BD19/$C19*100</f>
        <v>35.566572518031947</v>
      </c>
      <c r="BI19" s="134"/>
      <c r="BJ19" s="31">
        <v>9931.7853536900002</v>
      </c>
      <c r="BK19" s="31">
        <v>9587</v>
      </c>
      <c r="BL19" s="31">
        <v>10277</v>
      </c>
      <c r="BM19" s="33">
        <v>1.77E-2</v>
      </c>
      <c r="BN19" s="241">
        <f t="shared" ref="BN19:BN26" si="9">BJ19/$C19*100</f>
        <v>28.017403184066037</v>
      </c>
      <c r="BO19" s="134"/>
      <c r="BP19" s="31">
        <v>3286.1386306499999</v>
      </c>
      <c r="BQ19" s="31">
        <v>3084</v>
      </c>
      <c r="BR19" s="31">
        <v>3488</v>
      </c>
      <c r="BS19" s="33">
        <v>3.1300000000000001E-2</v>
      </c>
      <c r="BT19" s="251">
        <f t="shared" ref="BT19:BT28" si="10">BP19/$C19*100</f>
        <v>9.2701430462800811</v>
      </c>
    </row>
    <row r="20" spans="1:72" s="17" customFormat="1" ht="12" customHeight="1" x14ac:dyDescent="0.2">
      <c r="A20" s="407"/>
      <c r="B20" s="320" t="s">
        <v>111</v>
      </c>
      <c r="C20" s="78">
        <v>10395.21177964</v>
      </c>
      <c r="D20" s="34">
        <v>10377</v>
      </c>
      <c r="E20" s="34">
        <v>10414</v>
      </c>
      <c r="F20" s="36">
        <v>8.9999999999999998E-4</v>
      </c>
      <c r="G20" s="35"/>
      <c r="H20" s="34">
        <v>2542.0358294100001</v>
      </c>
      <c r="I20" s="34">
        <v>2496</v>
      </c>
      <c r="J20" s="34">
        <v>2589</v>
      </c>
      <c r="K20" s="36">
        <v>9.2999999999999992E-3</v>
      </c>
      <c r="L20" s="242">
        <f t="shared" si="0"/>
        <v>24.45391092838355</v>
      </c>
      <c r="M20" s="135"/>
      <c r="N20" s="34">
        <v>3725.18475326</v>
      </c>
      <c r="O20" s="34">
        <v>3666</v>
      </c>
      <c r="P20" s="34">
        <v>3785</v>
      </c>
      <c r="Q20" s="36">
        <v>8.2000000000000007E-3</v>
      </c>
      <c r="R20" s="242">
        <f t="shared" si="1"/>
        <v>35.835583076394123</v>
      </c>
      <c r="S20" s="135"/>
      <c r="T20" s="34">
        <v>7869.4079053599999</v>
      </c>
      <c r="U20" s="34">
        <v>7823</v>
      </c>
      <c r="V20" s="34">
        <v>7916</v>
      </c>
      <c r="W20" s="36">
        <v>3.0000000000000001E-3</v>
      </c>
      <c r="X20" s="242">
        <f t="shared" si="2"/>
        <v>75.702237454872972</v>
      </c>
      <c r="Y20" s="135"/>
      <c r="Z20" s="34">
        <v>5827.62153941</v>
      </c>
      <c r="AA20" s="34">
        <v>5755</v>
      </c>
      <c r="AB20" s="34">
        <v>5900</v>
      </c>
      <c r="AC20" s="36">
        <v>6.3E-3</v>
      </c>
      <c r="AD20" s="242">
        <f t="shared" si="3"/>
        <v>56.060633135189654</v>
      </c>
      <c r="AE20" s="136"/>
      <c r="AF20" s="34">
        <v>5986.9343091000001</v>
      </c>
      <c r="AG20" s="34">
        <v>5938</v>
      </c>
      <c r="AH20" s="34">
        <v>6036</v>
      </c>
      <c r="AI20" s="36">
        <v>4.1999999999999997E-3</v>
      </c>
      <c r="AJ20" s="242">
        <f t="shared" si="4"/>
        <v>57.593192289030362</v>
      </c>
      <c r="AK20" s="136"/>
      <c r="AL20" s="34">
        <v>2813.50119649</v>
      </c>
      <c r="AM20" s="34">
        <v>2772</v>
      </c>
      <c r="AN20" s="34">
        <v>2855</v>
      </c>
      <c r="AO20" s="36">
        <v>7.4999999999999997E-3</v>
      </c>
      <c r="AP20" s="242">
        <f t="shared" si="5"/>
        <v>46.994021501347426</v>
      </c>
      <c r="AQ20" s="136"/>
      <c r="AR20" s="34">
        <v>3205.8458277899999</v>
      </c>
      <c r="AS20" s="34">
        <v>3152</v>
      </c>
      <c r="AT20" s="34">
        <v>3260</v>
      </c>
      <c r="AU20" s="36">
        <v>8.6E-3</v>
      </c>
      <c r="AV20" s="242">
        <f t="shared" si="6"/>
        <v>53.547369359259363</v>
      </c>
      <c r="AW20" s="136"/>
      <c r="AX20" s="34">
        <v>32.4</v>
      </c>
      <c r="AY20" s="34">
        <v>25.9</v>
      </c>
      <c r="AZ20" s="34">
        <v>38.9</v>
      </c>
      <c r="BA20" s="36">
        <v>0.1026</v>
      </c>
      <c r="BB20" s="242">
        <f t="shared" si="7"/>
        <v>0.54117847845353428</v>
      </c>
      <c r="BC20" s="136"/>
      <c r="BD20" s="34">
        <v>1785.9798050500001</v>
      </c>
      <c r="BE20" s="34">
        <v>1745</v>
      </c>
      <c r="BF20" s="34">
        <v>1827</v>
      </c>
      <c r="BG20" s="36">
        <v>1.17E-2</v>
      </c>
      <c r="BH20" s="242">
        <f t="shared" si="8"/>
        <v>17.18079287762092</v>
      </c>
      <c r="BI20" s="136"/>
      <c r="BJ20" s="34">
        <v>1083.76446263</v>
      </c>
      <c r="BK20" s="34">
        <v>1050</v>
      </c>
      <c r="BL20" s="34">
        <v>1118</v>
      </c>
      <c r="BM20" s="36">
        <v>1.61E-2</v>
      </c>
      <c r="BN20" s="242">
        <f t="shared" si="9"/>
        <v>10.425612153016974</v>
      </c>
      <c r="BO20" s="136"/>
      <c r="BP20" s="34">
        <v>428.52518123999999</v>
      </c>
      <c r="BQ20" s="34">
        <v>406</v>
      </c>
      <c r="BR20" s="34">
        <v>451</v>
      </c>
      <c r="BS20" s="36">
        <v>2.69E-2</v>
      </c>
      <c r="BT20" s="252">
        <f t="shared" si="10"/>
        <v>4.1223323807534813</v>
      </c>
    </row>
    <row r="21" spans="1:72" s="17" customFormat="1" ht="12" customHeight="1" x14ac:dyDescent="0.2">
      <c r="A21" s="408" t="s">
        <v>222</v>
      </c>
      <c r="B21" s="318" t="s">
        <v>200</v>
      </c>
      <c r="C21" s="93">
        <v>66.3</v>
      </c>
      <c r="D21" s="27">
        <v>65.8</v>
      </c>
      <c r="E21" s="27">
        <v>66.8</v>
      </c>
      <c r="F21" s="29">
        <v>4.0000000000000001E-3</v>
      </c>
      <c r="G21" s="28"/>
      <c r="H21" s="27">
        <v>13.7</v>
      </c>
      <c r="I21" s="27">
        <v>11.9</v>
      </c>
      <c r="J21" s="27">
        <v>15.5</v>
      </c>
      <c r="K21" s="29">
        <v>6.6000000000000003E-2</v>
      </c>
      <c r="L21" s="240">
        <f>H21/$C21*100</f>
        <v>20.663650075414779</v>
      </c>
      <c r="M21" s="131"/>
      <c r="N21" s="27">
        <v>14.6</v>
      </c>
      <c r="O21" s="27">
        <v>12.8</v>
      </c>
      <c r="P21" s="27">
        <v>16.3</v>
      </c>
      <c r="Q21" s="29">
        <v>6.0999999999999999E-2</v>
      </c>
      <c r="R21" s="240">
        <f>N21/$C21*100</f>
        <v>22.021116138763198</v>
      </c>
      <c r="S21" s="131"/>
      <c r="T21" s="27">
        <v>31.9</v>
      </c>
      <c r="U21" s="27">
        <v>29.9</v>
      </c>
      <c r="V21" s="27">
        <v>34</v>
      </c>
      <c r="W21" s="29">
        <v>3.2000000000000001E-2</v>
      </c>
      <c r="X21" s="240">
        <f>T21/$C21*100</f>
        <v>48.114630467571644</v>
      </c>
      <c r="Y21" s="131"/>
      <c r="Z21" s="27">
        <v>25</v>
      </c>
      <c r="AA21" s="27">
        <v>22.1</v>
      </c>
      <c r="AB21" s="27">
        <v>28</v>
      </c>
      <c r="AC21" s="29">
        <v>5.8999999999999997E-2</v>
      </c>
      <c r="AD21" s="240">
        <f>Z21/$C21*100</f>
        <v>37.70739064856712</v>
      </c>
      <c r="AE21" s="132"/>
      <c r="AF21" s="27">
        <v>25.3</v>
      </c>
      <c r="AG21" s="27">
        <v>23.7</v>
      </c>
      <c r="AH21" s="27">
        <v>26.9</v>
      </c>
      <c r="AI21" s="29">
        <v>3.2000000000000001E-2</v>
      </c>
      <c r="AJ21" s="240">
        <f>AF21/$C21*100</f>
        <v>38.159879336349931</v>
      </c>
      <c r="AK21" s="132"/>
      <c r="AL21" s="27">
        <v>10.5</v>
      </c>
      <c r="AM21" s="27">
        <v>9.3000000000000007</v>
      </c>
      <c r="AN21" s="27">
        <v>11.6</v>
      </c>
      <c r="AO21" s="29">
        <v>5.6000000000000001E-2</v>
      </c>
      <c r="AP21" s="240">
        <f>AL21/$AF21*100</f>
        <v>41.501976284584977</v>
      </c>
      <c r="AQ21" s="132"/>
      <c r="AR21" s="27">
        <v>15.6</v>
      </c>
      <c r="AS21" s="27">
        <v>14.4</v>
      </c>
      <c r="AT21" s="27">
        <v>16.899999999999999</v>
      </c>
      <c r="AU21" s="29">
        <v>4.2000000000000003E-2</v>
      </c>
      <c r="AV21" s="240">
        <f>AR21/$AF21*100</f>
        <v>61.660079051383399</v>
      </c>
      <c r="AW21" s="132"/>
      <c r="AX21" s="27">
        <v>0.8</v>
      </c>
      <c r="AY21" s="27">
        <v>0.4</v>
      </c>
      <c r="AZ21" s="27">
        <v>1.2</v>
      </c>
      <c r="BA21" s="29">
        <v>0.2402</v>
      </c>
      <c r="BB21" s="240">
        <f>AX21/$AF21*100</f>
        <v>3.1620553359683794</v>
      </c>
      <c r="BC21" s="132"/>
      <c r="BD21" s="27">
        <v>9.8000000000000007</v>
      </c>
      <c r="BE21" s="27">
        <v>8.3000000000000007</v>
      </c>
      <c r="BF21" s="27">
        <v>11.4</v>
      </c>
      <c r="BG21" s="29">
        <v>7.8E-2</v>
      </c>
      <c r="BH21" s="240">
        <f>BD21/$C21*100</f>
        <v>14.781297134238313</v>
      </c>
      <c r="BI21" s="132"/>
      <c r="BJ21" s="27">
        <v>7.6</v>
      </c>
      <c r="BK21" s="27">
        <v>6.4</v>
      </c>
      <c r="BL21" s="27">
        <v>8.8000000000000007</v>
      </c>
      <c r="BM21" s="29">
        <v>8.4000000000000005E-2</v>
      </c>
      <c r="BN21" s="240">
        <f>BJ21/$C21*100</f>
        <v>11.463046757164404</v>
      </c>
      <c r="BO21" s="132"/>
      <c r="BP21" s="27">
        <v>2.5</v>
      </c>
      <c r="BQ21" s="27">
        <v>1.9</v>
      </c>
      <c r="BR21" s="27">
        <v>3.1</v>
      </c>
      <c r="BS21" s="29">
        <v>0.11799999999999999</v>
      </c>
      <c r="BT21" s="250">
        <f>BP21/$C21*100</f>
        <v>3.7707390648567123</v>
      </c>
    </row>
    <row r="22" spans="1:72" s="17" customFormat="1" ht="12" customHeight="1" x14ac:dyDescent="0.2">
      <c r="A22" s="409"/>
      <c r="B22" s="315" t="s">
        <v>2</v>
      </c>
      <c r="C22" s="76">
        <v>24.2</v>
      </c>
      <c r="D22" s="31">
        <v>24</v>
      </c>
      <c r="E22" s="31">
        <v>24.3</v>
      </c>
      <c r="F22" s="33">
        <v>4.0000000000000001E-3</v>
      </c>
      <c r="G22" s="32"/>
      <c r="H22" s="31">
        <v>7.5</v>
      </c>
      <c r="I22" s="31">
        <v>6.5</v>
      </c>
      <c r="J22" s="31">
        <v>8.6</v>
      </c>
      <c r="K22" s="33">
        <v>7.0000000000000007E-2</v>
      </c>
      <c r="L22" s="241">
        <f t="shared" si="0"/>
        <v>30.991735537190085</v>
      </c>
      <c r="M22" s="133"/>
      <c r="N22" s="31">
        <v>9.4</v>
      </c>
      <c r="O22" s="31">
        <v>8.4</v>
      </c>
      <c r="P22" s="31">
        <v>10.4</v>
      </c>
      <c r="Q22" s="33">
        <v>5.3999999999999999E-2</v>
      </c>
      <c r="R22" s="241">
        <f t="shared" si="1"/>
        <v>38.842975206611577</v>
      </c>
      <c r="S22" s="133"/>
      <c r="T22" s="31">
        <v>16.3</v>
      </c>
      <c r="U22" s="31">
        <v>15.4</v>
      </c>
      <c r="V22" s="31">
        <v>17.3</v>
      </c>
      <c r="W22" s="33">
        <v>0.03</v>
      </c>
      <c r="X22" s="241">
        <f t="shared" si="2"/>
        <v>67.355371900826455</v>
      </c>
      <c r="Y22" s="133"/>
      <c r="Z22" s="31">
        <v>11.1</v>
      </c>
      <c r="AA22" s="31">
        <v>9.6999999999999993</v>
      </c>
      <c r="AB22" s="31">
        <v>12.4</v>
      </c>
      <c r="AC22" s="33">
        <v>6.4000000000000001E-2</v>
      </c>
      <c r="AD22" s="241">
        <f t="shared" si="3"/>
        <v>45.867768595041319</v>
      </c>
      <c r="AE22" s="134"/>
      <c r="AF22" s="31">
        <v>14.9</v>
      </c>
      <c r="AG22" s="31">
        <v>14.1</v>
      </c>
      <c r="AH22" s="31">
        <v>15.7</v>
      </c>
      <c r="AI22" s="33">
        <v>2.7E-2</v>
      </c>
      <c r="AJ22" s="241">
        <f t="shared" si="4"/>
        <v>61.570247933884303</v>
      </c>
      <c r="AK22" s="134"/>
      <c r="AL22" s="31">
        <v>3.9</v>
      </c>
      <c r="AM22" s="31">
        <v>3.4</v>
      </c>
      <c r="AN22" s="31">
        <v>4.4000000000000004</v>
      </c>
      <c r="AO22" s="33">
        <v>6.7000000000000004E-2</v>
      </c>
      <c r="AP22" s="241">
        <f t="shared" si="5"/>
        <v>26.174496644295303</v>
      </c>
      <c r="AQ22" s="134"/>
      <c r="AR22" s="31">
        <v>11.6</v>
      </c>
      <c r="AS22" s="31">
        <v>10.6</v>
      </c>
      <c r="AT22" s="31">
        <v>12.5</v>
      </c>
      <c r="AU22" s="33">
        <v>4.1000000000000002E-2</v>
      </c>
      <c r="AV22" s="241">
        <f t="shared" si="6"/>
        <v>77.852348993288587</v>
      </c>
      <c r="AW22" s="134"/>
      <c r="AX22" s="31">
        <v>0.6</v>
      </c>
      <c r="AY22" s="31">
        <v>0.3</v>
      </c>
      <c r="AZ22" s="31">
        <v>1</v>
      </c>
      <c r="BA22" s="33">
        <v>0.28510000000000002</v>
      </c>
      <c r="BB22" s="241">
        <f t="shared" si="7"/>
        <v>4.0268456375838921</v>
      </c>
      <c r="BC22" s="134"/>
      <c r="BD22" s="31">
        <v>5.0999999999999996</v>
      </c>
      <c r="BE22" s="31">
        <v>4.3</v>
      </c>
      <c r="BF22" s="31">
        <v>5.9</v>
      </c>
      <c r="BG22" s="33">
        <v>0.08</v>
      </c>
      <c r="BH22" s="241">
        <f t="shared" si="8"/>
        <v>21.074380165289256</v>
      </c>
      <c r="BI22" s="134"/>
      <c r="BJ22" s="31">
        <v>4.5999999999999996</v>
      </c>
      <c r="BK22" s="31">
        <v>3.8</v>
      </c>
      <c r="BL22" s="31">
        <v>5.5</v>
      </c>
      <c r="BM22" s="33">
        <v>9.1999999999999998E-2</v>
      </c>
      <c r="BN22" s="241">
        <f t="shared" si="9"/>
        <v>19.008264462809915</v>
      </c>
      <c r="BO22" s="134"/>
      <c r="BP22" s="31">
        <v>0.9</v>
      </c>
      <c r="BQ22" s="31">
        <v>0.6</v>
      </c>
      <c r="BR22" s="31">
        <v>1.2</v>
      </c>
      <c r="BS22" s="33">
        <v>0.157</v>
      </c>
      <c r="BT22" s="251">
        <f t="shared" si="10"/>
        <v>3.71900826446281</v>
      </c>
    </row>
    <row r="23" spans="1:72" s="17" customFormat="1" ht="12" customHeight="1" x14ac:dyDescent="0.2">
      <c r="A23" s="409"/>
      <c r="B23" s="320" t="s">
        <v>111</v>
      </c>
      <c r="C23" s="78">
        <v>42.2</v>
      </c>
      <c r="D23" s="34">
        <v>41.7</v>
      </c>
      <c r="E23" s="34">
        <v>42.6</v>
      </c>
      <c r="F23" s="36">
        <v>6.0000000000000001E-3</v>
      </c>
      <c r="G23" s="35"/>
      <c r="H23" s="34">
        <v>6.1</v>
      </c>
      <c r="I23" s="34">
        <v>4.7</v>
      </c>
      <c r="J23" s="34">
        <v>7.5</v>
      </c>
      <c r="K23" s="36">
        <v>0.115</v>
      </c>
      <c r="L23" s="242">
        <f t="shared" si="0"/>
        <v>14.454976303317535</v>
      </c>
      <c r="M23" s="135"/>
      <c r="N23" s="34">
        <v>5.2</v>
      </c>
      <c r="O23" s="34">
        <v>3.8</v>
      </c>
      <c r="P23" s="34">
        <v>6.6</v>
      </c>
      <c r="Q23" s="36">
        <v>0.13600000000000001</v>
      </c>
      <c r="R23" s="242">
        <f t="shared" si="1"/>
        <v>12.322274881516588</v>
      </c>
      <c r="S23" s="135"/>
      <c r="T23" s="34">
        <v>15.6</v>
      </c>
      <c r="U23" s="34">
        <v>13.9</v>
      </c>
      <c r="V23" s="34">
        <v>17.3</v>
      </c>
      <c r="W23" s="36">
        <v>5.7000000000000002E-2</v>
      </c>
      <c r="X23" s="242">
        <f t="shared" si="2"/>
        <v>36.96682464454976</v>
      </c>
      <c r="Y23" s="135"/>
      <c r="Z23" s="34">
        <v>14</v>
      </c>
      <c r="AA23" s="34">
        <v>11.6</v>
      </c>
      <c r="AB23" s="34">
        <v>16.399999999999999</v>
      </c>
      <c r="AC23" s="36">
        <v>8.6999999999999994E-2</v>
      </c>
      <c r="AD23" s="242">
        <f t="shared" si="3"/>
        <v>33.175355450236964</v>
      </c>
      <c r="AE23" s="136"/>
      <c r="AF23" s="34">
        <v>10.5</v>
      </c>
      <c r="AG23" s="34">
        <v>9.1</v>
      </c>
      <c r="AH23" s="34">
        <v>11.9</v>
      </c>
      <c r="AI23" s="36">
        <v>6.8000000000000005E-2</v>
      </c>
      <c r="AJ23" s="242">
        <f t="shared" si="4"/>
        <v>24.881516587677723</v>
      </c>
      <c r="AK23" s="136"/>
      <c r="AL23" s="34">
        <v>6.6</v>
      </c>
      <c r="AM23" s="34">
        <v>5.5</v>
      </c>
      <c r="AN23" s="34">
        <v>7.6</v>
      </c>
      <c r="AO23" s="36">
        <v>0.08</v>
      </c>
      <c r="AP23" s="242">
        <f t="shared" si="5"/>
        <v>62.857142857142854</v>
      </c>
      <c r="AQ23" s="136"/>
      <c r="AR23" s="34">
        <v>4.0999999999999996</v>
      </c>
      <c r="AS23" s="34">
        <v>3.2</v>
      </c>
      <c r="AT23" s="34">
        <v>5</v>
      </c>
      <c r="AU23" s="36">
        <v>0.111</v>
      </c>
      <c r="AV23" s="242">
        <f t="shared" si="6"/>
        <v>39.047619047619044</v>
      </c>
      <c r="AW23" s="136"/>
      <c r="AX23" s="34">
        <v>0.2</v>
      </c>
      <c r="AY23" s="34">
        <v>0</v>
      </c>
      <c r="AZ23" s="34">
        <v>0.3</v>
      </c>
      <c r="BA23" s="36">
        <v>0.41959999999999997</v>
      </c>
      <c r="BB23" s="242">
        <f t="shared" si="7"/>
        <v>1.9047619047619049</v>
      </c>
      <c r="BC23" s="136"/>
      <c r="BD23" s="34">
        <v>4.8</v>
      </c>
      <c r="BE23" s="34">
        <v>3.5</v>
      </c>
      <c r="BF23" s="34">
        <v>6</v>
      </c>
      <c r="BG23" s="36">
        <v>0.13300000000000001</v>
      </c>
      <c r="BH23" s="242">
        <f t="shared" si="8"/>
        <v>11.374407582938389</v>
      </c>
      <c r="BI23" s="136"/>
      <c r="BJ23" s="34">
        <v>3</v>
      </c>
      <c r="BK23" s="34">
        <v>2.1</v>
      </c>
      <c r="BL23" s="34">
        <v>3.9</v>
      </c>
      <c r="BM23" s="36">
        <v>0.156</v>
      </c>
      <c r="BN23" s="242">
        <f t="shared" si="9"/>
        <v>7.109004739336493</v>
      </c>
      <c r="BO23" s="136"/>
      <c r="BP23" s="34">
        <v>1.6</v>
      </c>
      <c r="BQ23" s="34">
        <v>1.1000000000000001</v>
      </c>
      <c r="BR23" s="34">
        <v>2.2000000000000002</v>
      </c>
      <c r="BS23" s="36">
        <v>0.16200000000000001</v>
      </c>
      <c r="BT23" s="252">
        <f t="shared" si="10"/>
        <v>3.7914691943127963</v>
      </c>
    </row>
    <row r="24" spans="1:72" s="17" customFormat="1" ht="12" customHeight="1" x14ac:dyDescent="0.2">
      <c r="A24" s="405" t="s">
        <v>197</v>
      </c>
      <c r="B24" s="318" t="s">
        <v>200</v>
      </c>
      <c r="C24" s="93">
        <v>6192.8578976899998</v>
      </c>
      <c r="D24" s="27">
        <v>6157</v>
      </c>
      <c r="E24" s="27">
        <v>6228</v>
      </c>
      <c r="F24" s="29">
        <v>2.8999999999999998E-3</v>
      </c>
      <c r="G24" s="28"/>
      <c r="H24" s="27">
        <v>2658.1272232000001</v>
      </c>
      <c r="I24" s="27">
        <v>2519</v>
      </c>
      <c r="J24" s="27">
        <v>2797</v>
      </c>
      <c r="K24" s="29">
        <v>2.6700000000000002E-2</v>
      </c>
      <c r="L24" s="240">
        <f>H24/$C24*100</f>
        <v>42.922464347058714</v>
      </c>
      <c r="M24" s="131"/>
      <c r="N24" s="27">
        <v>4089.0471518499999</v>
      </c>
      <c r="O24" s="27">
        <v>3977</v>
      </c>
      <c r="P24" s="27">
        <v>4201</v>
      </c>
      <c r="Q24" s="29">
        <v>1.4E-2</v>
      </c>
      <c r="R24" s="240">
        <f>N24/$C24*100</f>
        <v>66.028435003736433</v>
      </c>
      <c r="S24" s="131"/>
      <c r="T24" s="27">
        <v>5292.7263604899999</v>
      </c>
      <c r="U24" s="27">
        <v>5228</v>
      </c>
      <c r="V24" s="27">
        <v>5358</v>
      </c>
      <c r="W24" s="29">
        <v>6.3E-3</v>
      </c>
      <c r="X24" s="240">
        <f>T24/$C24*100</f>
        <v>85.465005784554521</v>
      </c>
      <c r="Y24" s="131"/>
      <c r="Z24" s="27">
        <v>2933.8971843200002</v>
      </c>
      <c r="AA24" s="27">
        <v>2803</v>
      </c>
      <c r="AB24" s="27">
        <v>3065</v>
      </c>
      <c r="AC24" s="29">
        <v>2.2800000000000001E-2</v>
      </c>
      <c r="AD24" s="240">
        <f>Z24/$C24*100</f>
        <v>47.375496625142553</v>
      </c>
      <c r="AE24" s="132"/>
      <c r="AF24" s="27">
        <v>4744.1956050500003</v>
      </c>
      <c r="AG24" s="27">
        <v>4674</v>
      </c>
      <c r="AH24" s="27">
        <v>4814</v>
      </c>
      <c r="AI24" s="29">
        <v>7.4999999999999997E-3</v>
      </c>
      <c r="AJ24" s="240">
        <f>AF24/$C24*100</f>
        <v>76.607532151183932</v>
      </c>
      <c r="AK24" s="132"/>
      <c r="AL24" s="27">
        <v>924.05197620000001</v>
      </c>
      <c r="AM24" s="27">
        <v>856</v>
      </c>
      <c r="AN24" s="27">
        <v>992</v>
      </c>
      <c r="AO24" s="29">
        <v>3.7600000000000001E-2</v>
      </c>
      <c r="AP24" s="240">
        <f>AL24/$AF24*100</f>
        <v>19.477526921874485</v>
      </c>
      <c r="AQ24" s="132"/>
      <c r="AR24" s="27">
        <v>3828.6539730300001</v>
      </c>
      <c r="AS24" s="27">
        <v>3724</v>
      </c>
      <c r="AT24" s="27">
        <v>3933</v>
      </c>
      <c r="AU24" s="29">
        <v>1.3899999999999999E-2</v>
      </c>
      <c r="AV24" s="240">
        <f>AR24/$AF24*100</f>
        <v>80.70185742245863</v>
      </c>
      <c r="AW24" s="132"/>
      <c r="AX24" s="27">
        <v>8.5</v>
      </c>
      <c r="AY24" s="27">
        <v>3.3</v>
      </c>
      <c r="AZ24" s="27">
        <v>13.7</v>
      </c>
      <c r="BA24" s="29">
        <v>0.311</v>
      </c>
      <c r="BB24" s="240">
        <f>AX24/$AF24*100</f>
        <v>0.17916630568419442</v>
      </c>
      <c r="BC24" s="132"/>
      <c r="BD24" s="27">
        <v>1827.0097776800001</v>
      </c>
      <c r="BE24" s="27">
        <v>1718</v>
      </c>
      <c r="BF24" s="27">
        <v>1936</v>
      </c>
      <c r="BG24" s="29">
        <v>3.04E-2</v>
      </c>
      <c r="BH24" s="240">
        <f>BD24/$C24*100</f>
        <v>29.501884394303534</v>
      </c>
      <c r="BI24" s="132"/>
      <c r="BJ24" s="27">
        <v>1401.0575852300001</v>
      </c>
      <c r="BK24" s="27">
        <v>1258</v>
      </c>
      <c r="BL24" s="27">
        <v>1544</v>
      </c>
      <c r="BM24" s="29">
        <v>5.1999999999999998E-2</v>
      </c>
      <c r="BN24" s="240">
        <f>BJ24/$C24*100</f>
        <v>22.623764477990189</v>
      </c>
      <c r="BO24" s="132"/>
      <c r="BP24" s="27">
        <v>362.05311634999998</v>
      </c>
      <c r="BQ24" s="27">
        <v>304</v>
      </c>
      <c r="BR24" s="27">
        <v>420</v>
      </c>
      <c r="BS24" s="29">
        <v>8.1199999999999994E-2</v>
      </c>
      <c r="BT24" s="250">
        <f>BP24/$C24*100</f>
        <v>5.8463010508451934</v>
      </c>
    </row>
    <row r="25" spans="1:72" s="17" customFormat="1" ht="12" customHeight="1" x14ac:dyDescent="0.2">
      <c r="A25" s="406"/>
      <c r="B25" s="315" t="s">
        <v>2</v>
      </c>
      <c r="C25" s="76">
        <v>4883.2529904399998</v>
      </c>
      <c r="D25" s="31">
        <v>4848</v>
      </c>
      <c r="E25" s="31">
        <v>4918</v>
      </c>
      <c r="F25" s="33">
        <v>3.5999999999999999E-3</v>
      </c>
      <c r="G25" s="32"/>
      <c r="H25" s="31">
        <v>2400.3013163800001</v>
      </c>
      <c r="I25" s="31">
        <v>2264</v>
      </c>
      <c r="J25" s="31">
        <v>2537</v>
      </c>
      <c r="K25" s="33">
        <v>2.9000000000000001E-2</v>
      </c>
      <c r="L25" s="241">
        <f t="shared" si="0"/>
        <v>49.153736680837497</v>
      </c>
      <c r="M25" s="133"/>
      <c r="N25" s="31">
        <v>3623.5748702699998</v>
      </c>
      <c r="O25" s="31">
        <v>3522</v>
      </c>
      <c r="P25" s="31">
        <v>3725</v>
      </c>
      <c r="Q25" s="33">
        <v>1.43E-2</v>
      </c>
      <c r="R25" s="241">
        <f t="shared" si="1"/>
        <v>74.204119208321046</v>
      </c>
      <c r="S25" s="133"/>
      <c r="T25" s="31">
        <v>4278.4709801400004</v>
      </c>
      <c r="U25" s="31">
        <v>4217</v>
      </c>
      <c r="V25" s="31">
        <v>4340</v>
      </c>
      <c r="W25" s="33">
        <v>7.3000000000000001E-3</v>
      </c>
      <c r="X25" s="241">
        <f t="shared" si="2"/>
        <v>87.615181693760533</v>
      </c>
      <c r="Y25" s="133"/>
      <c r="Z25" s="31">
        <v>2235.9267900200002</v>
      </c>
      <c r="AA25" s="31">
        <v>2129</v>
      </c>
      <c r="AB25" s="31">
        <v>2343</v>
      </c>
      <c r="AC25" s="33">
        <v>2.4400000000000002E-2</v>
      </c>
      <c r="AD25" s="241">
        <f t="shared" si="3"/>
        <v>45.787650043880582</v>
      </c>
      <c r="AE25" s="134"/>
      <c r="AF25" s="31">
        <v>3884.8536122400001</v>
      </c>
      <c r="AG25" s="31">
        <v>3822</v>
      </c>
      <c r="AH25" s="31">
        <v>3948</v>
      </c>
      <c r="AI25" s="33">
        <v>8.3000000000000001E-3</v>
      </c>
      <c r="AJ25" s="241">
        <f t="shared" si="4"/>
        <v>79.554625161658066</v>
      </c>
      <c r="AK25" s="134"/>
      <c r="AL25" s="31">
        <v>545.59638599000004</v>
      </c>
      <c r="AM25" s="31">
        <v>484</v>
      </c>
      <c r="AN25" s="31">
        <v>607</v>
      </c>
      <c r="AO25" s="33">
        <v>5.7299999999999997E-2</v>
      </c>
      <c r="AP25" s="241">
        <f t="shared" si="5"/>
        <v>14.044194207755748</v>
      </c>
      <c r="AQ25" s="134"/>
      <c r="AR25" s="31">
        <v>3344.8962281700001</v>
      </c>
      <c r="AS25" s="31">
        <v>3252</v>
      </c>
      <c r="AT25" s="31">
        <v>3437</v>
      </c>
      <c r="AU25" s="33">
        <v>1.41E-2</v>
      </c>
      <c r="AV25" s="241">
        <f t="shared" si="6"/>
        <v>86.100959316233755</v>
      </c>
      <c r="AW25" s="134"/>
      <c r="AX25" s="31">
        <v>5.6</v>
      </c>
      <c r="AY25" s="31">
        <v>0.9</v>
      </c>
      <c r="AZ25" s="31">
        <v>10.4</v>
      </c>
      <c r="BA25" s="33">
        <v>0.42680000000000001</v>
      </c>
      <c r="BB25" s="241">
        <f t="shared" si="7"/>
        <v>0.14414957573577783</v>
      </c>
      <c r="BC25" s="134"/>
      <c r="BD25" s="31">
        <v>1655.9383380899999</v>
      </c>
      <c r="BE25" s="31">
        <v>1549</v>
      </c>
      <c r="BF25" s="31">
        <v>1763</v>
      </c>
      <c r="BG25" s="33">
        <v>3.3000000000000002E-2</v>
      </c>
      <c r="BH25" s="241">
        <f t="shared" si="8"/>
        <v>33.910558009831753</v>
      </c>
      <c r="BI25" s="134"/>
      <c r="BJ25" s="31">
        <v>1301.3731702499999</v>
      </c>
      <c r="BK25" s="31">
        <v>1161</v>
      </c>
      <c r="BL25" s="31">
        <v>1441</v>
      </c>
      <c r="BM25" s="33">
        <v>5.4899999999999997E-2</v>
      </c>
      <c r="BN25" s="241">
        <f t="shared" si="9"/>
        <v>26.649718390542393</v>
      </c>
      <c r="BO25" s="134"/>
      <c r="BP25" s="31">
        <v>318.95648087000001</v>
      </c>
      <c r="BQ25" s="31">
        <v>263</v>
      </c>
      <c r="BR25" s="31">
        <v>375</v>
      </c>
      <c r="BS25" s="33">
        <v>8.9800000000000005E-2</v>
      </c>
      <c r="BT25" s="251">
        <f t="shared" si="10"/>
        <v>6.5316394930679351</v>
      </c>
    </row>
    <row r="26" spans="1:72" s="17" customFormat="1" ht="12" customHeight="1" x14ac:dyDescent="0.2">
      <c r="A26" s="407"/>
      <c r="B26" s="320" t="s">
        <v>111</v>
      </c>
      <c r="C26" s="78">
        <v>1309.60490725</v>
      </c>
      <c r="D26" s="34">
        <v>1302</v>
      </c>
      <c r="E26" s="34">
        <v>1317</v>
      </c>
      <c r="F26" s="36">
        <v>3.0999999999999999E-3</v>
      </c>
      <c r="G26" s="35"/>
      <c r="H26" s="34">
        <v>257.82590683000001</v>
      </c>
      <c r="I26" s="34">
        <v>236</v>
      </c>
      <c r="J26" s="34">
        <v>279</v>
      </c>
      <c r="K26" s="36">
        <v>4.2500000000000003E-2</v>
      </c>
      <c r="L26" s="242">
        <f t="shared" si="0"/>
        <v>19.6873045758053</v>
      </c>
      <c r="M26" s="135"/>
      <c r="N26" s="34">
        <v>465.47228158000001</v>
      </c>
      <c r="O26" s="34">
        <v>435</v>
      </c>
      <c r="P26" s="34">
        <v>496</v>
      </c>
      <c r="Q26" s="36">
        <v>3.3799999999999997E-2</v>
      </c>
      <c r="R26" s="242">
        <f t="shared" si="1"/>
        <v>35.5429549021339</v>
      </c>
      <c r="S26" s="135"/>
      <c r="T26" s="34">
        <v>1014.25538035</v>
      </c>
      <c r="U26" s="34">
        <v>994</v>
      </c>
      <c r="V26" s="34">
        <v>1034</v>
      </c>
      <c r="W26" s="36">
        <v>1.0200000000000001E-2</v>
      </c>
      <c r="X26" s="242">
        <f t="shared" si="2"/>
        <v>77.447432789466589</v>
      </c>
      <c r="Y26" s="135"/>
      <c r="Z26" s="34">
        <v>697.97039429999995</v>
      </c>
      <c r="AA26" s="34">
        <v>662</v>
      </c>
      <c r="AB26" s="34">
        <v>734</v>
      </c>
      <c r="AC26" s="36">
        <v>2.6599999999999999E-2</v>
      </c>
      <c r="AD26" s="242">
        <f t="shared" si="3"/>
        <v>53.296256789816631</v>
      </c>
      <c r="AE26" s="136"/>
      <c r="AF26" s="34">
        <v>859.34199280999997</v>
      </c>
      <c r="AG26" s="34">
        <v>838</v>
      </c>
      <c r="AH26" s="34">
        <v>881</v>
      </c>
      <c r="AI26" s="36">
        <v>1.2800000000000001E-2</v>
      </c>
      <c r="AJ26" s="242">
        <f t="shared" si="4"/>
        <v>65.618415756741967</v>
      </c>
      <c r="AK26" s="136"/>
      <c r="AL26" s="34">
        <v>378.45559021000003</v>
      </c>
      <c r="AM26" s="34">
        <v>357</v>
      </c>
      <c r="AN26" s="34">
        <v>400</v>
      </c>
      <c r="AO26" s="36">
        <v>2.8899999999999999E-2</v>
      </c>
      <c r="AP26" s="242">
        <f t="shared" si="5"/>
        <v>44.040160189597103</v>
      </c>
      <c r="AQ26" s="136"/>
      <c r="AR26" s="34">
        <v>483.75774484999999</v>
      </c>
      <c r="AS26" s="34">
        <v>456</v>
      </c>
      <c r="AT26" s="34">
        <v>511</v>
      </c>
      <c r="AU26" s="36">
        <v>2.9100000000000001E-2</v>
      </c>
      <c r="AV26" s="242">
        <f t="shared" si="6"/>
        <v>56.293972469347089</v>
      </c>
      <c r="AW26" s="136"/>
      <c r="AX26" s="34">
        <v>2.9</v>
      </c>
      <c r="AY26" s="34">
        <v>0.7</v>
      </c>
      <c r="AZ26" s="34">
        <v>5</v>
      </c>
      <c r="BA26" s="36">
        <v>0.37740000000000001</v>
      </c>
      <c r="BB26" s="242">
        <f t="shared" si="7"/>
        <v>0.33746750703025263</v>
      </c>
      <c r="BC26" s="136"/>
      <c r="BD26" s="34">
        <v>171.07143959000001</v>
      </c>
      <c r="BE26" s="34">
        <v>152</v>
      </c>
      <c r="BF26" s="34">
        <v>190</v>
      </c>
      <c r="BG26" s="36">
        <v>5.7500000000000002E-2</v>
      </c>
      <c r="BH26" s="242">
        <f t="shared" si="8"/>
        <v>13.06282823490848</v>
      </c>
      <c r="BI26" s="136"/>
      <c r="BJ26" s="34">
        <v>99.684414970000006</v>
      </c>
      <c r="BK26" s="34">
        <v>88</v>
      </c>
      <c r="BL26" s="34">
        <v>112</v>
      </c>
      <c r="BM26" s="36">
        <v>6.2E-2</v>
      </c>
      <c r="BN26" s="242">
        <f t="shared" si="9"/>
        <v>7.611793023845971</v>
      </c>
      <c r="BO26" s="136"/>
      <c r="BP26" s="34">
        <v>43.096635470000002</v>
      </c>
      <c r="BQ26" s="34">
        <v>33</v>
      </c>
      <c r="BR26" s="34">
        <v>54</v>
      </c>
      <c r="BS26" s="36">
        <v>0.125</v>
      </c>
      <c r="BT26" s="252">
        <f t="shared" si="10"/>
        <v>3.2908120022623724</v>
      </c>
    </row>
    <row r="27" spans="1:72" s="17" customFormat="1" ht="12" customHeight="1" x14ac:dyDescent="0.2">
      <c r="A27" s="408" t="s">
        <v>223</v>
      </c>
      <c r="B27" s="318" t="s">
        <v>200</v>
      </c>
      <c r="C27" s="93">
        <v>239.1</v>
      </c>
      <c r="D27" s="27">
        <v>236.9</v>
      </c>
      <c r="E27" s="27">
        <v>241.3</v>
      </c>
      <c r="F27" s="29">
        <v>5.0000000000000001E-3</v>
      </c>
      <c r="G27" s="28"/>
      <c r="H27" s="27">
        <v>68.900000000000006</v>
      </c>
      <c r="I27" s="27">
        <v>64.099999999999994</v>
      </c>
      <c r="J27" s="27">
        <v>73.599999999999994</v>
      </c>
      <c r="K27" s="29">
        <v>3.5000000000000003E-2</v>
      </c>
      <c r="L27" s="240">
        <f>H27/$C27*100</f>
        <v>28.816394813885402</v>
      </c>
      <c r="M27" s="131"/>
      <c r="N27" s="27">
        <v>113.3</v>
      </c>
      <c r="O27" s="27">
        <v>107.6</v>
      </c>
      <c r="P27" s="27">
        <v>119.1</v>
      </c>
      <c r="Q27" s="29">
        <v>2.5999999999999999E-2</v>
      </c>
      <c r="R27" s="240">
        <f>N27/$C27*100</f>
        <v>47.386030949393557</v>
      </c>
      <c r="S27" s="131"/>
      <c r="T27" s="27">
        <v>182.8</v>
      </c>
      <c r="U27" s="27">
        <v>178.5</v>
      </c>
      <c r="V27" s="27">
        <v>187.1</v>
      </c>
      <c r="W27" s="29">
        <v>1.2E-2</v>
      </c>
      <c r="X27" s="240">
        <f>T27/$C27*100</f>
        <v>76.453366792137189</v>
      </c>
      <c r="Y27" s="131"/>
      <c r="Z27" s="27">
        <v>131.5</v>
      </c>
      <c r="AA27" s="27">
        <v>123.9</v>
      </c>
      <c r="AB27" s="27">
        <v>139.19999999999999</v>
      </c>
      <c r="AC27" s="29">
        <v>0.03</v>
      </c>
      <c r="AD27" s="240">
        <f>Z27/$C27*100</f>
        <v>54.997908824759513</v>
      </c>
      <c r="AE27" s="132"/>
      <c r="AF27" s="27">
        <v>142.9</v>
      </c>
      <c r="AG27" s="27">
        <v>138.6</v>
      </c>
      <c r="AH27" s="27">
        <v>147.1</v>
      </c>
      <c r="AI27" s="29">
        <v>1.4999999999999999E-2</v>
      </c>
      <c r="AJ27" s="240">
        <f>AF27/$C27*100</f>
        <v>59.765788373065668</v>
      </c>
      <c r="AK27" s="132"/>
      <c r="AL27" s="27">
        <v>43.5</v>
      </c>
      <c r="AM27" s="27">
        <v>40.700000000000003</v>
      </c>
      <c r="AN27" s="27">
        <v>46.3</v>
      </c>
      <c r="AO27" s="29">
        <v>3.2000000000000001E-2</v>
      </c>
      <c r="AP27" s="240">
        <f>AL27/$AF27*100</f>
        <v>30.440867739678097</v>
      </c>
      <c r="AQ27" s="132"/>
      <c r="AR27" s="27">
        <v>99.8</v>
      </c>
      <c r="AS27" s="27">
        <v>94.9</v>
      </c>
      <c r="AT27" s="27">
        <v>104.7</v>
      </c>
      <c r="AU27" s="29">
        <v>2.5000000000000001E-2</v>
      </c>
      <c r="AV27" s="240">
        <f>AR27/$AF27*100</f>
        <v>69.839048285514338</v>
      </c>
      <c r="AW27" s="132"/>
      <c r="AX27" s="27">
        <v>0.4</v>
      </c>
      <c r="AY27" s="27">
        <v>0.1</v>
      </c>
      <c r="AZ27" s="27">
        <v>0.7</v>
      </c>
      <c r="BA27" s="29">
        <v>0.35730000000000001</v>
      </c>
      <c r="BB27" s="240">
        <f>AX27/$AF27*100</f>
        <v>0.2799160251924423</v>
      </c>
      <c r="BC27" s="132"/>
      <c r="BD27" s="27">
        <v>52.5</v>
      </c>
      <c r="BE27" s="27">
        <v>48.1</v>
      </c>
      <c r="BF27" s="27">
        <v>56.8</v>
      </c>
      <c r="BG27" s="29">
        <v>4.2000000000000003E-2</v>
      </c>
      <c r="BH27" s="240">
        <f>BD27/$C27*100</f>
        <v>21.957340025094105</v>
      </c>
      <c r="BI27" s="132"/>
      <c r="BJ27" s="27">
        <v>24.6</v>
      </c>
      <c r="BK27" s="27">
        <v>21.3</v>
      </c>
      <c r="BL27" s="27">
        <v>27.9</v>
      </c>
      <c r="BM27" s="29">
        <v>6.8000000000000005E-2</v>
      </c>
      <c r="BN27" s="240">
        <f>BJ27/$C27*100</f>
        <v>10.288582183186952</v>
      </c>
      <c r="BO27" s="132"/>
      <c r="BP27" s="27">
        <v>5.8</v>
      </c>
      <c r="BQ27" s="27">
        <v>4.3</v>
      </c>
      <c r="BR27" s="27">
        <v>7.2</v>
      </c>
      <c r="BS27" s="29">
        <v>0.13100000000000001</v>
      </c>
      <c r="BT27" s="250">
        <f>BP27/$C27*100</f>
        <v>2.4257632789627772</v>
      </c>
    </row>
    <row r="28" spans="1:72" s="17" customFormat="1" ht="12" customHeight="1" x14ac:dyDescent="0.2">
      <c r="A28" s="409"/>
      <c r="B28" s="315" t="s">
        <v>2</v>
      </c>
      <c r="C28" s="76">
        <v>154.5</v>
      </c>
      <c r="D28" s="31">
        <v>152.80000000000001</v>
      </c>
      <c r="E28" s="31">
        <v>156.30000000000001</v>
      </c>
      <c r="F28" s="33">
        <v>6.0000000000000001E-3</v>
      </c>
      <c r="G28" s="32"/>
      <c r="H28" s="31">
        <v>50.4</v>
      </c>
      <c r="I28" s="31">
        <v>46.3</v>
      </c>
      <c r="J28" s="31">
        <v>54.4</v>
      </c>
      <c r="K28" s="33">
        <v>4.1000000000000002E-2</v>
      </c>
      <c r="L28" s="241">
        <f t="shared" si="0"/>
        <v>32.621359223300971</v>
      </c>
      <c r="M28" s="133"/>
      <c r="N28" s="31">
        <v>83.5</v>
      </c>
      <c r="O28" s="31">
        <v>78.7</v>
      </c>
      <c r="P28" s="31">
        <v>88.3</v>
      </c>
      <c r="Q28" s="33">
        <v>2.9000000000000001E-2</v>
      </c>
      <c r="R28" s="241">
        <f t="shared" si="1"/>
        <v>54.045307443365701</v>
      </c>
      <c r="S28" s="133"/>
      <c r="T28" s="31">
        <v>121.3</v>
      </c>
      <c r="U28" s="31">
        <v>117.8</v>
      </c>
      <c r="V28" s="31">
        <v>124.7</v>
      </c>
      <c r="W28" s="33">
        <v>1.4999999999999999E-2</v>
      </c>
      <c r="X28" s="241">
        <f t="shared" si="2"/>
        <v>78.511326860841422</v>
      </c>
      <c r="Y28" s="133"/>
      <c r="Z28" s="31">
        <v>74.900000000000006</v>
      </c>
      <c r="AA28" s="31">
        <v>69.400000000000006</v>
      </c>
      <c r="AB28" s="31">
        <v>80.400000000000006</v>
      </c>
      <c r="AC28" s="33">
        <v>3.6999999999999998E-2</v>
      </c>
      <c r="AD28" s="241">
        <f t="shared" si="3"/>
        <v>48.478964401294498</v>
      </c>
      <c r="AE28" s="134"/>
      <c r="AF28" s="31">
        <v>98.5</v>
      </c>
      <c r="AG28" s="31">
        <v>95.1</v>
      </c>
      <c r="AH28" s="31">
        <v>102</v>
      </c>
      <c r="AI28" s="33">
        <v>1.7999999999999999E-2</v>
      </c>
      <c r="AJ28" s="241">
        <f t="shared" si="4"/>
        <v>63.754045307443363</v>
      </c>
      <c r="AK28" s="134"/>
      <c r="AL28" s="31">
        <v>25</v>
      </c>
      <c r="AM28" s="31">
        <v>22.7</v>
      </c>
      <c r="AN28" s="31">
        <v>27.3</v>
      </c>
      <c r="AO28" s="33">
        <v>4.7E-2</v>
      </c>
      <c r="AP28" s="241">
        <f t="shared" si="5"/>
        <v>25.380710659898476</v>
      </c>
      <c r="AQ28" s="134"/>
      <c r="AR28" s="31">
        <v>73.900000000000006</v>
      </c>
      <c r="AS28" s="31">
        <v>69.7</v>
      </c>
      <c r="AT28" s="31">
        <v>78</v>
      </c>
      <c r="AU28" s="33">
        <v>2.8000000000000001E-2</v>
      </c>
      <c r="AV28" s="241">
        <f t="shared" si="6"/>
        <v>75.025380710659903</v>
      </c>
      <c r="AW28" s="134"/>
      <c r="AX28" s="31">
        <v>0.3</v>
      </c>
      <c r="AY28" s="31">
        <v>0</v>
      </c>
      <c r="AZ28" s="31">
        <v>0.6</v>
      </c>
      <c r="BA28" s="33">
        <v>0.44109999999999999</v>
      </c>
      <c r="BB28" s="241">
        <f t="shared" si="7"/>
        <v>0.3045685279187817</v>
      </c>
      <c r="BC28" s="134"/>
      <c r="BD28" s="31">
        <v>37.4</v>
      </c>
      <c r="BE28" s="31">
        <v>33.799999999999997</v>
      </c>
      <c r="BF28" s="31">
        <v>41</v>
      </c>
      <c r="BG28" s="33">
        <v>4.9000000000000002E-2</v>
      </c>
      <c r="BH28" s="241">
        <f t="shared" si="8"/>
        <v>24.207119741100321</v>
      </c>
      <c r="BI28" s="134"/>
      <c r="BJ28" s="31">
        <v>18.7</v>
      </c>
      <c r="BK28" s="31">
        <v>15.8</v>
      </c>
      <c r="BL28" s="31">
        <v>21.6</v>
      </c>
      <c r="BM28" s="33">
        <v>7.9000000000000001E-2</v>
      </c>
      <c r="BN28" s="241">
        <f t="shared" ref="BN28" si="11">BJ28/$C28*100</f>
        <v>12.103559870550161</v>
      </c>
      <c r="BO28" s="134"/>
      <c r="BP28" s="31">
        <v>4.5</v>
      </c>
      <c r="BQ28" s="31">
        <v>3.2</v>
      </c>
      <c r="BR28" s="31">
        <v>5.9</v>
      </c>
      <c r="BS28" s="33">
        <v>0.151</v>
      </c>
      <c r="BT28" s="251">
        <f t="shared" si="10"/>
        <v>2.912621359223301</v>
      </c>
    </row>
    <row r="29" spans="1:72" s="17" customFormat="1" ht="12" customHeight="1" x14ac:dyDescent="0.2">
      <c r="A29" s="409"/>
      <c r="B29" s="320" t="s">
        <v>111</v>
      </c>
      <c r="C29" s="78">
        <v>84.6</v>
      </c>
      <c r="D29" s="34">
        <v>83.3</v>
      </c>
      <c r="E29" s="34">
        <v>85.8</v>
      </c>
      <c r="F29" s="36">
        <v>8.0000000000000002E-3</v>
      </c>
      <c r="G29" s="35"/>
      <c r="H29" s="34">
        <v>18.5</v>
      </c>
      <c r="I29" s="34">
        <v>16</v>
      </c>
      <c r="J29" s="34">
        <v>21</v>
      </c>
      <c r="K29" s="36">
        <v>6.9000000000000006E-2</v>
      </c>
      <c r="L29" s="242">
        <f>H29/$C29*100</f>
        <v>21.867612293144209</v>
      </c>
      <c r="M29" s="135"/>
      <c r="N29" s="34">
        <v>29.8</v>
      </c>
      <c r="O29" s="34">
        <v>26.7</v>
      </c>
      <c r="P29" s="34">
        <v>32.9</v>
      </c>
      <c r="Q29" s="36">
        <v>5.2999999999999999E-2</v>
      </c>
      <c r="R29" s="242">
        <f>N29/$C29*100</f>
        <v>35.224586288416077</v>
      </c>
      <c r="S29" s="135"/>
      <c r="T29" s="34">
        <v>61.6</v>
      </c>
      <c r="U29" s="34">
        <v>59</v>
      </c>
      <c r="V29" s="34">
        <v>64.099999999999994</v>
      </c>
      <c r="W29" s="36">
        <v>2.1000000000000001E-2</v>
      </c>
      <c r="X29" s="242">
        <f>T29/$C29*100</f>
        <v>72.813238770685587</v>
      </c>
      <c r="Y29" s="135"/>
      <c r="Z29" s="34">
        <v>56.7</v>
      </c>
      <c r="AA29" s="34">
        <v>51.8</v>
      </c>
      <c r="AB29" s="34">
        <v>61.5</v>
      </c>
      <c r="AC29" s="36">
        <v>4.3999999999999997E-2</v>
      </c>
      <c r="AD29" s="242">
        <f>Z29/$C29*100</f>
        <v>67.021276595744681</v>
      </c>
      <c r="AE29" s="136"/>
      <c r="AF29" s="34">
        <v>44.4</v>
      </c>
      <c r="AG29" s="34">
        <v>42.1</v>
      </c>
      <c r="AH29" s="34">
        <v>46.6</v>
      </c>
      <c r="AI29" s="36">
        <v>2.5999999999999999E-2</v>
      </c>
      <c r="AJ29" s="242">
        <f>AF29/$C29*100</f>
        <v>52.4822695035461</v>
      </c>
      <c r="AK29" s="136"/>
      <c r="AL29" s="34">
        <v>18.5</v>
      </c>
      <c r="AM29" s="34">
        <v>17</v>
      </c>
      <c r="AN29" s="34">
        <v>20.100000000000001</v>
      </c>
      <c r="AO29" s="36">
        <v>4.2999999999999997E-2</v>
      </c>
      <c r="AP29" s="242">
        <f>AL29/$AF29*100</f>
        <v>41.666666666666671</v>
      </c>
      <c r="AQ29" s="136"/>
      <c r="AR29" s="34">
        <v>25.9</v>
      </c>
      <c r="AS29" s="34">
        <v>23.5</v>
      </c>
      <c r="AT29" s="34">
        <v>28.4</v>
      </c>
      <c r="AU29" s="36">
        <v>4.8000000000000001E-2</v>
      </c>
      <c r="AV29" s="242">
        <f>AR29/$AF29*100</f>
        <v>58.333333333333336</v>
      </c>
      <c r="AW29" s="136"/>
      <c r="AX29" s="34">
        <v>0.1</v>
      </c>
      <c r="AY29" s="34">
        <v>0</v>
      </c>
      <c r="AZ29" s="34">
        <v>0.2</v>
      </c>
      <c r="BA29" s="36">
        <v>0.50409999999999999</v>
      </c>
      <c r="BB29" s="242">
        <f>AX29/$AF29*100</f>
        <v>0.22522522522522523</v>
      </c>
      <c r="BC29" s="136"/>
      <c r="BD29" s="34">
        <v>15.1</v>
      </c>
      <c r="BE29" s="34">
        <v>12.7</v>
      </c>
      <c r="BF29" s="34">
        <v>17.5</v>
      </c>
      <c r="BG29" s="36">
        <v>0.08</v>
      </c>
      <c r="BH29" s="242">
        <f>BD29/$C29*100</f>
        <v>17.84869976359338</v>
      </c>
      <c r="BI29" s="136"/>
      <c r="BJ29" s="34">
        <v>5.9</v>
      </c>
      <c r="BK29" s="34">
        <v>4.3</v>
      </c>
      <c r="BL29" s="34">
        <v>7.5</v>
      </c>
      <c r="BM29" s="36">
        <v>0.13900000000000001</v>
      </c>
      <c r="BN29" s="242">
        <f>BJ29/$C29*100</f>
        <v>6.9739952718676124</v>
      </c>
      <c r="BO29" s="136"/>
      <c r="BP29" s="34">
        <v>1.2</v>
      </c>
      <c r="BQ29" s="34">
        <v>0.6</v>
      </c>
      <c r="BR29" s="34">
        <v>1.8</v>
      </c>
      <c r="BS29" s="36">
        <v>0.245</v>
      </c>
      <c r="BT29" s="252">
        <f>BP29/$C29*100</f>
        <v>1.4184397163120568</v>
      </c>
    </row>
    <row r="30" spans="1:72" s="17" customFormat="1" ht="12" customHeight="1" x14ac:dyDescent="0.2">
      <c r="A30" s="405" t="s">
        <v>224</v>
      </c>
      <c r="B30" s="318" t="s">
        <v>200</v>
      </c>
      <c r="C30" s="93">
        <v>2346.5</v>
      </c>
      <c r="D30" s="27">
        <v>2335.6</v>
      </c>
      <c r="E30" s="27">
        <v>2357.5</v>
      </c>
      <c r="F30" s="29">
        <v>2E-3</v>
      </c>
      <c r="G30" s="28"/>
      <c r="H30" s="27">
        <v>1003.9</v>
      </c>
      <c r="I30" s="27">
        <v>939.5</v>
      </c>
      <c r="J30" s="27">
        <v>1068.3</v>
      </c>
      <c r="K30" s="29">
        <v>3.3000000000000002E-2</v>
      </c>
      <c r="L30" s="240">
        <f t="shared" si="0"/>
        <v>42.78286810142766</v>
      </c>
      <c r="M30" s="131"/>
      <c r="N30" s="27">
        <v>1568.3</v>
      </c>
      <c r="O30" s="27">
        <v>1505.1</v>
      </c>
      <c r="P30" s="27">
        <v>1631.6</v>
      </c>
      <c r="Q30" s="29">
        <v>2.1000000000000001E-2</v>
      </c>
      <c r="R30" s="240">
        <f t="shared" si="1"/>
        <v>66.835712763690609</v>
      </c>
      <c r="S30" s="131"/>
      <c r="T30" s="27">
        <v>1955.3</v>
      </c>
      <c r="U30" s="27">
        <v>1922.3</v>
      </c>
      <c r="V30" s="27">
        <v>1988.3</v>
      </c>
      <c r="W30" s="29">
        <v>8.9999999999999993E-3</v>
      </c>
      <c r="X30" s="240">
        <f t="shared" si="2"/>
        <v>83.328361389303211</v>
      </c>
      <c r="Y30" s="131"/>
      <c r="Z30" s="27">
        <v>1009.8</v>
      </c>
      <c r="AA30" s="27">
        <v>947.2</v>
      </c>
      <c r="AB30" s="27">
        <v>1072.5</v>
      </c>
      <c r="AC30" s="29">
        <v>3.2000000000000001E-2</v>
      </c>
      <c r="AD30" s="240">
        <f t="shared" si="3"/>
        <v>43.034306413807798</v>
      </c>
      <c r="AE30" s="132"/>
      <c r="AF30" s="27">
        <v>1590.2</v>
      </c>
      <c r="AG30" s="27">
        <v>1552.6</v>
      </c>
      <c r="AH30" s="27">
        <v>1627.8</v>
      </c>
      <c r="AI30" s="29">
        <v>1.2E-2</v>
      </c>
      <c r="AJ30" s="240">
        <f t="shared" ref="AJ30:AJ31" si="12">AF30/$C30*100</f>
        <v>67.769017685915188</v>
      </c>
      <c r="AK30" s="132"/>
      <c r="AL30" s="27">
        <v>361.5</v>
      </c>
      <c r="AM30" s="27">
        <v>329.3</v>
      </c>
      <c r="AN30" s="27">
        <v>393.7</v>
      </c>
      <c r="AO30" s="29">
        <v>4.4999999999999998E-2</v>
      </c>
      <c r="AP30" s="240">
        <f t="shared" ref="AP30:AP31" si="13">AL30/$AF30*100</f>
        <v>22.732989561061501</v>
      </c>
      <c r="AQ30" s="132"/>
      <c r="AR30" s="27">
        <v>1245.5</v>
      </c>
      <c r="AS30" s="27">
        <v>1189.3</v>
      </c>
      <c r="AT30" s="27">
        <v>1301.7</v>
      </c>
      <c r="AU30" s="29">
        <v>2.3E-2</v>
      </c>
      <c r="AV30" s="240">
        <f t="shared" ref="AV30:AV31" si="14">AR30/$AF30*100</f>
        <v>78.323481323104005</v>
      </c>
      <c r="AW30" s="132"/>
      <c r="AX30" s="27">
        <v>16.8</v>
      </c>
      <c r="AY30" s="27">
        <v>9.3000000000000007</v>
      </c>
      <c r="AZ30" s="27">
        <v>24.3</v>
      </c>
      <c r="BA30" s="29">
        <v>0.22689999999999999</v>
      </c>
      <c r="BB30" s="240">
        <f t="shared" ref="BB30:BB31" si="15">AX30/$AF30*100</f>
        <v>1.0564708841655139</v>
      </c>
      <c r="BC30" s="132"/>
      <c r="BD30" s="27">
        <v>641.9</v>
      </c>
      <c r="BE30" s="27">
        <v>596.9</v>
      </c>
      <c r="BF30" s="27">
        <v>686.9</v>
      </c>
      <c r="BG30" s="29">
        <v>3.5999999999999997E-2</v>
      </c>
      <c r="BH30" s="240">
        <f t="shared" ref="BH30:BH31" si="16">BD30/$C30*100</f>
        <v>27.355636053696998</v>
      </c>
      <c r="BI30" s="132"/>
      <c r="BJ30" s="27">
        <v>533.20000000000005</v>
      </c>
      <c r="BK30" s="27">
        <v>476.9</v>
      </c>
      <c r="BL30" s="27">
        <v>589.5</v>
      </c>
      <c r="BM30" s="29">
        <v>5.3999999999999999E-2</v>
      </c>
      <c r="BN30" s="240">
        <f t="shared" ref="BN30:BN31" si="17">BJ30/$C30*100</f>
        <v>22.723204773066271</v>
      </c>
      <c r="BO30" s="132"/>
      <c r="BP30" s="27">
        <v>163.19999999999999</v>
      </c>
      <c r="BQ30" s="27">
        <v>140.1</v>
      </c>
      <c r="BR30" s="27">
        <v>186.2</v>
      </c>
      <c r="BS30" s="29">
        <v>7.1999999999999995E-2</v>
      </c>
      <c r="BT30" s="250">
        <f t="shared" ref="BT30:BT40" si="18">BP30/$C30*100</f>
        <v>6.9550394204133807</v>
      </c>
    </row>
    <row r="31" spans="1:72" s="17" customFormat="1" ht="12" customHeight="1" x14ac:dyDescent="0.2">
      <c r="A31" s="406"/>
      <c r="B31" s="315" t="s">
        <v>2</v>
      </c>
      <c r="C31" s="76">
        <v>2250.1</v>
      </c>
      <c r="D31" s="31">
        <v>2239.1</v>
      </c>
      <c r="E31" s="31">
        <v>2261.1</v>
      </c>
      <c r="F31" s="33">
        <v>2E-3</v>
      </c>
      <c r="G31" s="32"/>
      <c r="H31" s="31">
        <v>980.1</v>
      </c>
      <c r="I31" s="31">
        <v>916.6</v>
      </c>
      <c r="J31" s="31">
        <v>1043.7</v>
      </c>
      <c r="K31" s="33">
        <v>3.3000000000000002E-2</v>
      </c>
      <c r="L31" s="241">
        <f t="shared" si="0"/>
        <v>43.558064086040623</v>
      </c>
      <c r="M31" s="133"/>
      <c r="N31" s="31">
        <v>1528.6</v>
      </c>
      <c r="O31" s="31">
        <v>1466.9</v>
      </c>
      <c r="P31" s="31">
        <v>1590.3</v>
      </c>
      <c r="Q31" s="33">
        <v>2.1000000000000001E-2</v>
      </c>
      <c r="R31" s="241">
        <f t="shared" si="1"/>
        <v>67.934758455179761</v>
      </c>
      <c r="S31" s="133"/>
      <c r="T31" s="31">
        <v>1883.6</v>
      </c>
      <c r="U31" s="31">
        <v>1851.2</v>
      </c>
      <c r="V31" s="31">
        <v>1916</v>
      </c>
      <c r="W31" s="33">
        <v>8.9999999999999993E-3</v>
      </c>
      <c r="X31" s="241">
        <f t="shared" si="2"/>
        <v>83.711835029554237</v>
      </c>
      <c r="Y31" s="133"/>
      <c r="Z31" s="31">
        <v>969.8</v>
      </c>
      <c r="AA31" s="31">
        <v>907.3</v>
      </c>
      <c r="AB31" s="31">
        <v>1032.3</v>
      </c>
      <c r="AC31" s="33">
        <v>3.3000000000000002E-2</v>
      </c>
      <c r="AD31" s="241">
        <f t="shared" si="3"/>
        <v>43.100306653037642</v>
      </c>
      <c r="AE31" s="134"/>
      <c r="AF31" s="31">
        <v>1543.1</v>
      </c>
      <c r="AG31" s="31">
        <v>1506.5</v>
      </c>
      <c r="AH31" s="31">
        <v>1579.6</v>
      </c>
      <c r="AI31" s="33">
        <v>1.2E-2</v>
      </c>
      <c r="AJ31" s="241">
        <f t="shared" si="12"/>
        <v>68.579174258921825</v>
      </c>
      <c r="AK31" s="134"/>
      <c r="AL31" s="31">
        <v>341.3</v>
      </c>
      <c r="AM31" s="31">
        <v>309.2</v>
      </c>
      <c r="AN31" s="31">
        <v>373.4</v>
      </c>
      <c r="AO31" s="33">
        <v>4.8000000000000001E-2</v>
      </c>
      <c r="AP31" s="241">
        <f t="shared" si="13"/>
        <v>22.117814788412936</v>
      </c>
      <c r="AQ31" s="134"/>
      <c r="AR31" s="31">
        <v>1218.4000000000001</v>
      </c>
      <c r="AS31" s="31">
        <v>1163.5</v>
      </c>
      <c r="AT31" s="31">
        <v>1273.3</v>
      </c>
      <c r="AU31" s="33">
        <v>2.3E-2</v>
      </c>
      <c r="AV31" s="241">
        <f t="shared" si="14"/>
        <v>78.957941805456556</v>
      </c>
      <c r="AW31" s="134"/>
      <c r="AX31" s="31">
        <v>16.7</v>
      </c>
      <c r="AY31" s="31">
        <v>9.1999999999999993</v>
      </c>
      <c r="AZ31" s="31">
        <v>24.1</v>
      </c>
      <c r="BA31" s="33">
        <v>0.22839999999999999</v>
      </c>
      <c r="BB31" s="241">
        <f t="shared" si="15"/>
        <v>1.0822370552783358</v>
      </c>
      <c r="BC31" s="134"/>
      <c r="BD31" s="31">
        <v>625.79999999999995</v>
      </c>
      <c r="BE31" s="31">
        <v>581.9</v>
      </c>
      <c r="BF31" s="31">
        <v>669.6</v>
      </c>
      <c r="BG31" s="33">
        <v>3.5999999999999997E-2</v>
      </c>
      <c r="BH31" s="241">
        <f t="shared" si="16"/>
        <v>27.812097240122664</v>
      </c>
      <c r="BI31" s="134"/>
      <c r="BJ31" s="31">
        <v>522.20000000000005</v>
      </c>
      <c r="BK31" s="31">
        <v>467.3</v>
      </c>
      <c r="BL31" s="31">
        <v>577.1</v>
      </c>
      <c r="BM31" s="33">
        <v>5.3999999999999999E-2</v>
      </c>
      <c r="BN31" s="241">
        <f t="shared" si="17"/>
        <v>23.207857428558736</v>
      </c>
      <c r="BO31" s="134"/>
      <c r="BP31" s="31">
        <v>158.1</v>
      </c>
      <c r="BQ31" s="31">
        <v>135.30000000000001</v>
      </c>
      <c r="BR31" s="31">
        <v>180.9</v>
      </c>
      <c r="BS31" s="33">
        <v>7.3999999999999996E-2</v>
      </c>
      <c r="BT31" s="251">
        <f t="shared" si="18"/>
        <v>7.026354384249589</v>
      </c>
    </row>
    <row r="32" spans="1:72" s="17" customFormat="1" ht="12" customHeight="1" x14ac:dyDescent="0.2">
      <c r="A32" s="407"/>
      <c r="B32" s="320" t="s">
        <v>111</v>
      </c>
      <c r="C32" s="78">
        <v>96.4</v>
      </c>
      <c r="D32" s="34">
        <v>95.7</v>
      </c>
      <c r="E32" s="34">
        <v>97.1</v>
      </c>
      <c r="F32" s="36">
        <v>4.0000000000000001E-3</v>
      </c>
      <c r="G32" s="35"/>
      <c r="H32" s="34">
        <v>23.8</v>
      </c>
      <c r="I32" s="34">
        <v>22</v>
      </c>
      <c r="J32" s="34">
        <v>25.6</v>
      </c>
      <c r="K32" s="36">
        <v>3.9E-2</v>
      </c>
      <c r="L32" s="242">
        <f>H32/$C32*100</f>
        <v>24.688796680497923</v>
      </c>
      <c r="M32" s="135"/>
      <c r="N32" s="34">
        <v>39.700000000000003</v>
      </c>
      <c r="O32" s="34">
        <v>37.5</v>
      </c>
      <c r="P32" s="34">
        <v>42</v>
      </c>
      <c r="Q32" s="36">
        <v>2.9000000000000001E-2</v>
      </c>
      <c r="R32" s="242">
        <f>N32/$C32*100</f>
        <v>41.182572614107883</v>
      </c>
      <c r="S32" s="135"/>
      <c r="T32" s="34">
        <v>71.7</v>
      </c>
      <c r="U32" s="34">
        <v>70</v>
      </c>
      <c r="V32" s="34">
        <v>73.400000000000006</v>
      </c>
      <c r="W32" s="36">
        <v>1.2E-2</v>
      </c>
      <c r="X32" s="242">
        <f>T32/$C32*100</f>
        <v>74.37759336099586</v>
      </c>
      <c r="Y32" s="135"/>
      <c r="Z32" s="34">
        <v>40</v>
      </c>
      <c r="AA32" s="34">
        <v>37.1</v>
      </c>
      <c r="AB32" s="34">
        <v>42.9</v>
      </c>
      <c r="AC32" s="36">
        <v>3.6999999999999998E-2</v>
      </c>
      <c r="AD32" s="242">
        <f>Z32/$C32*100</f>
        <v>41.493775933609953</v>
      </c>
      <c r="AE32" s="136"/>
      <c r="AF32" s="34">
        <v>47.2</v>
      </c>
      <c r="AG32" s="34">
        <v>45.4</v>
      </c>
      <c r="AH32" s="34">
        <v>48.9</v>
      </c>
      <c r="AI32" s="36">
        <v>1.9E-2</v>
      </c>
      <c r="AJ32" s="242">
        <f>AF32/$C32*100</f>
        <v>48.962655601659748</v>
      </c>
      <c r="AK32" s="136"/>
      <c r="AL32" s="34">
        <v>20.2</v>
      </c>
      <c r="AM32" s="34">
        <v>18.899999999999999</v>
      </c>
      <c r="AN32" s="34">
        <v>21.6</v>
      </c>
      <c r="AO32" s="36">
        <v>3.4000000000000002E-2</v>
      </c>
      <c r="AP32" s="242">
        <f>AL32/$AF32*100</f>
        <v>42.796610169491522</v>
      </c>
      <c r="AQ32" s="136"/>
      <c r="AR32" s="34">
        <v>27.1</v>
      </c>
      <c r="AS32" s="34">
        <v>25.2</v>
      </c>
      <c r="AT32" s="34">
        <v>29</v>
      </c>
      <c r="AU32" s="36">
        <v>3.5999999999999997E-2</v>
      </c>
      <c r="AV32" s="242">
        <f>AR32/$AF32*100</f>
        <v>57.415254237288138</v>
      </c>
      <c r="AW32" s="136"/>
      <c r="AX32" s="34">
        <v>0.1</v>
      </c>
      <c r="AY32" s="34">
        <v>0</v>
      </c>
      <c r="AZ32" s="34">
        <v>0.2</v>
      </c>
      <c r="BA32" s="36">
        <v>0.38450000000000001</v>
      </c>
      <c r="BB32" s="242">
        <f>AX32/$AF32*100</f>
        <v>0.21186440677966101</v>
      </c>
      <c r="BC32" s="136"/>
      <c r="BD32" s="34">
        <v>16.100000000000001</v>
      </c>
      <c r="BE32" s="34">
        <v>14.4</v>
      </c>
      <c r="BF32" s="34">
        <v>17.8</v>
      </c>
      <c r="BG32" s="36">
        <v>5.1999999999999998E-2</v>
      </c>
      <c r="BH32" s="242">
        <f>BD32/$C32*100</f>
        <v>16.701244813278009</v>
      </c>
      <c r="BI32" s="136"/>
      <c r="BJ32" s="34">
        <v>11</v>
      </c>
      <c r="BK32" s="34">
        <v>9.5</v>
      </c>
      <c r="BL32" s="34">
        <v>12.5</v>
      </c>
      <c r="BM32" s="36">
        <v>7.0999999999999994E-2</v>
      </c>
      <c r="BN32" s="242">
        <f>BJ32/$C32*100</f>
        <v>11.410788381742739</v>
      </c>
      <c r="BO32" s="136"/>
      <c r="BP32" s="34">
        <v>5.0999999999999996</v>
      </c>
      <c r="BQ32" s="34">
        <v>4.0999999999999996</v>
      </c>
      <c r="BR32" s="34">
        <v>6</v>
      </c>
      <c r="BS32" s="36">
        <v>9.1999999999999998E-2</v>
      </c>
      <c r="BT32" s="252">
        <f>BP32/$C32*100</f>
        <v>5.2904564315352687</v>
      </c>
    </row>
    <row r="33" spans="1:72" s="17" customFormat="1" ht="12" customHeight="1" x14ac:dyDescent="0.2">
      <c r="A33" s="408" t="s">
        <v>198</v>
      </c>
      <c r="B33" s="318" t="s">
        <v>200</v>
      </c>
      <c r="C33" s="93">
        <v>7630.5</v>
      </c>
      <c r="D33" s="27">
        <v>7570.9</v>
      </c>
      <c r="E33" s="27">
        <v>7690.1</v>
      </c>
      <c r="F33" s="29">
        <v>4.0000000000000001E-3</v>
      </c>
      <c r="G33" s="28"/>
      <c r="H33" s="27">
        <v>4860.3999999999996</v>
      </c>
      <c r="I33" s="27">
        <v>4597.6000000000004</v>
      </c>
      <c r="J33" s="27">
        <v>5123.2</v>
      </c>
      <c r="K33" s="29">
        <v>2.8000000000000001E-2</v>
      </c>
      <c r="L33" s="240">
        <f t="shared" si="0"/>
        <v>63.697005438699946</v>
      </c>
      <c r="M33" s="131"/>
      <c r="N33" s="27">
        <v>6111.7</v>
      </c>
      <c r="O33" s="27">
        <v>5918.3</v>
      </c>
      <c r="P33" s="27">
        <v>6305.2</v>
      </c>
      <c r="Q33" s="29">
        <v>1.6E-2</v>
      </c>
      <c r="R33" s="240">
        <f t="shared" si="1"/>
        <v>80.09566869798833</v>
      </c>
      <c r="S33" s="131"/>
      <c r="T33" s="27">
        <v>6841.2</v>
      </c>
      <c r="U33" s="27">
        <v>6737.6</v>
      </c>
      <c r="V33" s="27">
        <v>6944.8</v>
      </c>
      <c r="W33" s="29">
        <v>8.0000000000000002E-3</v>
      </c>
      <c r="X33" s="240">
        <f t="shared" si="2"/>
        <v>89.655985846274817</v>
      </c>
      <c r="Y33" s="131"/>
      <c r="Z33" s="27">
        <v>4368.8999999999996</v>
      </c>
      <c r="AA33" s="27">
        <v>4114.6000000000004</v>
      </c>
      <c r="AB33" s="27">
        <v>4623.2</v>
      </c>
      <c r="AC33" s="29">
        <v>0.03</v>
      </c>
      <c r="AD33" s="240">
        <f t="shared" ref="AD33:AD34" si="19">Z33/$C33*100</f>
        <v>57.255749950855119</v>
      </c>
      <c r="AE33" s="132"/>
      <c r="AF33" s="27">
        <v>6448.6</v>
      </c>
      <c r="AG33" s="27">
        <v>6357.2</v>
      </c>
      <c r="AH33" s="27">
        <v>6540.1</v>
      </c>
      <c r="AI33" s="29">
        <v>7.0000000000000001E-3</v>
      </c>
      <c r="AJ33" s="240">
        <f t="shared" ref="AJ33:AJ34" si="20">AF33/$C33*100</f>
        <v>84.510844636655534</v>
      </c>
      <c r="AK33" s="132"/>
      <c r="AL33" s="27">
        <v>680.6</v>
      </c>
      <c r="AM33" s="27">
        <v>568.79999999999995</v>
      </c>
      <c r="AN33" s="27">
        <v>792.4</v>
      </c>
      <c r="AO33" s="29">
        <v>8.4000000000000005E-2</v>
      </c>
      <c r="AP33" s="240">
        <f t="shared" ref="AP33:AP34" si="21">AL33/$AF33*100</f>
        <v>10.554228824861211</v>
      </c>
      <c r="AQ33" s="132"/>
      <c r="AR33" s="27">
        <v>5833.7</v>
      </c>
      <c r="AS33" s="27">
        <v>5676.5</v>
      </c>
      <c r="AT33" s="27">
        <v>5990.9</v>
      </c>
      <c r="AU33" s="29">
        <v>1.4E-2</v>
      </c>
      <c r="AV33" s="240">
        <f t="shared" ref="AV33:AV34" si="22">AR33/$AF33*100</f>
        <v>90.464596966783489</v>
      </c>
      <c r="AW33" s="132"/>
      <c r="AX33" s="27">
        <v>65.7</v>
      </c>
      <c r="AY33" s="27">
        <v>33.6</v>
      </c>
      <c r="AZ33" s="27">
        <v>97.7</v>
      </c>
      <c r="BA33" s="29">
        <v>0.24929999999999999</v>
      </c>
      <c r="BB33" s="240">
        <f t="shared" ref="BB33:BB34" si="23">AX33/$AF33*100</f>
        <v>1.0188257916446979</v>
      </c>
      <c r="BC33" s="132"/>
      <c r="BD33" s="27">
        <v>3473.2</v>
      </c>
      <c r="BE33" s="27">
        <v>3275.7</v>
      </c>
      <c r="BF33" s="27">
        <v>3670.7</v>
      </c>
      <c r="BG33" s="29">
        <v>2.9000000000000001E-2</v>
      </c>
      <c r="BH33" s="240">
        <f t="shared" ref="BH33:BH34" si="24">BD33/$C33*100</f>
        <v>45.517331760697196</v>
      </c>
      <c r="BI33" s="132"/>
      <c r="BJ33" s="27">
        <v>2956.3</v>
      </c>
      <c r="BK33" s="27">
        <v>2685.3</v>
      </c>
      <c r="BL33" s="27">
        <v>3227.3</v>
      </c>
      <c r="BM33" s="29">
        <v>4.7E-2</v>
      </c>
      <c r="BN33" s="240">
        <f t="shared" ref="BN33:BN34" si="25">BJ33/$C33*100</f>
        <v>38.743201625057338</v>
      </c>
      <c r="BO33" s="132"/>
      <c r="BP33" s="27">
        <v>1266.7</v>
      </c>
      <c r="BQ33" s="27">
        <v>1090.7</v>
      </c>
      <c r="BR33" s="27">
        <v>1442.7</v>
      </c>
      <c r="BS33" s="29">
        <v>7.0999999999999994E-2</v>
      </c>
      <c r="BT33" s="250">
        <f t="shared" si="18"/>
        <v>16.60048489614049</v>
      </c>
    </row>
    <row r="34" spans="1:72" s="17" customFormat="1" ht="12" customHeight="1" x14ac:dyDescent="0.2">
      <c r="A34" s="409"/>
      <c r="B34" s="315" t="s">
        <v>2</v>
      </c>
      <c r="C34" s="76">
        <v>7615.07508702</v>
      </c>
      <c r="D34" s="31">
        <v>7555</v>
      </c>
      <c r="E34" s="31">
        <v>7675</v>
      </c>
      <c r="F34" s="33">
        <v>4.0000000000000001E-3</v>
      </c>
      <c r="G34" s="32"/>
      <c r="H34" s="31">
        <v>4854.8067924799998</v>
      </c>
      <c r="I34" s="31">
        <v>4592</v>
      </c>
      <c r="J34" s="31">
        <v>5118</v>
      </c>
      <c r="K34" s="33">
        <v>2.7699999999999999E-2</v>
      </c>
      <c r="L34" s="241">
        <f t="shared" si="0"/>
        <v>63.752579416519275</v>
      </c>
      <c r="M34" s="133"/>
      <c r="N34" s="31">
        <v>6103.8679618400001</v>
      </c>
      <c r="O34" s="31">
        <v>5910</v>
      </c>
      <c r="P34" s="31">
        <v>6298</v>
      </c>
      <c r="Q34" s="33">
        <v>1.6199999999999999E-2</v>
      </c>
      <c r="R34" s="241">
        <f t="shared" si="1"/>
        <v>80.155059432626302</v>
      </c>
      <c r="S34" s="133"/>
      <c r="T34" s="31">
        <v>6828.5830423199995</v>
      </c>
      <c r="U34" s="31">
        <v>6725</v>
      </c>
      <c r="V34" s="31">
        <v>6932</v>
      </c>
      <c r="W34" s="33">
        <v>7.7000000000000002E-3</v>
      </c>
      <c r="X34" s="241">
        <f t="shared" si="2"/>
        <v>89.671906898980069</v>
      </c>
      <c r="Y34" s="133"/>
      <c r="Z34" s="31">
        <v>4356.9171936499997</v>
      </c>
      <c r="AA34" s="31">
        <v>4102</v>
      </c>
      <c r="AB34" s="31">
        <v>4612</v>
      </c>
      <c r="AC34" s="33">
        <v>2.98E-2</v>
      </c>
      <c r="AD34" s="241">
        <f t="shared" si="19"/>
        <v>57.214369443006873</v>
      </c>
      <c r="AE34" s="134"/>
      <c r="AF34" s="31">
        <v>6437.4729328000003</v>
      </c>
      <c r="AG34" s="31">
        <v>6346</v>
      </c>
      <c r="AH34" s="31">
        <v>6529</v>
      </c>
      <c r="AI34" s="33">
        <v>7.3000000000000001E-3</v>
      </c>
      <c r="AJ34" s="241">
        <f t="shared" si="20"/>
        <v>84.535908828696407</v>
      </c>
      <c r="AK34" s="134"/>
      <c r="AL34" s="31">
        <v>676.34246933999998</v>
      </c>
      <c r="AM34" s="31">
        <v>564</v>
      </c>
      <c r="AN34" s="31">
        <v>788</v>
      </c>
      <c r="AO34" s="33">
        <v>8.4400000000000003E-2</v>
      </c>
      <c r="AP34" s="241">
        <f t="shared" si="21"/>
        <v>10.506334960942858</v>
      </c>
      <c r="AQ34" s="134"/>
      <c r="AR34" s="31">
        <v>5826.6767126200002</v>
      </c>
      <c r="AS34" s="31">
        <v>5669</v>
      </c>
      <c r="AT34" s="31">
        <v>5984</v>
      </c>
      <c r="AU34" s="33">
        <v>1.38E-2</v>
      </c>
      <c r="AV34" s="241">
        <f t="shared" si="22"/>
        <v>90.511863481896896</v>
      </c>
      <c r="AW34" s="134"/>
      <c r="AX34" s="31">
        <v>65.5</v>
      </c>
      <c r="AY34" s="31">
        <v>33.4</v>
      </c>
      <c r="AZ34" s="31">
        <v>97.7</v>
      </c>
      <c r="BA34" s="33">
        <v>0.25</v>
      </c>
      <c r="BB34" s="241">
        <f t="shared" si="23"/>
        <v>1.017480006265604</v>
      </c>
      <c r="BC34" s="134"/>
      <c r="BD34" s="31">
        <v>3468.5063215599998</v>
      </c>
      <c r="BE34" s="31">
        <v>3271</v>
      </c>
      <c r="BF34" s="31">
        <v>3666</v>
      </c>
      <c r="BG34" s="33">
        <v>2.9100000000000001E-2</v>
      </c>
      <c r="BH34" s="241">
        <f t="shared" si="24"/>
        <v>45.547893906812767</v>
      </c>
      <c r="BI34" s="134"/>
      <c r="BJ34" s="31">
        <v>2953.4639122799999</v>
      </c>
      <c r="BK34" s="31">
        <v>2682</v>
      </c>
      <c r="BL34" s="31">
        <v>3225</v>
      </c>
      <c r="BM34" s="33">
        <v>4.6899999999999997E-2</v>
      </c>
      <c r="BN34" s="241">
        <f t="shared" si="25"/>
        <v>38.784435852959867</v>
      </c>
      <c r="BO34" s="134"/>
      <c r="BP34" s="31">
        <v>1265.5279141200001</v>
      </c>
      <c r="BQ34" s="31">
        <v>1089</v>
      </c>
      <c r="BR34" s="31">
        <v>1442</v>
      </c>
      <c r="BS34" s="33">
        <v>7.0999999999999994E-2</v>
      </c>
      <c r="BT34" s="251">
        <f t="shared" si="18"/>
        <v>16.618718786858842</v>
      </c>
    </row>
    <row r="35" spans="1:72" s="17" customFormat="1" ht="12" customHeight="1" x14ac:dyDescent="0.2">
      <c r="A35" s="409"/>
      <c r="B35" s="320" t="s">
        <v>111</v>
      </c>
      <c r="C35" s="78">
        <v>15.4</v>
      </c>
      <c r="D35" s="34">
        <v>15.3</v>
      </c>
      <c r="E35" s="34">
        <v>15.5</v>
      </c>
      <c r="F35" s="36">
        <v>5.0000000000000001E-3</v>
      </c>
      <c r="G35" s="35"/>
      <c r="H35" s="34">
        <v>5.6</v>
      </c>
      <c r="I35" s="34">
        <v>5.0999999999999996</v>
      </c>
      <c r="J35" s="34">
        <v>6.1</v>
      </c>
      <c r="K35" s="36">
        <v>4.4999999999999998E-2</v>
      </c>
      <c r="L35" s="242">
        <f>H35/$C35*100</f>
        <v>36.36363636363636</v>
      </c>
      <c r="M35" s="135"/>
      <c r="N35" s="34">
        <v>7.9</v>
      </c>
      <c r="O35" s="34">
        <v>7.4</v>
      </c>
      <c r="P35" s="34">
        <v>8.4</v>
      </c>
      <c r="Q35" s="36">
        <v>3.2000000000000001E-2</v>
      </c>
      <c r="R35" s="242">
        <f>N35/$C35*100</f>
        <v>51.298701298701296</v>
      </c>
      <c r="S35" s="135"/>
      <c r="T35" s="34">
        <v>12.7</v>
      </c>
      <c r="U35" s="34">
        <v>12.4</v>
      </c>
      <c r="V35" s="34">
        <v>12.9</v>
      </c>
      <c r="W35" s="36">
        <v>1.0999999999999999E-2</v>
      </c>
      <c r="X35" s="242">
        <f>T35/$C35*100</f>
        <v>82.46753246753245</v>
      </c>
      <c r="Y35" s="135"/>
      <c r="Z35" s="34">
        <v>12</v>
      </c>
      <c r="AA35" s="34">
        <v>11.5</v>
      </c>
      <c r="AB35" s="34">
        <v>12.5</v>
      </c>
      <c r="AC35" s="36">
        <v>2.1999999999999999E-2</v>
      </c>
      <c r="AD35" s="242">
        <f>Z35/$C35*100</f>
        <v>77.922077922077932</v>
      </c>
      <c r="AE35" s="136"/>
      <c r="AF35" s="34">
        <v>11.2</v>
      </c>
      <c r="AG35" s="34">
        <v>10.9</v>
      </c>
      <c r="AH35" s="34">
        <v>11.5</v>
      </c>
      <c r="AI35" s="36">
        <v>1.2999999999999999E-2</v>
      </c>
      <c r="AJ35" s="242">
        <f>AF35/$C35*100</f>
        <v>72.72727272727272</v>
      </c>
      <c r="AK35" s="136"/>
      <c r="AL35" s="34">
        <v>4.3</v>
      </c>
      <c r="AM35" s="34">
        <v>3.9</v>
      </c>
      <c r="AN35" s="34">
        <v>4.5999999999999996</v>
      </c>
      <c r="AO35" s="36">
        <v>4.1000000000000002E-2</v>
      </c>
      <c r="AP35" s="242">
        <f>AL35/$AF35*100</f>
        <v>38.392857142857146</v>
      </c>
      <c r="AQ35" s="136"/>
      <c r="AR35" s="34">
        <v>7</v>
      </c>
      <c r="AS35" s="34">
        <v>6.6</v>
      </c>
      <c r="AT35" s="34">
        <v>7.4</v>
      </c>
      <c r="AU35" s="36">
        <v>0.03</v>
      </c>
      <c r="AV35" s="242">
        <f>AR35/$AF35*100</f>
        <v>62.5</v>
      </c>
      <c r="AW35" s="136"/>
      <c r="AX35" s="34">
        <v>0.1</v>
      </c>
      <c r="AY35" s="34">
        <v>0.1</v>
      </c>
      <c r="AZ35" s="34">
        <v>0.2</v>
      </c>
      <c r="BA35" s="36">
        <v>0.2717</v>
      </c>
      <c r="BB35" s="242">
        <f>AX35/$AF35*100</f>
        <v>0.89285714285714302</v>
      </c>
      <c r="BC35" s="136"/>
      <c r="BD35" s="34">
        <v>4.7</v>
      </c>
      <c r="BE35" s="34">
        <v>4.2</v>
      </c>
      <c r="BF35" s="34">
        <v>5.2</v>
      </c>
      <c r="BG35" s="36">
        <v>5.0999999999999997E-2</v>
      </c>
      <c r="BH35" s="242">
        <f>BD35/$C35*100</f>
        <v>30.519480519480517</v>
      </c>
      <c r="BI35" s="136"/>
      <c r="BJ35" s="34">
        <v>2.8</v>
      </c>
      <c r="BK35" s="34">
        <v>2.4</v>
      </c>
      <c r="BL35" s="34">
        <v>3.2</v>
      </c>
      <c r="BM35" s="36">
        <v>7.5999999999999998E-2</v>
      </c>
      <c r="BN35" s="242">
        <f>BJ35/$C35*100</f>
        <v>18.18181818181818</v>
      </c>
      <c r="BO35" s="136"/>
      <c r="BP35" s="34">
        <v>1.2</v>
      </c>
      <c r="BQ35" s="34">
        <v>0.9</v>
      </c>
      <c r="BR35" s="34">
        <v>1.4</v>
      </c>
      <c r="BS35" s="36">
        <v>0.105</v>
      </c>
      <c r="BT35" s="252">
        <f>BP35/$C35*100</f>
        <v>7.7922077922077921</v>
      </c>
    </row>
    <row r="36" spans="1:72" s="17" customFormat="1" ht="12" customHeight="1" x14ac:dyDescent="0.2">
      <c r="A36" s="405" t="s">
        <v>225</v>
      </c>
      <c r="B36" s="318" t="s">
        <v>200</v>
      </c>
      <c r="C36" s="93">
        <v>1985.2</v>
      </c>
      <c r="D36" s="27">
        <v>1975.6</v>
      </c>
      <c r="E36" s="27">
        <v>1994.7</v>
      </c>
      <c r="F36" s="29">
        <v>2E-3</v>
      </c>
      <c r="G36" s="28"/>
      <c r="H36" s="27">
        <v>827.1</v>
      </c>
      <c r="I36" s="27">
        <v>789.2</v>
      </c>
      <c r="J36" s="27">
        <v>865</v>
      </c>
      <c r="K36" s="29">
        <v>2.3E-2</v>
      </c>
      <c r="L36" s="240">
        <f t="shared" si="0"/>
        <v>41.663308482772514</v>
      </c>
      <c r="M36" s="131"/>
      <c r="N36" s="27">
        <v>1123.5999999999999</v>
      </c>
      <c r="O36" s="27">
        <v>1084.3</v>
      </c>
      <c r="P36" s="27">
        <v>1162.9000000000001</v>
      </c>
      <c r="Q36" s="29">
        <v>1.7999999999999999E-2</v>
      </c>
      <c r="R36" s="240">
        <f t="shared" si="1"/>
        <v>56.598831352004829</v>
      </c>
      <c r="S36" s="131"/>
      <c r="T36" s="27">
        <v>1639.6</v>
      </c>
      <c r="U36" s="27">
        <v>1615.5</v>
      </c>
      <c r="V36" s="27">
        <v>1663.8</v>
      </c>
      <c r="W36" s="29">
        <v>8.0000000000000002E-3</v>
      </c>
      <c r="X36" s="240">
        <f t="shared" si="2"/>
        <v>82.59117469272617</v>
      </c>
      <c r="Y36" s="131"/>
      <c r="Z36" s="27">
        <v>799</v>
      </c>
      <c r="AA36" s="27">
        <v>762.5</v>
      </c>
      <c r="AB36" s="27">
        <v>835.5</v>
      </c>
      <c r="AC36" s="29">
        <v>2.3E-2</v>
      </c>
      <c r="AD36" s="240">
        <f t="shared" ref="AD36:AD37" si="26">Z36/$C36*100</f>
        <v>40.247833971388275</v>
      </c>
      <c r="AE36" s="132"/>
      <c r="AF36" s="27">
        <v>1140.4000000000001</v>
      </c>
      <c r="AG36" s="27">
        <v>1112.8</v>
      </c>
      <c r="AH36" s="27">
        <v>1167.9000000000001</v>
      </c>
      <c r="AI36" s="29">
        <v>1.2E-2</v>
      </c>
      <c r="AJ36" s="240">
        <f t="shared" ref="AJ36:AJ37" si="27">AF36/$C36*100</f>
        <v>57.445093693330648</v>
      </c>
      <c r="AK36" s="132"/>
      <c r="AL36" s="27">
        <v>394.1</v>
      </c>
      <c r="AM36" s="27">
        <v>371.6</v>
      </c>
      <c r="AN36" s="27">
        <v>416.6</v>
      </c>
      <c r="AO36" s="29">
        <v>2.9000000000000001E-2</v>
      </c>
      <c r="AP36" s="240">
        <f t="shared" ref="AP36:AP37" si="28">AL36/$AF36*100</f>
        <v>34.558049807085233</v>
      </c>
      <c r="AQ36" s="132"/>
      <c r="AR36" s="27">
        <v>751</v>
      </c>
      <c r="AS36" s="27">
        <v>711.9</v>
      </c>
      <c r="AT36" s="27">
        <v>790.2</v>
      </c>
      <c r="AU36" s="29">
        <v>2.7E-2</v>
      </c>
      <c r="AV36" s="240">
        <f t="shared" ref="AV36:AV37" si="29">AR36/$AF36*100</f>
        <v>65.854086285513844</v>
      </c>
      <c r="AW36" s="132"/>
      <c r="AX36" s="27">
        <v>4.8</v>
      </c>
      <c r="AY36" s="27">
        <v>2.4</v>
      </c>
      <c r="AZ36" s="27">
        <v>7.1</v>
      </c>
      <c r="BA36" s="29">
        <v>0.24990000000000001</v>
      </c>
      <c r="BB36" s="240">
        <f t="shared" ref="BB36:BB37" si="30">AX36/$AF36*100</f>
        <v>0.42090494563311109</v>
      </c>
      <c r="BC36" s="132"/>
      <c r="BD36" s="27">
        <v>659.9</v>
      </c>
      <c r="BE36" s="27">
        <v>627.4</v>
      </c>
      <c r="BF36" s="27">
        <v>692.4</v>
      </c>
      <c r="BG36" s="29">
        <v>2.5000000000000001E-2</v>
      </c>
      <c r="BH36" s="240">
        <f t="shared" ref="BH36:BH37" si="31">BD36/$C36*100</f>
        <v>33.240983276244208</v>
      </c>
      <c r="BI36" s="132"/>
      <c r="BJ36" s="27">
        <v>305.10000000000002</v>
      </c>
      <c r="BK36" s="27">
        <v>269.39999999999998</v>
      </c>
      <c r="BL36" s="27">
        <v>340.8</v>
      </c>
      <c r="BM36" s="29">
        <v>0.06</v>
      </c>
      <c r="BN36" s="240">
        <f t="shared" ref="BN36:BN37" si="32">BJ36/$C36*100</f>
        <v>15.368728591577677</v>
      </c>
      <c r="BO36" s="132"/>
      <c r="BP36" s="27">
        <v>98</v>
      </c>
      <c r="BQ36" s="27">
        <v>80.8</v>
      </c>
      <c r="BR36" s="27">
        <v>115.2</v>
      </c>
      <c r="BS36" s="29">
        <v>0.09</v>
      </c>
      <c r="BT36" s="250">
        <f t="shared" si="18"/>
        <v>4.9365303244005645</v>
      </c>
    </row>
    <row r="37" spans="1:72" s="17" customFormat="1" ht="12" customHeight="1" x14ac:dyDescent="0.2">
      <c r="A37" s="406"/>
      <c r="B37" s="315" t="s">
        <v>2</v>
      </c>
      <c r="C37" s="76">
        <v>1558.5</v>
      </c>
      <c r="D37" s="31">
        <v>1549.7</v>
      </c>
      <c r="E37" s="31">
        <v>1567.3</v>
      </c>
      <c r="F37" s="33">
        <v>3.0000000000000001E-3</v>
      </c>
      <c r="G37" s="32"/>
      <c r="H37" s="31">
        <v>715.4</v>
      </c>
      <c r="I37" s="31">
        <v>678.7</v>
      </c>
      <c r="J37" s="31">
        <v>752.2</v>
      </c>
      <c r="K37" s="33">
        <v>2.5999999999999999E-2</v>
      </c>
      <c r="L37" s="241">
        <f t="shared" si="0"/>
        <v>45.903111966634583</v>
      </c>
      <c r="M37" s="133"/>
      <c r="N37" s="31">
        <v>971</v>
      </c>
      <c r="O37" s="31">
        <v>933.5</v>
      </c>
      <c r="P37" s="31">
        <v>1008.5</v>
      </c>
      <c r="Q37" s="33">
        <v>0.02</v>
      </c>
      <c r="R37" s="241">
        <f t="shared" si="1"/>
        <v>62.303496952197627</v>
      </c>
      <c r="S37" s="133"/>
      <c r="T37" s="31">
        <v>1319.9</v>
      </c>
      <c r="U37" s="31">
        <v>1298.4000000000001</v>
      </c>
      <c r="V37" s="31">
        <v>1341.5</v>
      </c>
      <c r="W37" s="33">
        <v>8.0000000000000002E-3</v>
      </c>
      <c r="X37" s="241">
        <f t="shared" si="2"/>
        <v>84.690407443054227</v>
      </c>
      <c r="Y37" s="133"/>
      <c r="Z37" s="31">
        <v>643.20000000000005</v>
      </c>
      <c r="AA37" s="31">
        <v>609.4</v>
      </c>
      <c r="AB37" s="31">
        <v>677.1</v>
      </c>
      <c r="AC37" s="33">
        <v>2.7E-2</v>
      </c>
      <c r="AD37" s="241">
        <f t="shared" si="26"/>
        <v>41.270452358036572</v>
      </c>
      <c r="AE37" s="134"/>
      <c r="AF37" s="31">
        <v>957.8</v>
      </c>
      <c r="AG37" s="31">
        <v>931.7</v>
      </c>
      <c r="AH37" s="31">
        <v>983.9</v>
      </c>
      <c r="AI37" s="33">
        <v>1.4E-2</v>
      </c>
      <c r="AJ37" s="241">
        <f t="shared" si="27"/>
        <v>61.456528713506572</v>
      </c>
      <c r="AK37" s="134"/>
      <c r="AL37" s="31">
        <v>291.3</v>
      </c>
      <c r="AM37" s="31">
        <v>269.60000000000002</v>
      </c>
      <c r="AN37" s="31">
        <v>312.89999999999998</v>
      </c>
      <c r="AO37" s="33">
        <v>3.7999999999999999E-2</v>
      </c>
      <c r="AP37" s="241">
        <f t="shared" si="28"/>
        <v>30.413447483817084</v>
      </c>
      <c r="AQ37" s="134"/>
      <c r="AR37" s="31">
        <v>670.4</v>
      </c>
      <c r="AS37" s="31">
        <v>632.20000000000005</v>
      </c>
      <c r="AT37" s="31">
        <v>708.6</v>
      </c>
      <c r="AU37" s="33">
        <v>2.9000000000000001E-2</v>
      </c>
      <c r="AV37" s="241">
        <f t="shared" si="29"/>
        <v>69.993735644184596</v>
      </c>
      <c r="AW37" s="134"/>
      <c r="AX37" s="31">
        <v>3.9</v>
      </c>
      <c r="AY37" s="31">
        <v>1.7</v>
      </c>
      <c r="AZ37" s="31">
        <v>6</v>
      </c>
      <c r="BA37" s="33">
        <v>0.28199999999999997</v>
      </c>
      <c r="BB37" s="241">
        <f t="shared" si="30"/>
        <v>0.4071831280016705</v>
      </c>
      <c r="BC37" s="134"/>
      <c r="BD37" s="31">
        <v>577.79999999999995</v>
      </c>
      <c r="BE37" s="31">
        <v>546.4</v>
      </c>
      <c r="BF37" s="31">
        <v>609.20000000000005</v>
      </c>
      <c r="BG37" s="33">
        <v>2.8000000000000001E-2</v>
      </c>
      <c r="BH37" s="241">
        <f t="shared" si="31"/>
        <v>37.07410972088546</v>
      </c>
      <c r="BI37" s="134"/>
      <c r="BJ37" s="31">
        <v>265.60000000000002</v>
      </c>
      <c r="BK37" s="31">
        <v>230.8</v>
      </c>
      <c r="BL37" s="31">
        <v>300.39999999999998</v>
      </c>
      <c r="BM37" s="33">
        <v>6.7000000000000004E-2</v>
      </c>
      <c r="BN37" s="241">
        <f t="shared" si="32"/>
        <v>17.042027590632021</v>
      </c>
      <c r="BO37" s="134"/>
      <c r="BP37" s="31">
        <v>88.2</v>
      </c>
      <c r="BQ37" s="31">
        <v>71.2</v>
      </c>
      <c r="BR37" s="31">
        <v>105.1</v>
      </c>
      <c r="BS37" s="33">
        <v>9.8000000000000004E-2</v>
      </c>
      <c r="BT37" s="251">
        <f t="shared" si="18"/>
        <v>5.659287776708374</v>
      </c>
    </row>
    <row r="38" spans="1:72" s="17" customFormat="1" ht="12" customHeight="1" x14ac:dyDescent="0.2">
      <c r="A38" s="407"/>
      <c r="B38" s="320" t="s">
        <v>111</v>
      </c>
      <c r="C38" s="78">
        <v>426.7</v>
      </c>
      <c r="D38" s="34">
        <v>422.9</v>
      </c>
      <c r="E38" s="34">
        <v>430.5</v>
      </c>
      <c r="F38" s="36">
        <v>5.0000000000000001E-3</v>
      </c>
      <c r="G38" s="35"/>
      <c r="H38" s="34">
        <v>111.7</v>
      </c>
      <c r="I38" s="34">
        <v>103.4</v>
      </c>
      <c r="J38" s="34">
        <v>119.9</v>
      </c>
      <c r="K38" s="36">
        <v>3.7999999999999999E-2</v>
      </c>
      <c r="L38" s="242">
        <f>H38/$C38*100</f>
        <v>26.177642371689714</v>
      </c>
      <c r="M38" s="135"/>
      <c r="N38" s="34">
        <v>152.6</v>
      </c>
      <c r="O38" s="34">
        <v>141.6</v>
      </c>
      <c r="P38" s="34">
        <v>163.5</v>
      </c>
      <c r="Q38" s="36">
        <v>3.6999999999999998E-2</v>
      </c>
      <c r="R38" s="242">
        <f>N38/$C38*100</f>
        <v>35.762831028825872</v>
      </c>
      <c r="S38" s="135"/>
      <c r="T38" s="34">
        <v>319.7</v>
      </c>
      <c r="U38" s="34">
        <v>309.89999999999998</v>
      </c>
      <c r="V38" s="34">
        <v>329.5</v>
      </c>
      <c r="W38" s="36">
        <v>1.6E-2</v>
      </c>
      <c r="X38" s="242">
        <f>T38/$C38*100</f>
        <v>74.923834075462864</v>
      </c>
      <c r="Y38" s="135"/>
      <c r="Z38" s="34">
        <v>155.80000000000001</v>
      </c>
      <c r="AA38" s="34">
        <v>144.19999999999999</v>
      </c>
      <c r="AB38" s="34">
        <v>167.3</v>
      </c>
      <c r="AC38" s="36">
        <v>3.7999999999999999E-2</v>
      </c>
      <c r="AD38" s="242">
        <f>Z38/$C38*100</f>
        <v>36.512772439653155</v>
      </c>
      <c r="AE38" s="136"/>
      <c r="AF38" s="34">
        <v>182.6</v>
      </c>
      <c r="AG38" s="34">
        <v>173.7</v>
      </c>
      <c r="AH38" s="34">
        <v>191.4</v>
      </c>
      <c r="AI38" s="36">
        <v>2.5000000000000001E-2</v>
      </c>
      <c r="AJ38" s="242">
        <f>AF38/$C38*100</f>
        <v>42.793531755331614</v>
      </c>
      <c r="AK38" s="136"/>
      <c r="AL38" s="34">
        <v>102.9</v>
      </c>
      <c r="AM38" s="34">
        <v>96.7</v>
      </c>
      <c r="AN38" s="34">
        <v>109</v>
      </c>
      <c r="AO38" s="36">
        <v>0.03</v>
      </c>
      <c r="AP38" s="242">
        <f>AL38/$AF38*100</f>
        <v>56.352683461117202</v>
      </c>
      <c r="AQ38" s="136"/>
      <c r="AR38" s="34">
        <v>80.599999999999994</v>
      </c>
      <c r="AS38" s="34">
        <v>72.5</v>
      </c>
      <c r="AT38" s="34">
        <v>88.7</v>
      </c>
      <c r="AU38" s="36">
        <v>5.0999999999999997E-2</v>
      </c>
      <c r="AV38" s="242">
        <f>AR38/$AF38*100</f>
        <v>44.140197152245342</v>
      </c>
      <c r="AW38" s="136"/>
      <c r="AX38" s="34">
        <v>0.9</v>
      </c>
      <c r="AY38" s="34">
        <v>0.3</v>
      </c>
      <c r="AZ38" s="34">
        <v>1.6</v>
      </c>
      <c r="BA38" s="36">
        <v>0.36940000000000001</v>
      </c>
      <c r="BB38" s="242">
        <f>AX38/$AF38*100</f>
        <v>0.49288061336254113</v>
      </c>
      <c r="BC38" s="136"/>
      <c r="BD38" s="34">
        <v>82.1</v>
      </c>
      <c r="BE38" s="34">
        <v>74.599999999999994</v>
      </c>
      <c r="BF38" s="34">
        <v>89.6</v>
      </c>
      <c r="BG38" s="36">
        <v>4.7E-2</v>
      </c>
      <c r="BH38" s="242">
        <f>BD38/$C38*100</f>
        <v>19.24068432153738</v>
      </c>
      <c r="BI38" s="136"/>
      <c r="BJ38" s="34">
        <v>39.5</v>
      </c>
      <c r="BK38" s="34">
        <v>34</v>
      </c>
      <c r="BL38" s="34">
        <v>45</v>
      </c>
      <c r="BM38" s="36">
        <v>7.0999999999999994E-2</v>
      </c>
      <c r="BN38" s="242">
        <f>BJ38/$C38*100</f>
        <v>9.257089289899227</v>
      </c>
      <c r="BO38" s="136"/>
      <c r="BP38" s="34">
        <v>9.8000000000000007</v>
      </c>
      <c r="BQ38" s="34">
        <v>7.2</v>
      </c>
      <c r="BR38" s="34">
        <v>12.4</v>
      </c>
      <c r="BS38" s="36">
        <v>0.13500000000000001</v>
      </c>
      <c r="BT38" s="252">
        <f>BP38/$C38*100</f>
        <v>2.2966955706585428</v>
      </c>
    </row>
    <row r="39" spans="1:72" s="17" customFormat="1" ht="12" customHeight="1" x14ac:dyDescent="0.2">
      <c r="A39" s="408" t="s">
        <v>226</v>
      </c>
      <c r="B39" s="318" t="s">
        <v>200</v>
      </c>
      <c r="C39" s="93">
        <v>1185.7</v>
      </c>
      <c r="D39" s="27">
        <v>1179.4000000000001</v>
      </c>
      <c r="E39" s="27">
        <v>1192</v>
      </c>
      <c r="F39" s="29">
        <v>3.0000000000000001E-3</v>
      </c>
      <c r="G39" s="28"/>
      <c r="H39" s="27">
        <v>504.4</v>
      </c>
      <c r="I39" s="27">
        <v>483.3</v>
      </c>
      <c r="J39" s="27">
        <v>525.5</v>
      </c>
      <c r="K39" s="29">
        <v>2.1000000000000001E-2</v>
      </c>
      <c r="L39" s="240">
        <f t="shared" si="0"/>
        <v>42.540271569536984</v>
      </c>
      <c r="M39" s="131"/>
      <c r="N39" s="27">
        <v>690.3</v>
      </c>
      <c r="O39" s="27">
        <v>670.7</v>
      </c>
      <c r="P39" s="27">
        <v>710</v>
      </c>
      <c r="Q39" s="29">
        <v>1.4999999999999999E-2</v>
      </c>
      <c r="R39" s="240">
        <f t="shared" si="1"/>
        <v>58.218773720165295</v>
      </c>
      <c r="S39" s="131"/>
      <c r="T39" s="27">
        <v>1048.9000000000001</v>
      </c>
      <c r="U39" s="27">
        <v>1037.8</v>
      </c>
      <c r="V39" s="27">
        <v>1060.0999999999999</v>
      </c>
      <c r="W39" s="29">
        <v>5.0000000000000001E-3</v>
      </c>
      <c r="X39" s="240">
        <f t="shared" si="2"/>
        <v>88.46251159652526</v>
      </c>
      <c r="Y39" s="131"/>
      <c r="Z39" s="27">
        <v>796.2</v>
      </c>
      <c r="AA39" s="27">
        <v>773.7</v>
      </c>
      <c r="AB39" s="27">
        <v>818.7</v>
      </c>
      <c r="AC39" s="29">
        <v>1.4E-2</v>
      </c>
      <c r="AD39" s="240">
        <f t="shared" ref="AD39:AD40" si="33">Z39/$C39*100</f>
        <v>67.150206628995534</v>
      </c>
      <c r="AE39" s="132"/>
      <c r="AF39" s="27">
        <v>897.9</v>
      </c>
      <c r="AG39" s="27">
        <v>887</v>
      </c>
      <c r="AH39" s="27">
        <v>908.8</v>
      </c>
      <c r="AI39" s="29">
        <v>6.0000000000000001E-3</v>
      </c>
      <c r="AJ39" s="240">
        <f t="shared" ref="AJ39:AJ40" si="34">AF39/$C39*100</f>
        <v>75.727418402631358</v>
      </c>
      <c r="AK39" s="132"/>
      <c r="AL39" s="27">
        <v>296.7</v>
      </c>
      <c r="AM39" s="27">
        <v>282.7</v>
      </c>
      <c r="AN39" s="27">
        <v>310.8</v>
      </c>
      <c r="AO39" s="29">
        <v>2.4E-2</v>
      </c>
      <c r="AP39" s="240">
        <f t="shared" ref="AP39:AP40" si="35">AL39/$AF39*100</f>
        <v>33.043768793852323</v>
      </c>
      <c r="AQ39" s="132"/>
      <c r="AR39" s="27">
        <v>603</v>
      </c>
      <c r="AS39" s="27">
        <v>584.9</v>
      </c>
      <c r="AT39" s="27">
        <v>621.1</v>
      </c>
      <c r="AU39" s="29">
        <v>1.4999999999999999E-2</v>
      </c>
      <c r="AV39" s="240">
        <f t="shared" ref="AV39:AV40" si="36">AR39/$AF39*100</f>
        <v>67.156698964249912</v>
      </c>
      <c r="AW39" s="132"/>
      <c r="AX39" s="27">
        <v>1.8</v>
      </c>
      <c r="AY39" s="27">
        <v>0.7</v>
      </c>
      <c r="AZ39" s="27">
        <v>2.8</v>
      </c>
      <c r="BA39" s="29">
        <v>0.3019</v>
      </c>
      <c r="BB39" s="240">
        <f t="shared" ref="BB39:BB40" si="37">AX39/$AF39*100</f>
        <v>0.20046775810223857</v>
      </c>
      <c r="BC39" s="132"/>
      <c r="BD39" s="27">
        <v>333</v>
      </c>
      <c r="BE39" s="27">
        <v>316.3</v>
      </c>
      <c r="BF39" s="27">
        <v>349.7</v>
      </c>
      <c r="BG39" s="29">
        <v>2.5999999999999999E-2</v>
      </c>
      <c r="BH39" s="240">
        <f t="shared" ref="BH39:BH40" si="38">BD39/$C39*100</f>
        <v>28.084675718984563</v>
      </c>
      <c r="BI39" s="132"/>
      <c r="BJ39" s="27">
        <v>272.89999999999998</v>
      </c>
      <c r="BK39" s="27">
        <v>252.5</v>
      </c>
      <c r="BL39" s="27">
        <v>293.3</v>
      </c>
      <c r="BM39" s="29">
        <v>3.7999999999999999E-2</v>
      </c>
      <c r="BN39" s="240">
        <f t="shared" ref="BN39:BN40" si="39">BJ39/$C39*100</f>
        <v>23.015939951083745</v>
      </c>
      <c r="BO39" s="132"/>
      <c r="BP39" s="27">
        <v>61.9</v>
      </c>
      <c r="BQ39" s="27">
        <v>53.8</v>
      </c>
      <c r="BR39" s="27">
        <v>70.099999999999994</v>
      </c>
      <c r="BS39" s="29">
        <v>6.7000000000000004E-2</v>
      </c>
      <c r="BT39" s="250">
        <f t="shared" si="18"/>
        <v>5.2205448258412748</v>
      </c>
    </row>
    <row r="40" spans="1:72" s="17" customFormat="1" ht="12" customHeight="1" x14ac:dyDescent="0.2">
      <c r="A40" s="409"/>
      <c r="B40" s="315" t="s">
        <v>2</v>
      </c>
      <c r="C40" s="76">
        <v>692.2</v>
      </c>
      <c r="D40" s="31">
        <v>687.3</v>
      </c>
      <c r="E40" s="31">
        <v>697.1</v>
      </c>
      <c r="F40" s="33">
        <v>4.0000000000000001E-3</v>
      </c>
      <c r="G40" s="32"/>
      <c r="H40" s="31">
        <v>361.6</v>
      </c>
      <c r="I40" s="31">
        <v>343.2</v>
      </c>
      <c r="J40" s="31">
        <v>380</v>
      </c>
      <c r="K40" s="33">
        <v>2.5999999999999999E-2</v>
      </c>
      <c r="L40" s="241">
        <f t="shared" si="0"/>
        <v>52.239237214677836</v>
      </c>
      <c r="M40" s="133"/>
      <c r="N40" s="31">
        <v>505.6</v>
      </c>
      <c r="O40" s="31">
        <v>490.6</v>
      </c>
      <c r="P40" s="31">
        <v>520.6</v>
      </c>
      <c r="Q40" s="33">
        <v>1.4999999999999999E-2</v>
      </c>
      <c r="R40" s="241">
        <f t="shared" si="1"/>
        <v>73.042473273620331</v>
      </c>
      <c r="S40" s="133"/>
      <c r="T40" s="31">
        <v>638.9</v>
      </c>
      <c r="U40" s="31">
        <v>632</v>
      </c>
      <c r="V40" s="31">
        <v>645.79999999999995</v>
      </c>
      <c r="W40" s="33">
        <v>6.0000000000000001E-3</v>
      </c>
      <c r="X40" s="241">
        <f t="shared" si="2"/>
        <v>92.29991331984975</v>
      </c>
      <c r="Y40" s="133"/>
      <c r="Z40" s="31">
        <v>407.3</v>
      </c>
      <c r="AA40" s="31">
        <v>390.9</v>
      </c>
      <c r="AB40" s="31">
        <v>423.8</v>
      </c>
      <c r="AC40" s="33">
        <v>2.1000000000000001E-2</v>
      </c>
      <c r="AD40" s="241">
        <f t="shared" si="33"/>
        <v>58.841375325050564</v>
      </c>
      <c r="AE40" s="134"/>
      <c r="AF40" s="31">
        <v>559</v>
      </c>
      <c r="AG40" s="31">
        <v>552.1</v>
      </c>
      <c r="AH40" s="31">
        <v>566</v>
      </c>
      <c r="AI40" s="33">
        <v>6.0000000000000001E-3</v>
      </c>
      <c r="AJ40" s="241">
        <f t="shared" si="34"/>
        <v>80.757006645478185</v>
      </c>
      <c r="AK40" s="134"/>
      <c r="AL40" s="31">
        <v>113.2</v>
      </c>
      <c r="AM40" s="31">
        <v>103.2</v>
      </c>
      <c r="AN40" s="31">
        <v>123.1</v>
      </c>
      <c r="AO40" s="33">
        <v>4.4999999999999998E-2</v>
      </c>
      <c r="AP40" s="241">
        <f t="shared" si="35"/>
        <v>20.250447227191415</v>
      </c>
      <c r="AQ40" s="134"/>
      <c r="AR40" s="31">
        <v>447.2</v>
      </c>
      <c r="AS40" s="31">
        <v>433.9</v>
      </c>
      <c r="AT40" s="31">
        <v>460.5</v>
      </c>
      <c r="AU40" s="33">
        <v>1.4999999999999999E-2</v>
      </c>
      <c r="AV40" s="241">
        <f t="shared" si="36"/>
        <v>80</v>
      </c>
      <c r="AW40" s="134"/>
      <c r="AX40" s="31">
        <v>1.3</v>
      </c>
      <c r="AY40" s="31">
        <v>0.4</v>
      </c>
      <c r="AZ40" s="31">
        <v>2.2000000000000002</v>
      </c>
      <c r="BA40" s="33">
        <v>0.36420000000000002</v>
      </c>
      <c r="BB40" s="241">
        <f t="shared" si="37"/>
        <v>0.23255813953488372</v>
      </c>
      <c r="BC40" s="134"/>
      <c r="BD40" s="31">
        <v>237.5</v>
      </c>
      <c r="BE40" s="31">
        <v>223.5</v>
      </c>
      <c r="BF40" s="31">
        <v>251.4</v>
      </c>
      <c r="BG40" s="33">
        <v>0.03</v>
      </c>
      <c r="BH40" s="241">
        <f t="shared" si="38"/>
        <v>34.310892805547525</v>
      </c>
      <c r="BI40" s="134"/>
      <c r="BJ40" s="31">
        <v>204.1</v>
      </c>
      <c r="BK40" s="31">
        <v>185.3</v>
      </c>
      <c r="BL40" s="31">
        <v>222.9</v>
      </c>
      <c r="BM40" s="33">
        <v>4.7E-2</v>
      </c>
      <c r="BN40" s="241">
        <f t="shared" si="39"/>
        <v>29.485697775209474</v>
      </c>
      <c r="BO40" s="134"/>
      <c r="BP40" s="31">
        <v>37.4</v>
      </c>
      <c r="BQ40" s="31">
        <v>31.5</v>
      </c>
      <c r="BR40" s="31">
        <v>43.3</v>
      </c>
      <c r="BS40" s="33">
        <v>8.1000000000000003E-2</v>
      </c>
      <c r="BT40" s="251">
        <f t="shared" si="18"/>
        <v>5.4030626986420103</v>
      </c>
    </row>
    <row r="41" spans="1:72" s="17" customFormat="1" ht="12" customHeight="1" x14ac:dyDescent="0.2">
      <c r="A41" s="409"/>
      <c r="B41" s="320" t="s">
        <v>111</v>
      </c>
      <c r="C41" s="78">
        <v>493.5</v>
      </c>
      <c r="D41" s="34">
        <v>489.8</v>
      </c>
      <c r="E41" s="34">
        <v>497.2</v>
      </c>
      <c r="F41" s="36">
        <v>4.0000000000000001E-3</v>
      </c>
      <c r="G41" s="35"/>
      <c r="H41" s="34">
        <v>142.80000000000001</v>
      </c>
      <c r="I41" s="34">
        <v>132.69999999999999</v>
      </c>
      <c r="J41" s="34">
        <v>152.80000000000001</v>
      </c>
      <c r="K41" s="36">
        <v>3.5999999999999997E-2</v>
      </c>
      <c r="L41" s="242">
        <f>H41/$C41*100</f>
        <v>28.936170212765962</v>
      </c>
      <c r="M41" s="135"/>
      <c r="N41" s="34">
        <v>184.7</v>
      </c>
      <c r="O41" s="34">
        <v>172.2</v>
      </c>
      <c r="P41" s="34">
        <v>197.3</v>
      </c>
      <c r="Q41" s="36">
        <v>3.5000000000000003E-2</v>
      </c>
      <c r="R41" s="242">
        <f>N41/$C41*100</f>
        <v>37.426545086119553</v>
      </c>
      <c r="S41" s="135"/>
      <c r="T41" s="34">
        <v>410</v>
      </c>
      <c r="U41" s="34">
        <v>401.6</v>
      </c>
      <c r="V41" s="34">
        <v>418.4</v>
      </c>
      <c r="W41" s="36">
        <v>0.01</v>
      </c>
      <c r="X41" s="242">
        <f>T41/$C41*100</f>
        <v>83.080040526849047</v>
      </c>
      <c r="Y41" s="135"/>
      <c r="Z41" s="34">
        <v>388.9</v>
      </c>
      <c r="AA41" s="34">
        <v>373.2</v>
      </c>
      <c r="AB41" s="34">
        <v>404.5</v>
      </c>
      <c r="AC41" s="36">
        <v>2.1000000000000001E-2</v>
      </c>
      <c r="AD41" s="242">
        <f>Z41/$C41*100</f>
        <v>78.80445795339412</v>
      </c>
      <c r="AE41" s="136"/>
      <c r="AF41" s="34">
        <v>338.9</v>
      </c>
      <c r="AG41" s="34">
        <v>330.4</v>
      </c>
      <c r="AH41" s="34">
        <v>347.3</v>
      </c>
      <c r="AI41" s="36">
        <v>1.2999999999999999E-2</v>
      </c>
      <c r="AJ41" s="242">
        <f>AF41/$C41*100</f>
        <v>68.672745694022282</v>
      </c>
      <c r="AK41" s="136"/>
      <c r="AL41" s="34">
        <v>183.6</v>
      </c>
      <c r="AM41" s="34">
        <v>173.8</v>
      </c>
      <c r="AN41" s="34">
        <v>193.3</v>
      </c>
      <c r="AO41" s="36">
        <v>2.7E-2</v>
      </c>
      <c r="AP41" s="242">
        <f>AL41/$AF41*100</f>
        <v>54.175272941870759</v>
      </c>
      <c r="AQ41" s="136"/>
      <c r="AR41" s="34">
        <v>155.80000000000001</v>
      </c>
      <c r="AS41" s="34">
        <v>143.6</v>
      </c>
      <c r="AT41" s="34">
        <v>168.1</v>
      </c>
      <c r="AU41" s="36">
        <v>0.04</v>
      </c>
      <c r="AV41" s="242">
        <f>AR41/$AF41*100</f>
        <v>45.972263204485103</v>
      </c>
      <c r="AW41" s="136"/>
      <c r="AX41" s="34">
        <v>0.5</v>
      </c>
      <c r="AY41" s="34">
        <v>0</v>
      </c>
      <c r="AZ41" s="34">
        <v>1</v>
      </c>
      <c r="BA41" s="36">
        <v>0.54190000000000005</v>
      </c>
      <c r="BB41" s="242">
        <f>AX41/$AF41*100</f>
        <v>0.14753614635585718</v>
      </c>
      <c r="BC41" s="136"/>
      <c r="BD41" s="34">
        <v>95.5</v>
      </c>
      <c r="BE41" s="34">
        <v>86.8</v>
      </c>
      <c r="BF41" s="34">
        <v>104.3</v>
      </c>
      <c r="BG41" s="36">
        <v>4.7E-2</v>
      </c>
      <c r="BH41" s="242">
        <f>BD41/$C41*100</f>
        <v>19.3515704154002</v>
      </c>
      <c r="BI41" s="136"/>
      <c r="BJ41" s="34">
        <v>68.8</v>
      </c>
      <c r="BK41" s="34">
        <v>61.2</v>
      </c>
      <c r="BL41" s="34">
        <v>76.5</v>
      </c>
      <c r="BM41" s="36">
        <v>5.7000000000000002E-2</v>
      </c>
      <c r="BN41" s="242">
        <f>BJ41/$C41*100</f>
        <v>13.941236068895643</v>
      </c>
      <c r="BO41" s="136"/>
      <c r="BP41" s="34">
        <v>24.6</v>
      </c>
      <c r="BQ41" s="34">
        <v>19.2</v>
      </c>
      <c r="BR41" s="34">
        <v>29.9</v>
      </c>
      <c r="BS41" s="36">
        <v>0.112</v>
      </c>
      <c r="BT41" s="252">
        <f>BP41/$C41*100</f>
        <v>4.9848024316109427</v>
      </c>
    </row>
    <row r="42" spans="1:72" s="17" customFormat="1" ht="12" customHeight="1" x14ac:dyDescent="0.2">
      <c r="A42" s="405" t="s">
        <v>227</v>
      </c>
      <c r="B42" s="318" t="s">
        <v>200</v>
      </c>
      <c r="C42" s="93">
        <v>920.8</v>
      </c>
      <c r="D42" s="27">
        <v>916</v>
      </c>
      <c r="E42" s="27">
        <v>925.7</v>
      </c>
      <c r="F42" s="29">
        <v>3.0000000000000001E-3</v>
      </c>
      <c r="G42" s="28"/>
      <c r="H42" s="27">
        <v>348.7</v>
      </c>
      <c r="I42" s="27">
        <v>327.8</v>
      </c>
      <c r="J42" s="27">
        <v>369.7</v>
      </c>
      <c r="K42" s="29">
        <v>3.1E-2</v>
      </c>
      <c r="L42" s="240">
        <f t="shared" si="0"/>
        <v>37.869244135534316</v>
      </c>
      <c r="M42" s="131"/>
      <c r="N42" s="27">
        <v>558.5</v>
      </c>
      <c r="O42" s="27">
        <v>541.4</v>
      </c>
      <c r="P42" s="27">
        <v>575.5</v>
      </c>
      <c r="Q42" s="29">
        <v>1.6E-2</v>
      </c>
      <c r="R42" s="240">
        <f t="shared" si="1"/>
        <v>60.653779322328418</v>
      </c>
      <c r="S42" s="131"/>
      <c r="T42" s="27">
        <v>802.6</v>
      </c>
      <c r="U42" s="27">
        <v>793.5</v>
      </c>
      <c r="V42" s="27">
        <v>811.8</v>
      </c>
      <c r="W42" s="29">
        <v>6.0000000000000001E-3</v>
      </c>
      <c r="X42" s="240">
        <f t="shared" si="2"/>
        <v>87.163336229365768</v>
      </c>
      <c r="Y42" s="131"/>
      <c r="Z42" s="27">
        <v>559.9</v>
      </c>
      <c r="AA42" s="27">
        <v>542.4</v>
      </c>
      <c r="AB42" s="27">
        <v>577.4</v>
      </c>
      <c r="AC42" s="29">
        <v>1.6E-2</v>
      </c>
      <c r="AD42" s="240">
        <f>Z42/$C42*100</f>
        <v>60.805821025195485</v>
      </c>
      <c r="AE42" s="132"/>
      <c r="AF42" s="27">
        <v>722.9</v>
      </c>
      <c r="AG42" s="27">
        <v>713.6</v>
      </c>
      <c r="AH42" s="27">
        <v>732.3</v>
      </c>
      <c r="AI42" s="29">
        <v>7.0000000000000001E-3</v>
      </c>
      <c r="AJ42" s="240">
        <f t="shared" ref="AJ42" si="40">AF42/$C42*100</f>
        <v>78.507819287576012</v>
      </c>
      <c r="AK42" s="132"/>
      <c r="AL42" s="27">
        <v>171.8</v>
      </c>
      <c r="AM42" s="27">
        <v>160.19999999999999</v>
      </c>
      <c r="AN42" s="27">
        <v>183.4</v>
      </c>
      <c r="AO42" s="29">
        <v>3.4000000000000002E-2</v>
      </c>
      <c r="AP42" s="240">
        <f>AL42/$AF42*100</f>
        <v>23.765389403790291</v>
      </c>
      <c r="AQ42" s="132"/>
      <c r="AR42" s="27">
        <v>551.9</v>
      </c>
      <c r="AS42" s="27">
        <v>536.29999999999995</v>
      </c>
      <c r="AT42" s="27">
        <v>567.5</v>
      </c>
      <c r="AU42" s="29">
        <v>1.4E-2</v>
      </c>
      <c r="AV42" s="240">
        <f t="shared" ref="AV42" si="41">AR42/$AF42*100</f>
        <v>76.345275971780325</v>
      </c>
      <c r="AW42" s="132"/>
      <c r="AX42" s="27">
        <v>0.8</v>
      </c>
      <c r="AY42" s="27">
        <v>0.2</v>
      </c>
      <c r="AZ42" s="27">
        <v>1.3</v>
      </c>
      <c r="BA42" s="29">
        <v>0.37959999999999999</v>
      </c>
      <c r="BB42" s="240">
        <f t="shared" ref="BB42" si="42">AX42/$AF42*100</f>
        <v>0.11066537557061835</v>
      </c>
      <c r="BC42" s="132"/>
      <c r="BD42" s="27">
        <v>212.9</v>
      </c>
      <c r="BE42" s="27">
        <v>199.2</v>
      </c>
      <c r="BF42" s="27">
        <v>226.6</v>
      </c>
      <c r="BG42" s="29">
        <v>3.3000000000000002E-2</v>
      </c>
      <c r="BH42" s="240">
        <f t="shared" ref="BH42" si="43">BD42/$C42*100</f>
        <v>23.121198957428323</v>
      </c>
      <c r="BI42" s="132"/>
      <c r="BJ42" s="27">
        <v>203.1</v>
      </c>
      <c r="BK42" s="27">
        <v>183.9</v>
      </c>
      <c r="BL42" s="27">
        <v>222.3</v>
      </c>
      <c r="BM42" s="29">
        <v>4.8000000000000001E-2</v>
      </c>
      <c r="BN42" s="240">
        <f t="shared" ref="BN42" si="44">BJ42/$C42*100</f>
        <v>22.056907037358819</v>
      </c>
      <c r="BO42" s="132"/>
      <c r="BP42" s="27">
        <v>62.3</v>
      </c>
      <c r="BQ42" s="27">
        <v>52.8</v>
      </c>
      <c r="BR42" s="27">
        <v>71.900000000000006</v>
      </c>
      <c r="BS42" s="29">
        <v>7.8E-2</v>
      </c>
      <c r="BT42" s="250">
        <f t="shared" ref="BT42" si="45">BP42/$C42*100</f>
        <v>6.7658557775847088</v>
      </c>
    </row>
    <row r="43" spans="1:72" s="17" customFormat="1" ht="12" customHeight="1" x14ac:dyDescent="0.2">
      <c r="A43" s="406"/>
      <c r="B43" s="315" t="s">
        <v>2</v>
      </c>
      <c r="C43" s="76">
        <v>671.1</v>
      </c>
      <c r="D43" s="31">
        <v>666.7</v>
      </c>
      <c r="E43" s="31">
        <v>675.6</v>
      </c>
      <c r="F43" s="33">
        <v>3.0000000000000001E-3</v>
      </c>
      <c r="G43" s="32"/>
      <c r="H43" s="31">
        <v>301</v>
      </c>
      <c r="I43" s="31">
        <v>280.60000000000002</v>
      </c>
      <c r="J43" s="31">
        <v>321.39999999999998</v>
      </c>
      <c r="K43" s="33">
        <v>3.5000000000000003E-2</v>
      </c>
      <c r="L43" s="241">
        <f>H43/$C43*100</f>
        <v>44.851735955893304</v>
      </c>
      <c r="M43" s="133"/>
      <c r="N43" s="31">
        <v>478.1</v>
      </c>
      <c r="O43" s="31">
        <v>462.4</v>
      </c>
      <c r="P43" s="31">
        <v>493.8</v>
      </c>
      <c r="Q43" s="33">
        <v>1.7000000000000001E-2</v>
      </c>
      <c r="R43" s="241">
        <f>N43/$C43*100</f>
        <v>71.241245715988683</v>
      </c>
      <c r="S43" s="133"/>
      <c r="T43" s="31">
        <v>606.6</v>
      </c>
      <c r="U43" s="31">
        <v>598.6</v>
      </c>
      <c r="V43" s="31">
        <v>614.5</v>
      </c>
      <c r="W43" s="33">
        <v>7.0000000000000001E-3</v>
      </c>
      <c r="X43" s="241">
        <f>T43/$C43*100</f>
        <v>90.388913723737147</v>
      </c>
      <c r="Y43" s="133"/>
      <c r="Z43" s="31">
        <v>385.3</v>
      </c>
      <c r="AA43" s="31">
        <v>369.9</v>
      </c>
      <c r="AB43" s="31">
        <v>400.8</v>
      </c>
      <c r="AC43" s="33">
        <v>0.02</v>
      </c>
      <c r="AD43" s="241">
        <f>Z43/$C43*100</f>
        <v>57.413202205334521</v>
      </c>
      <c r="AE43" s="134"/>
      <c r="AF43" s="31">
        <v>549.9</v>
      </c>
      <c r="AG43" s="31">
        <v>541.70000000000005</v>
      </c>
      <c r="AH43" s="31">
        <v>558.1</v>
      </c>
      <c r="AI43" s="33">
        <v>8.0000000000000002E-3</v>
      </c>
      <c r="AJ43" s="241">
        <f>AF43/$C43*100</f>
        <v>81.940098345999104</v>
      </c>
      <c r="AK43" s="134"/>
      <c r="AL43" s="31">
        <v>98.2</v>
      </c>
      <c r="AM43" s="31">
        <v>87.3</v>
      </c>
      <c r="AN43" s="31">
        <v>109</v>
      </c>
      <c r="AO43" s="33">
        <v>5.6000000000000001E-2</v>
      </c>
      <c r="AP43" s="241">
        <f>AL43/$AF43*100</f>
        <v>17.857792325877433</v>
      </c>
      <c r="AQ43" s="134"/>
      <c r="AR43" s="31">
        <v>452</v>
      </c>
      <c r="AS43" s="31">
        <v>437.8</v>
      </c>
      <c r="AT43" s="31">
        <v>466.2</v>
      </c>
      <c r="AU43" s="33">
        <v>1.6E-2</v>
      </c>
      <c r="AV43" s="241">
        <f>AR43/$AF43*100</f>
        <v>82.196763047826877</v>
      </c>
      <c r="AW43" s="134"/>
      <c r="AX43" s="31">
        <v>0.3</v>
      </c>
      <c r="AY43" s="31">
        <v>0</v>
      </c>
      <c r="AZ43" s="31">
        <v>0.6</v>
      </c>
      <c r="BA43" s="33">
        <v>0.754</v>
      </c>
      <c r="BB43" s="241">
        <f t="shared" ref="BB43:BB44" si="46">AX43/$AF43*100</f>
        <v>5.4555373704309872E-2</v>
      </c>
      <c r="BC43" s="134"/>
      <c r="BD43" s="31">
        <v>182.3</v>
      </c>
      <c r="BE43" s="31">
        <v>169.3</v>
      </c>
      <c r="BF43" s="31">
        <v>195.4</v>
      </c>
      <c r="BG43" s="33">
        <v>3.6999999999999998E-2</v>
      </c>
      <c r="BH43" s="241">
        <f>BD43/$C43*100</f>
        <v>27.164357025778575</v>
      </c>
      <c r="BI43" s="134"/>
      <c r="BJ43" s="31">
        <v>182.7</v>
      </c>
      <c r="BK43" s="31">
        <v>163.69999999999999</v>
      </c>
      <c r="BL43" s="31">
        <v>201.6</v>
      </c>
      <c r="BM43" s="33">
        <v>5.2999999999999999E-2</v>
      </c>
      <c r="BN43" s="241">
        <f>BJ43/$C43*100</f>
        <v>27.223960661600355</v>
      </c>
      <c r="BO43" s="134"/>
      <c r="BP43" s="31">
        <v>56.7</v>
      </c>
      <c r="BQ43" s="31">
        <v>47.4</v>
      </c>
      <c r="BR43" s="31">
        <v>66</v>
      </c>
      <c r="BS43" s="33">
        <v>8.4000000000000005E-2</v>
      </c>
      <c r="BT43" s="251">
        <f>BP43/$C43*100</f>
        <v>8.4488153777380415</v>
      </c>
    </row>
    <row r="44" spans="1:72" s="17" customFormat="1" ht="12" customHeight="1" x14ac:dyDescent="0.2">
      <c r="A44" s="407"/>
      <c r="B44" s="320" t="s">
        <v>111</v>
      </c>
      <c r="C44" s="78">
        <v>249.7</v>
      </c>
      <c r="D44" s="34">
        <v>247.8</v>
      </c>
      <c r="E44" s="34">
        <v>251.6</v>
      </c>
      <c r="F44" s="36">
        <v>4.0000000000000001E-3</v>
      </c>
      <c r="G44" s="35"/>
      <c r="H44" s="34">
        <v>47.7</v>
      </c>
      <c r="I44" s="34">
        <v>44</v>
      </c>
      <c r="J44" s="34">
        <v>51.4</v>
      </c>
      <c r="K44" s="36">
        <v>0.04</v>
      </c>
      <c r="L44" s="242">
        <f t="shared" si="0"/>
        <v>19.102923508209855</v>
      </c>
      <c r="M44" s="135"/>
      <c r="N44" s="34">
        <v>80.400000000000006</v>
      </c>
      <c r="O44" s="34">
        <v>75</v>
      </c>
      <c r="P44" s="34">
        <v>85.8</v>
      </c>
      <c r="Q44" s="36">
        <v>3.5000000000000003E-2</v>
      </c>
      <c r="R44" s="242">
        <f t="shared" si="1"/>
        <v>32.198638366039248</v>
      </c>
      <c r="S44" s="135"/>
      <c r="T44" s="34">
        <v>196.1</v>
      </c>
      <c r="U44" s="34">
        <v>192</v>
      </c>
      <c r="V44" s="34">
        <v>200.1</v>
      </c>
      <c r="W44" s="36">
        <v>0.01</v>
      </c>
      <c r="X44" s="242">
        <f t="shared" si="2"/>
        <v>78.534241089307173</v>
      </c>
      <c r="Y44" s="135"/>
      <c r="Z44" s="34">
        <v>174.6</v>
      </c>
      <c r="AA44" s="34">
        <v>167.9</v>
      </c>
      <c r="AB44" s="34">
        <v>181.2</v>
      </c>
      <c r="AC44" s="36">
        <v>1.9E-2</v>
      </c>
      <c r="AD44" s="242">
        <f t="shared" ref="AD44" si="47">Z44/$C44*100</f>
        <v>69.923908690428519</v>
      </c>
      <c r="AE44" s="136"/>
      <c r="AF44" s="34">
        <v>173</v>
      </c>
      <c r="AG44" s="34">
        <v>168.9</v>
      </c>
      <c r="AH44" s="34">
        <v>177.2</v>
      </c>
      <c r="AI44" s="36">
        <v>1.2E-2</v>
      </c>
      <c r="AJ44" s="242">
        <f t="shared" ref="AJ44" si="48">AF44/$C44*100</f>
        <v>69.283139767721266</v>
      </c>
      <c r="AK44" s="136"/>
      <c r="AL44" s="34">
        <v>73.599999999999994</v>
      </c>
      <c r="AM44" s="34">
        <v>69.599999999999994</v>
      </c>
      <c r="AN44" s="34">
        <v>77.599999999999994</v>
      </c>
      <c r="AO44" s="36">
        <v>2.8000000000000001E-2</v>
      </c>
      <c r="AP44" s="242">
        <f t="shared" ref="AP44" si="49">AL44/$AF44*100</f>
        <v>42.543352601156066</v>
      </c>
      <c r="AQ44" s="136"/>
      <c r="AR44" s="34">
        <v>99.9</v>
      </c>
      <c r="AS44" s="34">
        <v>94.2</v>
      </c>
      <c r="AT44" s="34">
        <v>105.7</v>
      </c>
      <c r="AU44" s="36">
        <v>2.9000000000000001E-2</v>
      </c>
      <c r="AV44" s="242">
        <f t="shared" ref="AV44" si="50">AR44/$AF44*100</f>
        <v>57.745664739884397</v>
      </c>
      <c r="AW44" s="136"/>
      <c r="AX44" s="34">
        <v>0.5</v>
      </c>
      <c r="AY44" s="34">
        <v>0.1</v>
      </c>
      <c r="AZ44" s="34">
        <v>0.9</v>
      </c>
      <c r="BA44" s="36">
        <v>0.42799999999999999</v>
      </c>
      <c r="BB44" s="242">
        <f t="shared" si="46"/>
        <v>0.28901734104046239</v>
      </c>
      <c r="BC44" s="136"/>
      <c r="BD44" s="34">
        <v>30.6</v>
      </c>
      <c r="BE44" s="34">
        <v>27.5</v>
      </c>
      <c r="BF44" s="34">
        <v>33.700000000000003</v>
      </c>
      <c r="BG44" s="36">
        <v>5.1999999999999998E-2</v>
      </c>
      <c r="BH44" s="242">
        <f t="shared" ref="BH44" si="51">BD44/$C44*100</f>
        <v>12.254705646776133</v>
      </c>
      <c r="BI44" s="136"/>
      <c r="BJ44" s="34">
        <v>20.399999999999999</v>
      </c>
      <c r="BK44" s="34">
        <v>17.399999999999999</v>
      </c>
      <c r="BL44" s="34">
        <v>23.4</v>
      </c>
      <c r="BM44" s="36">
        <v>7.4999999999999997E-2</v>
      </c>
      <c r="BN44" s="242">
        <f t="shared" ref="BN44" si="52">BJ44/$C44*100</f>
        <v>8.16980376451742</v>
      </c>
      <c r="BO44" s="136"/>
      <c r="BP44" s="34">
        <v>5.6</v>
      </c>
      <c r="BQ44" s="34">
        <v>4.3</v>
      </c>
      <c r="BR44" s="34">
        <v>7</v>
      </c>
      <c r="BS44" s="36">
        <v>0.12</v>
      </c>
      <c r="BT44" s="252">
        <f t="shared" ref="BT44" si="53">BP44/$C44*100</f>
        <v>2.2426912294753705</v>
      </c>
    </row>
    <row r="45" spans="1:72" s="17" customFormat="1" ht="12" customHeight="1" x14ac:dyDescent="0.2">
      <c r="A45" s="408" t="s">
        <v>228</v>
      </c>
      <c r="B45" s="318" t="s">
        <v>200</v>
      </c>
      <c r="C45" s="93">
        <v>447.4</v>
      </c>
      <c r="D45" s="27">
        <v>444.8</v>
      </c>
      <c r="E45" s="27">
        <v>450</v>
      </c>
      <c r="F45" s="29">
        <v>3.0000000000000001E-3</v>
      </c>
      <c r="G45" s="28"/>
      <c r="H45" s="27">
        <v>124.9</v>
      </c>
      <c r="I45" s="27">
        <v>117</v>
      </c>
      <c r="J45" s="27">
        <v>132.69999999999999</v>
      </c>
      <c r="K45" s="29">
        <v>3.2000000000000001E-2</v>
      </c>
      <c r="L45" s="240">
        <f t="shared" ref="L45:L76" si="54">H45/$C45*100</f>
        <v>27.916852928028611</v>
      </c>
      <c r="M45" s="131"/>
      <c r="N45" s="27">
        <v>188.4</v>
      </c>
      <c r="O45" s="27">
        <v>179.8</v>
      </c>
      <c r="P45" s="27">
        <v>197</v>
      </c>
      <c r="Q45" s="29">
        <v>2.3E-2</v>
      </c>
      <c r="R45" s="240">
        <f t="shared" ref="R45:R76" si="55">N45/$C45*100</f>
        <v>42.109968708091195</v>
      </c>
      <c r="S45" s="131"/>
      <c r="T45" s="27">
        <v>356.7</v>
      </c>
      <c r="U45" s="27">
        <v>351.8</v>
      </c>
      <c r="V45" s="27">
        <v>361.7</v>
      </c>
      <c r="W45" s="29">
        <v>7.0000000000000001E-3</v>
      </c>
      <c r="X45" s="240">
        <f t="shared" ref="X45:X76" si="56">T45/$C45*100</f>
        <v>79.727313366115339</v>
      </c>
      <c r="Y45" s="131"/>
      <c r="Z45" s="27">
        <v>190.3</v>
      </c>
      <c r="AA45" s="27">
        <v>182.5</v>
      </c>
      <c r="AB45" s="27">
        <v>198.2</v>
      </c>
      <c r="AC45" s="29">
        <v>2.1000000000000001E-2</v>
      </c>
      <c r="AD45" s="240">
        <f t="shared" ref="AD45:AD76" si="57">Z45/$C45*100</f>
        <v>42.534644613321419</v>
      </c>
      <c r="AE45" s="132"/>
      <c r="AF45" s="27">
        <v>278.60000000000002</v>
      </c>
      <c r="AG45" s="27">
        <v>273</v>
      </c>
      <c r="AH45" s="27">
        <v>284.2</v>
      </c>
      <c r="AI45" s="29">
        <v>0.01</v>
      </c>
      <c r="AJ45" s="240">
        <f t="shared" ref="AJ45:AJ76" si="58">AF45/$C45*100</f>
        <v>62.270898524810022</v>
      </c>
      <c r="AK45" s="132"/>
      <c r="AL45" s="27">
        <v>94.7</v>
      </c>
      <c r="AM45" s="27">
        <v>89.4</v>
      </c>
      <c r="AN45" s="27">
        <v>99.9</v>
      </c>
      <c r="AO45" s="29">
        <v>2.8000000000000001E-2</v>
      </c>
      <c r="AP45" s="240">
        <f t="shared" ref="AP45:AP76" si="59">AL45/$AF45*100</f>
        <v>33.991385498923187</v>
      </c>
      <c r="AQ45" s="132"/>
      <c r="AR45" s="27">
        <v>184.7</v>
      </c>
      <c r="AS45" s="27">
        <v>177.6</v>
      </c>
      <c r="AT45" s="27">
        <v>191.8</v>
      </c>
      <c r="AU45" s="29">
        <v>0.02</v>
      </c>
      <c r="AV45" s="240">
        <f t="shared" ref="AV45:AV76" si="60">AR45/$AF45*100</f>
        <v>66.295764536970552</v>
      </c>
      <c r="AW45" s="132"/>
      <c r="AX45" s="27">
        <v>0.7</v>
      </c>
      <c r="AY45" s="27">
        <v>0.3</v>
      </c>
      <c r="AZ45" s="27">
        <v>1.1000000000000001</v>
      </c>
      <c r="BA45" s="29">
        <v>0.30470000000000003</v>
      </c>
      <c r="BB45" s="240">
        <f t="shared" ref="BB45:BB76" si="61">AX45/$AF45*100</f>
        <v>0.25125628140703515</v>
      </c>
      <c r="BC45" s="132"/>
      <c r="BD45" s="27">
        <v>86.3</v>
      </c>
      <c r="BE45" s="27">
        <v>79.400000000000006</v>
      </c>
      <c r="BF45" s="27">
        <v>93.1</v>
      </c>
      <c r="BG45" s="29">
        <v>4.1000000000000002E-2</v>
      </c>
      <c r="BH45" s="240">
        <f t="shared" ref="BH45:BH76" si="62">BD45/$C45*100</f>
        <v>19.289226642825213</v>
      </c>
      <c r="BI45" s="132"/>
      <c r="BJ45" s="27">
        <v>67.7</v>
      </c>
      <c r="BK45" s="27">
        <v>61.3</v>
      </c>
      <c r="BL45" s="27">
        <v>74.099999999999994</v>
      </c>
      <c r="BM45" s="29">
        <v>4.8000000000000001E-2</v>
      </c>
      <c r="BN45" s="240">
        <f t="shared" ref="BN45:BN76" si="63">BJ45/$C45*100</f>
        <v>15.1318730442557</v>
      </c>
      <c r="BO45" s="132"/>
      <c r="BP45" s="27">
        <v>9.1</v>
      </c>
      <c r="BQ45" s="27">
        <v>6.9</v>
      </c>
      <c r="BR45" s="27">
        <v>11.4</v>
      </c>
      <c r="BS45" s="29">
        <v>0.124</v>
      </c>
      <c r="BT45" s="250">
        <f t="shared" ref="BT45:BT76" si="64">BP45/$C45*100</f>
        <v>2.0339740724184177</v>
      </c>
    </row>
    <row r="46" spans="1:72" s="17" customFormat="1" ht="12" customHeight="1" x14ac:dyDescent="0.2">
      <c r="A46" s="409"/>
      <c r="B46" s="315" t="s">
        <v>2</v>
      </c>
      <c r="C46" s="76">
        <v>272.89999999999998</v>
      </c>
      <c r="D46" s="31">
        <v>270.89999999999998</v>
      </c>
      <c r="E46" s="31">
        <v>274.8</v>
      </c>
      <c r="F46" s="33">
        <v>4.0000000000000001E-3</v>
      </c>
      <c r="G46" s="32"/>
      <c r="H46" s="31">
        <v>100.4</v>
      </c>
      <c r="I46" s="31">
        <v>93.3</v>
      </c>
      <c r="J46" s="31">
        <v>107.6</v>
      </c>
      <c r="K46" s="33">
        <v>3.5999999999999997E-2</v>
      </c>
      <c r="L46" s="241">
        <f t="shared" si="54"/>
        <v>36.790032979113235</v>
      </c>
      <c r="M46" s="133"/>
      <c r="N46" s="31">
        <v>150.80000000000001</v>
      </c>
      <c r="O46" s="31">
        <v>143.4</v>
      </c>
      <c r="P46" s="31">
        <v>158.19999999999999</v>
      </c>
      <c r="Q46" s="33">
        <v>2.5000000000000001E-2</v>
      </c>
      <c r="R46" s="241">
        <f t="shared" si="55"/>
        <v>55.258336386954944</v>
      </c>
      <c r="S46" s="133"/>
      <c r="T46" s="31">
        <v>232.6</v>
      </c>
      <c r="U46" s="31">
        <v>229.5</v>
      </c>
      <c r="V46" s="31">
        <v>235.7</v>
      </c>
      <c r="W46" s="33">
        <v>7.0000000000000001E-3</v>
      </c>
      <c r="X46" s="241">
        <f t="shared" si="56"/>
        <v>85.232685965555149</v>
      </c>
      <c r="Y46" s="133"/>
      <c r="Z46" s="31">
        <v>105</v>
      </c>
      <c r="AA46" s="31">
        <v>98.9</v>
      </c>
      <c r="AB46" s="31">
        <v>111</v>
      </c>
      <c r="AC46" s="33">
        <v>2.9000000000000001E-2</v>
      </c>
      <c r="AD46" s="241">
        <f t="shared" si="57"/>
        <v>38.475632099670207</v>
      </c>
      <c r="AE46" s="134"/>
      <c r="AF46" s="31">
        <v>192.5</v>
      </c>
      <c r="AG46" s="31">
        <v>188.8</v>
      </c>
      <c r="AH46" s="31">
        <v>196.1</v>
      </c>
      <c r="AI46" s="33">
        <v>0.01</v>
      </c>
      <c r="AJ46" s="241">
        <f t="shared" si="58"/>
        <v>70.538658849395389</v>
      </c>
      <c r="AK46" s="134"/>
      <c r="AL46" s="31">
        <v>50</v>
      </c>
      <c r="AM46" s="31">
        <v>45.6</v>
      </c>
      <c r="AN46" s="31">
        <v>54.3</v>
      </c>
      <c r="AO46" s="33">
        <v>4.3999999999999997E-2</v>
      </c>
      <c r="AP46" s="241">
        <f t="shared" si="59"/>
        <v>25.97402597402597</v>
      </c>
      <c r="AQ46" s="134"/>
      <c r="AR46" s="31">
        <v>143.1</v>
      </c>
      <c r="AS46" s="31">
        <v>137</v>
      </c>
      <c r="AT46" s="31">
        <v>149.19999999999999</v>
      </c>
      <c r="AU46" s="33">
        <v>2.1999999999999999E-2</v>
      </c>
      <c r="AV46" s="241">
        <f t="shared" si="60"/>
        <v>74.337662337662337</v>
      </c>
      <c r="AW46" s="134"/>
      <c r="AX46" s="31">
        <v>0.6</v>
      </c>
      <c r="AY46" s="31">
        <v>0.2</v>
      </c>
      <c r="AZ46" s="31">
        <v>1</v>
      </c>
      <c r="BA46" s="33">
        <v>0.34599999999999997</v>
      </c>
      <c r="BB46" s="241">
        <f t="shared" si="61"/>
        <v>0.31168831168831168</v>
      </c>
      <c r="BC46" s="134"/>
      <c r="BD46" s="31">
        <v>72.2</v>
      </c>
      <c r="BE46" s="31">
        <v>65.7</v>
      </c>
      <c r="BF46" s="31">
        <v>78.7</v>
      </c>
      <c r="BG46" s="33">
        <v>4.5999999999999999E-2</v>
      </c>
      <c r="BH46" s="241">
        <f t="shared" si="62"/>
        <v>26.45657750091609</v>
      </c>
      <c r="BI46" s="134"/>
      <c r="BJ46" s="31">
        <v>55.2</v>
      </c>
      <c r="BK46" s="31">
        <v>49.3</v>
      </c>
      <c r="BL46" s="31">
        <v>61</v>
      </c>
      <c r="BM46" s="33">
        <v>5.3999999999999999E-2</v>
      </c>
      <c r="BN46" s="241">
        <f t="shared" si="63"/>
        <v>20.22718944668377</v>
      </c>
      <c r="BO46" s="134"/>
      <c r="BP46" s="31">
        <v>7.4</v>
      </c>
      <c r="BQ46" s="31">
        <v>5.3</v>
      </c>
      <c r="BR46" s="31">
        <v>9.4</v>
      </c>
      <c r="BS46" s="33">
        <v>0.14299999999999999</v>
      </c>
      <c r="BT46" s="251">
        <f t="shared" si="64"/>
        <v>2.7116159765481864</v>
      </c>
    </row>
    <row r="47" spans="1:72" s="17" customFormat="1" ht="12" customHeight="1" x14ac:dyDescent="0.2">
      <c r="A47" s="410"/>
      <c r="B47" s="320" t="s">
        <v>111</v>
      </c>
      <c r="C47" s="78">
        <v>174.5</v>
      </c>
      <c r="D47" s="34">
        <v>173</v>
      </c>
      <c r="E47" s="34">
        <v>176.1</v>
      </c>
      <c r="F47" s="36">
        <v>5.0000000000000001E-3</v>
      </c>
      <c r="G47" s="35"/>
      <c r="H47" s="34">
        <v>24.5</v>
      </c>
      <c r="I47" s="34">
        <v>21.2</v>
      </c>
      <c r="J47" s="34">
        <v>27.7</v>
      </c>
      <c r="K47" s="36">
        <v>6.7000000000000004E-2</v>
      </c>
      <c r="L47" s="242">
        <f t="shared" si="54"/>
        <v>14.040114613180515</v>
      </c>
      <c r="M47" s="135"/>
      <c r="N47" s="34">
        <v>37.6</v>
      </c>
      <c r="O47" s="34">
        <v>33.1</v>
      </c>
      <c r="P47" s="34">
        <v>42</v>
      </c>
      <c r="Q47" s="36">
        <v>0.06</v>
      </c>
      <c r="R47" s="242">
        <f t="shared" si="55"/>
        <v>21.547277936962754</v>
      </c>
      <c r="S47" s="135"/>
      <c r="T47" s="34">
        <v>124.1</v>
      </c>
      <c r="U47" s="34">
        <v>120.4</v>
      </c>
      <c r="V47" s="34">
        <v>127.9</v>
      </c>
      <c r="W47" s="36">
        <v>1.4999999999999999E-2</v>
      </c>
      <c r="X47" s="242">
        <f t="shared" si="56"/>
        <v>71.117478510028647</v>
      </c>
      <c r="Y47" s="135"/>
      <c r="Z47" s="34">
        <v>85.4</v>
      </c>
      <c r="AA47" s="34">
        <v>80.599999999999994</v>
      </c>
      <c r="AB47" s="34">
        <v>90.1</v>
      </c>
      <c r="AC47" s="36">
        <v>2.9000000000000001E-2</v>
      </c>
      <c r="AD47" s="242">
        <f t="shared" si="57"/>
        <v>48.939828080229233</v>
      </c>
      <c r="AE47" s="136"/>
      <c r="AF47" s="34">
        <v>86.1</v>
      </c>
      <c r="AG47" s="34">
        <v>82</v>
      </c>
      <c r="AH47" s="34">
        <v>90.3</v>
      </c>
      <c r="AI47" s="36">
        <v>2.5000000000000001E-2</v>
      </c>
      <c r="AJ47" s="242">
        <f t="shared" si="58"/>
        <v>49.340974212034382</v>
      </c>
      <c r="AK47" s="136"/>
      <c r="AL47" s="34">
        <v>44.7</v>
      </c>
      <c r="AM47" s="34">
        <v>41.7</v>
      </c>
      <c r="AN47" s="34">
        <v>47.7</v>
      </c>
      <c r="AO47" s="36">
        <v>3.4000000000000002E-2</v>
      </c>
      <c r="AP47" s="242">
        <f t="shared" si="59"/>
        <v>51.916376306620215</v>
      </c>
      <c r="AQ47" s="136"/>
      <c r="AR47" s="34">
        <v>41.6</v>
      </c>
      <c r="AS47" s="34">
        <v>38.1</v>
      </c>
      <c r="AT47" s="34">
        <v>45</v>
      </c>
      <c r="AU47" s="36">
        <v>4.2999999999999997E-2</v>
      </c>
      <c r="AV47" s="242">
        <f t="shared" si="60"/>
        <v>48.315911730545878</v>
      </c>
      <c r="AW47" s="136"/>
      <c r="AX47" s="34">
        <v>0.1</v>
      </c>
      <c r="AY47" s="34">
        <v>0</v>
      </c>
      <c r="AZ47" s="34">
        <v>0.2</v>
      </c>
      <c r="BA47" s="36">
        <v>0.58840000000000003</v>
      </c>
      <c r="BB47" s="242">
        <f t="shared" si="61"/>
        <v>0.11614401858304299</v>
      </c>
      <c r="BC47" s="136"/>
      <c r="BD47" s="34">
        <v>14.1</v>
      </c>
      <c r="BE47" s="34">
        <v>11.9</v>
      </c>
      <c r="BF47" s="34">
        <v>16.2</v>
      </c>
      <c r="BG47" s="36">
        <v>7.9000000000000001E-2</v>
      </c>
      <c r="BH47" s="242">
        <f t="shared" si="62"/>
        <v>8.0802292263610305</v>
      </c>
      <c r="BI47" s="136"/>
      <c r="BJ47" s="34">
        <v>12.5</v>
      </c>
      <c r="BK47" s="34">
        <v>10.1</v>
      </c>
      <c r="BL47" s="34">
        <v>15</v>
      </c>
      <c r="BM47" s="36">
        <v>0.10100000000000001</v>
      </c>
      <c r="BN47" s="242">
        <f t="shared" si="63"/>
        <v>7.1633237822349569</v>
      </c>
      <c r="BO47" s="136"/>
      <c r="BP47" s="34">
        <v>1.8</v>
      </c>
      <c r="BQ47" s="34">
        <v>1</v>
      </c>
      <c r="BR47" s="34">
        <v>2.5</v>
      </c>
      <c r="BS47" s="36">
        <v>0.21199999999999999</v>
      </c>
      <c r="BT47" s="252">
        <f t="shared" si="64"/>
        <v>1.0315186246418337</v>
      </c>
    </row>
    <row r="48" spans="1:72" s="17" customFormat="1" ht="12" customHeight="1" x14ac:dyDescent="0.2">
      <c r="A48" s="405" t="s">
        <v>229</v>
      </c>
      <c r="B48" s="318" t="s">
        <v>200</v>
      </c>
      <c r="C48" s="93">
        <v>341.9</v>
      </c>
      <c r="D48" s="27">
        <v>339.7</v>
      </c>
      <c r="E48" s="27">
        <v>344</v>
      </c>
      <c r="F48" s="29">
        <v>3.0000000000000001E-3</v>
      </c>
      <c r="G48" s="28"/>
      <c r="H48" s="27">
        <v>146.5</v>
      </c>
      <c r="I48" s="27">
        <v>138.80000000000001</v>
      </c>
      <c r="J48" s="27">
        <v>154.19999999999999</v>
      </c>
      <c r="K48" s="29">
        <v>2.7E-2</v>
      </c>
      <c r="L48" s="240">
        <f t="shared" si="54"/>
        <v>42.848786194793803</v>
      </c>
      <c r="M48" s="131"/>
      <c r="N48" s="27">
        <v>222.6</v>
      </c>
      <c r="O48" s="27">
        <v>216</v>
      </c>
      <c r="P48" s="27">
        <v>229.1</v>
      </c>
      <c r="Q48" s="29">
        <v>1.4999999999999999E-2</v>
      </c>
      <c r="R48" s="240">
        <f t="shared" si="55"/>
        <v>65.106756361509213</v>
      </c>
      <c r="S48" s="131"/>
      <c r="T48" s="27">
        <v>304.5</v>
      </c>
      <c r="U48" s="27">
        <v>301</v>
      </c>
      <c r="V48" s="27">
        <v>308</v>
      </c>
      <c r="W48" s="29">
        <v>6.0000000000000001E-3</v>
      </c>
      <c r="X48" s="240">
        <f t="shared" si="56"/>
        <v>89.061128985083357</v>
      </c>
      <c r="Y48" s="131"/>
      <c r="Z48" s="27">
        <v>150.30000000000001</v>
      </c>
      <c r="AA48" s="27">
        <v>143.1</v>
      </c>
      <c r="AB48" s="27">
        <v>157.6</v>
      </c>
      <c r="AC48" s="29">
        <v>2.5000000000000001E-2</v>
      </c>
      <c r="AD48" s="240">
        <f t="shared" si="57"/>
        <v>43.960222287218492</v>
      </c>
      <c r="AE48" s="132"/>
      <c r="AF48" s="27">
        <v>246.7</v>
      </c>
      <c r="AG48" s="27">
        <v>242.9</v>
      </c>
      <c r="AH48" s="27">
        <v>250.6</v>
      </c>
      <c r="AI48" s="29">
        <v>8.0000000000000002E-3</v>
      </c>
      <c r="AJ48" s="240">
        <f t="shared" si="58"/>
        <v>72.15560105293946</v>
      </c>
      <c r="AK48" s="132"/>
      <c r="AL48" s="27">
        <v>60.8</v>
      </c>
      <c r="AM48" s="27">
        <v>57.2</v>
      </c>
      <c r="AN48" s="27">
        <v>64.400000000000006</v>
      </c>
      <c r="AO48" s="29">
        <v>0.03</v>
      </c>
      <c r="AP48" s="240">
        <f t="shared" si="59"/>
        <v>24.64531820024321</v>
      </c>
      <c r="AQ48" s="132"/>
      <c r="AR48" s="27">
        <v>186.6</v>
      </c>
      <c r="AS48" s="27">
        <v>180.8</v>
      </c>
      <c r="AT48" s="27">
        <v>192.4</v>
      </c>
      <c r="AU48" s="29">
        <v>1.6E-2</v>
      </c>
      <c r="AV48" s="240">
        <f t="shared" si="60"/>
        <v>75.638427239562219</v>
      </c>
      <c r="AW48" s="132"/>
      <c r="AX48" s="27">
        <v>0.6</v>
      </c>
      <c r="AY48" s="27">
        <v>0.3</v>
      </c>
      <c r="AZ48" s="27">
        <v>1</v>
      </c>
      <c r="BA48" s="29">
        <v>0.29099999999999998</v>
      </c>
      <c r="BB48" s="240">
        <f t="shared" si="61"/>
        <v>0.24321037697608433</v>
      </c>
      <c r="BC48" s="132"/>
      <c r="BD48" s="27">
        <v>101.8</v>
      </c>
      <c r="BE48" s="27">
        <v>96</v>
      </c>
      <c r="BF48" s="27">
        <v>107.5</v>
      </c>
      <c r="BG48" s="29">
        <v>2.9000000000000001E-2</v>
      </c>
      <c r="BH48" s="240">
        <f t="shared" si="62"/>
        <v>29.774787949692893</v>
      </c>
      <c r="BI48" s="132"/>
      <c r="BJ48" s="27">
        <v>80</v>
      </c>
      <c r="BK48" s="27">
        <v>73.2</v>
      </c>
      <c r="BL48" s="27">
        <v>86.9</v>
      </c>
      <c r="BM48" s="29">
        <v>4.3999999999999997E-2</v>
      </c>
      <c r="BN48" s="240">
        <f t="shared" si="63"/>
        <v>23.398654577361803</v>
      </c>
      <c r="BO48" s="132"/>
      <c r="BP48" s="27">
        <v>12.4</v>
      </c>
      <c r="BQ48" s="27">
        <v>10.199999999999999</v>
      </c>
      <c r="BR48" s="27">
        <v>14.6</v>
      </c>
      <c r="BS48" s="29">
        <v>9.0999999999999998E-2</v>
      </c>
      <c r="BT48" s="250">
        <f t="shared" si="64"/>
        <v>3.6267914594910797</v>
      </c>
    </row>
    <row r="49" spans="1:72" s="17" customFormat="1" ht="12" customHeight="1" x14ac:dyDescent="0.2">
      <c r="A49" s="406"/>
      <c r="B49" s="315" t="s">
        <v>2</v>
      </c>
      <c r="C49" s="76">
        <v>259.2</v>
      </c>
      <c r="D49" s="31">
        <v>257.2</v>
      </c>
      <c r="E49" s="31">
        <v>261.2</v>
      </c>
      <c r="F49" s="33">
        <v>4.0000000000000001E-3</v>
      </c>
      <c r="G49" s="32"/>
      <c r="H49" s="31">
        <v>125.4</v>
      </c>
      <c r="I49" s="31">
        <v>118.1</v>
      </c>
      <c r="J49" s="31">
        <v>132.6</v>
      </c>
      <c r="K49" s="33">
        <v>2.9000000000000001E-2</v>
      </c>
      <c r="L49" s="241">
        <f t="shared" si="54"/>
        <v>48.379629629629633</v>
      </c>
      <c r="M49" s="133"/>
      <c r="N49" s="31">
        <v>187.4</v>
      </c>
      <c r="O49" s="31">
        <v>181.7</v>
      </c>
      <c r="P49" s="31">
        <v>193.1</v>
      </c>
      <c r="Q49" s="33">
        <v>1.6E-2</v>
      </c>
      <c r="R49" s="241">
        <f t="shared" si="55"/>
        <v>72.299382716049394</v>
      </c>
      <c r="S49" s="133"/>
      <c r="T49" s="31">
        <v>236.1</v>
      </c>
      <c r="U49" s="31">
        <v>233.1</v>
      </c>
      <c r="V49" s="31">
        <v>239.1</v>
      </c>
      <c r="W49" s="33">
        <v>7.0000000000000001E-3</v>
      </c>
      <c r="X49" s="241">
        <f t="shared" si="56"/>
        <v>91.087962962962962</v>
      </c>
      <c r="Y49" s="133"/>
      <c r="Z49" s="31">
        <v>105.5</v>
      </c>
      <c r="AA49" s="31">
        <v>98.9</v>
      </c>
      <c r="AB49" s="31">
        <v>112.2</v>
      </c>
      <c r="AC49" s="33">
        <v>3.2000000000000001E-2</v>
      </c>
      <c r="AD49" s="241">
        <f t="shared" si="57"/>
        <v>40.702160493827158</v>
      </c>
      <c r="AE49" s="134"/>
      <c r="AF49" s="31">
        <v>191.3</v>
      </c>
      <c r="AG49" s="31">
        <v>187.9</v>
      </c>
      <c r="AH49" s="31">
        <v>194.7</v>
      </c>
      <c r="AI49" s="33">
        <v>8.9999999999999993E-3</v>
      </c>
      <c r="AJ49" s="241">
        <f t="shared" si="58"/>
        <v>73.804012345679013</v>
      </c>
      <c r="AK49" s="134"/>
      <c r="AL49" s="31">
        <v>36.799999999999997</v>
      </c>
      <c r="AM49" s="31">
        <v>33.6</v>
      </c>
      <c r="AN49" s="31">
        <v>40</v>
      </c>
      <c r="AO49" s="33">
        <v>4.4999999999999998E-2</v>
      </c>
      <c r="AP49" s="241">
        <f t="shared" si="59"/>
        <v>19.236800836382642</v>
      </c>
      <c r="AQ49" s="134"/>
      <c r="AR49" s="31">
        <v>154.9</v>
      </c>
      <c r="AS49" s="31">
        <v>149.69999999999999</v>
      </c>
      <c r="AT49" s="31">
        <v>160.1</v>
      </c>
      <c r="AU49" s="33">
        <v>1.7000000000000001E-2</v>
      </c>
      <c r="AV49" s="241">
        <f t="shared" si="60"/>
        <v>80.972294824882383</v>
      </c>
      <c r="AW49" s="134"/>
      <c r="AX49" s="31">
        <v>0.4</v>
      </c>
      <c r="AY49" s="31">
        <v>0.1</v>
      </c>
      <c r="AZ49" s="31">
        <v>0.7</v>
      </c>
      <c r="BA49" s="33">
        <v>0.41489999999999999</v>
      </c>
      <c r="BB49" s="241">
        <f t="shared" si="61"/>
        <v>0.20909566126502874</v>
      </c>
      <c r="BC49" s="134"/>
      <c r="BD49" s="31">
        <v>87.3</v>
      </c>
      <c r="BE49" s="31">
        <v>82</v>
      </c>
      <c r="BF49" s="31">
        <v>92.5</v>
      </c>
      <c r="BG49" s="33">
        <v>3.1E-2</v>
      </c>
      <c r="BH49" s="241">
        <f t="shared" si="62"/>
        <v>33.680555555555557</v>
      </c>
      <c r="BI49" s="134"/>
      <c r="BJ49" s="31">
        <v>69.8</v>
      </c>
      <c r="BK49" s="31">
        <v>63.2</v>
      </c>
      <c r="BL49" s="31">
        <v>76.400000000000006</v>
      </c>
      <c r="BM49" s="33">
        <v>4.8000000000000001E-2</v>
      </c>
      <c r="BN49" s="241">
        <f t="shared" si="63"/>
        <v>26.929012345679009</v>
      </c>
      <c r="BO49" s="134"/>
      <c r="BP49" s="31">
        <v>10.4</v>
      </c>
      <c r="BQ49" s="31">
        <v>8.3000000000000007</v>
      </c>
      <c r="BR49" s="31">
        <v>12.6</v>
      </c>
      <c r="BS49" s="33">
        <v>0.104</v>
      </c>
      <c r="BT49" s="251">
        <f t="shared" si="64"/>
        <v>4.0123456790123457</v>
      </c>
    </row>
    <row r="50" spans="1:72" s="17" customFormat="1" ht="12" customHeight="1" x14ac:dyDescent="0.2">
      <c r="A50" s="407"/>
      <c r="B50" s="320" t="s">
        <v>111</v>
      </c>
      <c r="C50" s="78">
        <v>82.6</v>
      </c>
      <c r="D50" s="34">
        <v>81.8</v>
      </c>
      <c r="E50" s="34">
        <v>83.5</v>
      </c>
      <c r="F50" s="36">
        <v>5.0000000000000001E-3</v>
      </c>
      <c r="G50" s="35"/>
      <c r="H50" s="34">
        <v>21.1</v>
      </c>
      <c r="I50" s="34">
        <v>19.100000000000001</v>
      </c>
      <c r="J50" s="34">
        <v>23.2</v>
      </c>
      <c r="K50" s="36">
        <v>0.05</v>
      </c>
      <c r="L50" s="242">
        <f t="shared" si="54"/>
        <v>25.544794188861992</v>
      </c>
      <c r="M50" s="135"/>
      <c r="N50" s="34">
        <v>35.200000000000003</v>
      </c>
      <c r="O50" s="34">
        <v>32.5</v>
      </c>
      <c r="P50" s="34">
        <v>37.9</v>
      </c>
      <c r="Q50" s="36">
        <v>3.9E-2</v>
      </c>
      <c r="R50" s="242">
        <f t="shared" si="55"/>
        <v>42.615012106537534</v>
      </c>
      <c r="S50" s="135"/>
      <c r="T50" s="34">
        <v>68.3</v>
      </c>
      <c r="U50" s="34">
        <v>66.8</v>
      </c>
      <c r="V50" s="34">
        <v>69.900000000000006</v>
      </c>
      <c r="W50" s="36">
        <v>1.2E-2</v>
      </c>
      <c r="X50" s="242">
        <f t="shared" si="56"/>
        <v>82.687651331719124</v>
      </c>
      <c r="Y50" s="135"/>
      <c r="Z50" s="34">
        <v>44.8</v>
      </c>
      <c r="AA50" s="34">
        <v>41.7</v>
      </c>
      <c r="AB50" s="34">
        <v>47.8</v>
      </c>
      <c r="AC50" s="36">
        <v>3.5000000000000003E-2</v>
      </c>
      <c r="AD50" s="242">
        <f t="shared" si="57"/>
        <v>54.237288135593218</v>
      </c>
      <c r="AE50" s="136"/>
      <c r="AF50" s="34">
        <v>55.4</v>
      </c>
      <c r="AG50" s="34">
        <v>54.1</v>
      </c>
      <c r="AH50" s="34">
        <v>56.8</v>
      </c>
      <c r="AI50" s="36">
        <v>1.2999999999999999E-2</v>
      </c>
      <c r="AJ50" s="242">
        <f t="shared" si="58"/>
        <v>67.070217917675549</v>
      </c>
      <c r="AK50" s="136"/>
      <c r="AL50" s="34">
        <v>24</v>
      </c>
      <c r="AM50" s="34">
        <v>22.4</v>
      </c>
      <c r="AN50" s="34">
        <v>25.6</v>
      </c>
      <c r="AO50" s="36">
        <v>3.4000000000000002E-2</v>
      </c>
      <c r="AP50" s="242">
        <f t="shared" si="59"/>
        <v>43.321299638989167</v>
      </c>
      <c r="AQ50" s="136"/>
      <c r="AR50" s="34">
        <v>31.7</v>
      </c>
      <c r="AS50" s="34">
        <v>29.6</v>
      </c>
      <c r="AT50" s="34">
        <v>33.799999999999997</v>
      </c>
      <c r="AU50" s="36">
        <v>3.4000000000000002E-2</v>
      </c>
      <c r="AV50" s="242">
        <f t="shared" si="60"/>
        <v>57.220216606498198</v>
      </c>
      <c r="AW50" s="136"/>
      <c r="AX50" s="34">
        <v>0.2</v>
      </c>
      <c r="AY50" s="34">
        <v>0.1</v>
      </c>
      <c r="AZ50" s="34">
        <v>0.4</v>
      </c>
      <c r="BA50" s="36">
        <v>0.37290000000000001</v>
      </c>
      <c r="BB50" s="242">
        <f t="shared" si="61"/>
        <v>0.36101083032490977</v>
      </c>
      <c r="BC50" s="136"/>
      <c r="BD50" s="34">
        <v>14.5</v>
      </c>
      <c r="BE50" s="34">
        <v>12.8</v>
      </c>
      <c r="BF50" s="34">
        <v>16.2</v>
      </c>
      <c r="BG50" s="36">
        <v>0.06</v>
      </c>
      <c r="BH50" s="242">
        <f t="shared" si="62"/>
        <v>17.554479418886199</v>
      </c>
      <c r="BI50" s="136"/>
      <c r="BJ50" s="34">
        <v>10.199999999999999</v>
      </c>
      <c r="BK50" s="34">
        <v>8.6</v>
      </c>
      <c r="BL50" s="34">
        <v>11.9</v>
      </c>
      <c r="BM50" s="36">
        <v>8.3000000000000004E-2</v>
      </c>
      <c r="BN50" s="242">
        <f t="shared" si="63"/>
        <v>12.348668280871671</v>
      </c>
      <c r="BO50" s="136"/>
      <c r="BP50" s="34">
        <v>1.9</v>
      </c>
      <c r="BQ50" s="34">
        <v>1.3</v>
      </c>
      <c r="BR50" s="34">
        <v>2.5</v>
      </c>
      <c r="BS50" s="36">
        <v>0.154</v>
      </c>
      <c r="BT50" s="252">
        <f t="shared" si="64"/>
        <v>2.3002421307506054</v>
      </c>
    </row>
    <row r="51" spans="1:72" s="17" customFormat="1" ht="12" customHeight="1" x14ac:dyDescent="0.2">
      <c r="A51" s="408" t="s">
        <v>230</v>
      </c>
      <c r="B51" s="318" t="s">
        <v>200</v>
      </c>
      <c r="C51" s="93">
        <v>1296.7</v>
      </c>
      <c r="D51" s="27">
        <v>1290.3</v>
      </c>
      <c r="E51" s="27">
        <v>1303.0999999999999</v>
      </c>
      <c r="F51" s="29">
        <v>3.0000000000000001E-3</v>
      </c>
      <c r="G51" s="28"/>
      <c r="H51" s="27">
        <v>475.6</v>
      </c>
      <c r="I51" s="27">
        <v>455.6</v>
      </c>
      <c r="J51" s="27">
        <v>495.5</v>
      </c>
      <c r="K51" s="29">
        <v>2.1000000000000001E-2</v>
      </c>
      <c r="L51" s="240">
        <f t="shared" si="54"/>
        <v>36.677720367085684</v>
      </c>
      <c r="M51" s="131"/>
      <c r="N51" s="27">
        <v>632.9</v>
      </c>
      <c r="O51" s="27">
        <v>612.1</v>
      </c>
      <c r="P51" s="27">
        <v>653.70000000000005</v>
      </c>
      <c r="Q51" s="29">
        <v>1.7000000000000001E-2</v>
      </c>
      <c r="R51" s="240">
        <f t="shared" si="55"/>
        <v>48.808513919950641</v>
      </c>
      <c r="S51" s="131"/>
      <c r="T51" s="27">
        <v>1021.6</v>
      </c>
      <c r="U51" s="27">
        <v>1004.5</v>
      </c>
      <c r="V51" s="27">
        <v>1038.7</v>
      </c>
      <c r="W51" s="29">
        <v>8.9999999999999993E-3</v>
      </c>
      <c r="X51" s="240">
        <f t="shared" si="56"/>
        <v>78.784607079509527</v>
      </c>
      <c r="Y51" s="131"/>
      <c r="Z51" s="27">
        <v>828.6</v>
      </c>
      <c r="AA51" s="27">
        <v>805.7</v>
      </c>
      <c r="AB51" s="27">
        <v>851.5</v>
      </c>
      <c r="AC51" s="29">
        <v>1.4E-2</v>
      </c>
      <c r="AD51" s="240">
        <f t="shared" si="57"/>
        <v>63.900670933909154</v>
      </c>
      <c r="AE51" s="132"/>
      <c r="AF51" s="27">
        <v>793.3</v>
      </c>
      <c r="AG51" s="27">
        <v>773.4</v>
      </c>
      <c r="AH51" s="27">
        <v>813.1</v>
      </c>
      <c r="AI51" s="29">
        <v>1.2999999999999999E-2</v>
      </c>
      <c r="AJ51" s="240">
        <f t="shared" si="58"/>
        <v>61.178375877226799</v>
      </c>
      <c r="AK51" s="132"/>
      <c r="AL51" s="27">
        <v>276.7</v>
      </c>
      <c r="AM51" s="27">
        <v>262.39999999999998</v>
      </c>
      <c r="AN51" s="27">
        <v>290.89999999999998</v>
      </c>
      <c r="AO51" s="29">
        <v>2.5999999999999999E-2</v>
      </c>
      <c r="AP51" s="240">
        <f t="shared" si="59"/>
        <v>34.879616790621455</v>
      </c>
      <c r="AQ51" s="132"/>
      <c r="AR51" s="27">
        <v>521</v>
      </c>
      <c r="AS51" s="27">
        <v>502.1</v>
      </c>
      <c r="AT51" s="27">
        <v>539.79999999999995</v>
      </c>
      <c r="AU51" s="29">
        <v>1.7999999999999999E-2</v>
      </c>
      <c r="AV51" s="240">
        <f t="shared" si="60"/>
        <v>65.675028362536253</v>
      </c>
      <c r="AW51" s="132"/>
      <c r="AX51" s="27">
        <v>4.3</v>
      </c>
      <c r="AY51" s="27">
        <v>2.7</v>
      </c>
      <c r="AZ51" s="27">
        <v>5.9</v>
      </c>
      <c r="BA51" s="29">
        <v>0.187</v>
      </c>
      <c r="BB51" s="240">
        <f t="shared" si="61"/>
        <v>0.54203958149502074</v>
      </c>
      <c r="BC51" s="132"/>
      <c r="BD51" s="27">
        <v>346.1</v>
      </c>
      <c r="BE51" s="27">
        <v>328.5</v>
      </c>
      <c r="BF51" s="27">
        <v>363.8</v>
      </c>
      <c r="BG51" s="29">
        <v>2.5999999999999999E-2</v>
      </c>
      <c r="BH51" s="240">
        <f t="shared" si="62"/>
        <v>26.690830569908229</v>
      </c>
      <c r="BI51" s="132"/>
      <c r="BJ51" s="27">
        <v>218.8</v>
      </c>
      <c r="BK51" s="27">
        <v>201.5</v>
      </c>
      <c r="BL51" s="27">
        <v>236.2</v>
      </c>
      <c r="BM51" s="29">
        <v>4.1000000000000002E-2</v>
      </c>
      <c r="BN51" s="240">
        <f t="shared" si="63"/>
        <v>16.873602221022598</v>
      </c>
      <c r="BO51" s="132"/>
      <c r="BP51" s="27">
        <v>52.8</v>
      </c>
      <c r="BQ51" s="27">
        <v>45.1</v>
      </c>
      <c r="BR51" s="27">
        <v>60.6</v>
      </c>
      <c r="BS51" s="29">
        <v>7.4999999999999997E-2</v>
      </c>
      <c r="BT51" s="250">
        <f t="shared" si="64"/>
        <v>4.0718747590036237</v>
      </c>
    </row>
    <row r="52" spans="1:72" s="17" customFormat="1" ht="12" customHeight="1" x14ac:dyDescent="0.2">
      <c r="A52" s="409"/>
      <c r="B52" s="315" t="s">
        <v>2</v>
      </c>
      <c r="C52" s="76">
        <v>523</v>
      </c>
      <c r="D52" s="31">
        <v>519.1</v>
      </c>
      <c r="E52" s="31">
        <v>526.9</v>
      </c>
      <c r="F52" s="33">
        <v>4.0000000000000001E-3</v>
      </c>
      <c r="G52" s="32"/>
      <c r="H52" s="31">
        <v>265.2</v>
      </c>
      <c r="I52" s="31">
        <v>251.3</v>
      </c>
      <c r="J52" s="31">
        <v>279.10000000000002</v>
      </c>
      <c r="K52" s="33">
        <v>2.7E-2</v>
      </c>
      <c r="L52" s="241">
        <f t="shared" si="54"/>
        <v>50.707456978967492</v>
      </c>
      <c r="M52" s="133"/>
      <c r="N52" s="31">
        <v>368.4</v>
      </c>
      <c r="O52" s="31">
        <v>357.6</v>
      </c>
      <c r="P52" s="31">
        <v>379.1</v>
      </c>
      <c r="Q52" s="33">
        <v>1.4999999999999999E-2</v>
      </c>
      <c r="R52" s="241">
        <f t="shared" si="55"/>
        <v>70.439770554493307</v>
      </c>
      <c r="S52" s="133"/>
      <c r="T52" s="31">
        <v>472.4</v>
      </c>
      <c r="U52" s="31">
        <v>465.9</v>
      </c>
      <c r="V52" s="31">
        <v>478.8</v>
      </c>
      <c r="W52" s="33">
        <v>7.0000000000000001E-3</v>
      </c>
      <c r="X52" s="241">
        <f t="shared" si="56"/>
        <v>90.325047801147221</v>
      </c>
      <c r="Y52" s="133"/>
      <c r="Z52" s="31">
        <v>296.10000000000002</v>
      </c>
      <c r="AA52" s="31">
        <v>282.8</v>
      </c>
      <c r="AB52" s="31">
        <v>309.5</v>
      </c>
      <c r="AC52" s="33">
        <v>2.3E-2</v>
      </c>
      <c r="AD52" s="241">
        <f t="shared" si="57"/>
        <v>56.615678776290636</v>
      </c>
      <c r="AE52" s="134"/>
      <c r="AF52" s="31">
        <v>393.9</v>
      </c>
      <c r="AG52" s="31">
        <v>386.3</v>
      </c>
      <c r="AH52" s="31">
        <v>401.5</v>
      </c>
      <c r="AI52" s="33">
        <v>0.01</v>
      </c>
      <c r="AJ52" s="241">
        <f t="shared" si="58"/>
        <v>75.315487571701709</v>
      </c>
      <c r="AK52" s="134"/>
      <c r="AL52" s="31">
        <v>87.5</v>
      </c>
      <c r="AM52" s="31">
        <v>80.400000000000006</v>
      </c>
      <c r="AN52" s="31">
        <v>94.6</v>
      </c>
      <c r="AO52" s="33">
        <v>4.2000000000000003E-2</v>
      </c>
      <c r="AP52" s="241">
        <f t="shared" si="59"/>
        <v>22.213759837522215</v>
      </c>
      <c r="AQ52" s="134"/>
      <c r="AR52" s="31">
        <v>310.39999999999998</v>
      </c>
      <c r="AS52" s="31">
        <v>299.39999999999998</v>
      </c>
      <c r="AT52" s="31">
        <v>321.39999999999998</v>
      </c>
      <c r="AU52" s="33">
        <v>1.7999999999999999E-2</v>
      </c>
      <c r="AV52" s="241">
        <f t="shared" si="60"/>
        <v>78.8017263264788</v>
      </c>
      <c r="AW52" s="134"/>
      <c r="AX52" s="31">
        <v>4</v>
      </c>
      <c r="AY52" s="31">
        <v>2.5</v>
      </c>
      <c r="AZ52" s="31">
        <v>5.5</v>
      </c>
      <c r="BA52" s="33">
        <v>0.19500000000000001</v>
      </c>
      <c r="BB52" s="241">
        <f t="shared" si="61"/>
        <v>1.0154861640010155</v>
      </c>
      <c r="BC52" s="134"/>
      <c r="BD52" s="31">
        <v>190.1</v>
      </c>
      <c r="BE52" s="31">
        <v>178.4</v>
      </c>
      <c r="BF52" s="31">
        <v>201.7</v>
      </c>
      <c r="BG52" s="33">
        <v>3.1E-2</v>
      </c>
      <c r="BH52" s="241">
        <f t="shared" si="62"/>
        <v>36.347992351816444</v>
      </c>
      <c r="BI52" s="134"/>
      <c r="BJ52" s="31">
        <v>130.30000000000001</v>
      </c>
      <c r="BK52" s="31">
        <v>117.8</v>
      </c>
      <c r="BL52" s="31">
        <v>142.69999999999999</v>
      </c>
      <c r="BM52" s="33">
        <v>4.9000000000000002E-2</v>
      </c>
      <c r="BN52" s="241">
        <f t="shared" si="63"/>
        <v>24.913957934990442</v>
      </c>
      <c r="BO52" s="134"/>
      <c r="BP52" s="31">
        <v>28.2</v>
      </c>
      <c r="BQ52" s="31">
        <v>22.6</v>
      </c>
      <c r="BR52" s="31">
        <v>33.9</v>
      </c>
      <c r="BS52" s="33">
        <v>0.10199999999999999</v>
      </c>
      <c r="BT52" s="251">
        <f t="shared" si="64"/>
        <v>5.3919694072657744</v>
      </c>
    </row>
    <row r="53" spans="1:72" s="17" customFormat="1" ht="12" customHeight="1" x14ac:dyDescent="0.2">
      <c r="A53" s="410"/>
      <c r="B53" s="320" t="s">
        <v>111</v>
      </c>
      <c r="C53" s="78">
        <v>773.7</v>
      </c>
      <c r="D53" s="34">
        <v>768.7</v>
      </c>
      <c r="E53" s="34">
        <v>778.7</v>
      </c>
      <c r="F53" s="36">
        <v>3.0000000000000001E-3</v>
      </c>
      <c r="G53" s="35"/>
      <c r="H53" s="34">
        <v>210.4</v>
      </c>
      <c r="I53" s="34">
        <v>196.6</v>
      </c>
      <c r="J53" s="34">
        <v>224.2</v>
      </c>
      <c r="K53" s="36">
        <v>3.3000000000000002E-2</v>
      </c>
      <c r="L53" s="242">
        <f t="shared" si="54"/>
        <v>27.194002843479382</v>
      </c>
      <c r="M53" s="135"/>
      <c r="N53" s="34">
        <v>264.60000000000002</v>
      </c>
      <c r="O53" s="34">
        <v>247.9</v>
      </c>
      <c r="P53" s="34">
        <v>281.3</v>
      </c>
      <c r="Q53" s="36">
        <v>3.2000000000000001E-2</v>
      </c>
      <c r="R53" s="242">
        <f t="shared" si="55"/>
        <v>34.199302055060102</v>
      </c>
      <c r="S53" s="135"/>
      <c r="T53" s="34">
        <v>549.20000000000005</v>
      </c>
      <c r="U53" s="34">
        <v>534.9</v>
      </c>
      <c r="V53" s="34">
        <v>563.5</v>
      </c>
      <c r="W53" s="36">
        <v>1.2999999999999999E-2</v>
      </c>
      <c r="X53" s="242">
        <f t="shared" si="56"/>
        <v>70.983585369006079</v>
      </c>
      <c r="Y53" s="135"/>
      <c r="Z53" s="34">
        <v>532.5</v>
      </c>
      <c r="AA53" s="34">
        <v>514.29999999999995</v>
      </c>
      <c r="AB53" s="34">
        <v>550.6</v>
      </c>
      <c r="AC53" s="36">
        <v>1.7000000000000001E-2</v>
      </c>
      <c r="AD53" s="242">
        <f t="shared" si="57"/>
        <v>68.825126017836368</v>
      </c>
      <c r="AE53" s="136"/>
      <c r="AF53" s="34">
        <v>399.4</v>
      </c>
      <c r="AG53" s="34">
        <v>382.2</v>
      </c>
      <c r="AH53" s="34">
        <v>416.5</v>
      </c>
      <c r="AI53" s="36">
        <v>2.1999999999999999E-2</v>
      </c>
      <c r="AJ53" s="242">
        <f t="shared" si="58"/>
        <v>51.62207573995088</v>
      </c>
      <c r="AK53" s="136"/>
      <c r="AL53" s="34">
        <v>189.2</v>
      </c>
      <c r="AM53" s="34">
        <v>177</v>
      </c>
      <c r="AN53" s="34">
        <v>201.4</v>
      </c>
      <c r="AO53" s="36">
        <v>3.3000000000000002E-2</v>
      </c>
      <c r="AP53" s="242">
        <f t="shared" si="59"/>
        <v>47.371056584877316</v>
      </c>
      <c r="AQ53" s="136"/>
      <c r="AR53" s="34">
        <v>210.5</v>
      </c>
      <c r="AS53" s="34">
        <v>196.3</v>
      </c>
      <c r="AT53" s="34">
        <v>224.7</v>
      </c>
      <c r="AU53" s="36">
        <v>3.4000000000000002E-2</v>
      </c>
      <c r="AV53" s="242">
        <f t="shared" si="60"/>
        <v>52.704056084126194</v>
      </c>
      <c r="AW53" s="136"/>
      <c r="AX53" s="34">
        <v>0.4</v>
      </c>
      <c r="AY53" s="34">
        <v>0</v>
      </c>
      <c r="AZ53" s="34">
        <v>0.8</v>
      </c>
      <c r="BA53" s="36">
        <v>0.70109999999999995</v>
      </c>
      <c r="BB53" s="242">
        <f t="shared" si="61"/>
        <v>0.10015022533800702</v>
      </c>
      <c r="BC53" s="136"/>
      <c r="BD53" s="34">
        <v>156.1</v>
      </c>
      <c r="BE53" s="34">
        <v>143.80000000000001</v>
      </c>
      <c r="BF53" s="34">
        <v>168.3</v>
      </c>
      <c r="BG53" s="36">
        <v>0.04</v>
      </c>
      <c r="BH53" s="242">
        <f t="shared" si="62"/>
        <v>20.175778725604239</v>
      </c>
      <c r="BI53" s="136"/>
      <c r="BJ53" s="34">
        <v>88.6</v>
      </c>
      <c r="BK53" s="34">
        <v>77</v>
      </c>
      <c r="BL53" s="34">
        <v>100.2</v>
      </c>
      <c r="BM53" s="36">
        <v>6.7000000000000004E-2</v>
      </c>
      <c r="BN53" s="242">
        <f t="shared" si="63"/>
        <v>11.451466976864417</v>
      </c>
      <c r="BO53" s="136"/>
      <c r="BP53" s="34">
        <v>24.6</v>
      </c>
      <c r="BQ53" s="34">
        <v>19.100000000000001</v>
      </c>
      <c r="BR53" s="34">
        <v>30.1</v>
      </c>
      <c r="BS53" s="36">
        <v>0.114</v>
      </c>
      <c r="BT53" s="252">
        <f t="shared" si="64"/>
        <v>3.1795269484296238</v>
      </c>
    </row>
    <row r="54" spans="1:72" s="17" customFormat="1" ht="12" customHeight="1" x14ac:dyDescent="0.2">
      <c r="A54" s="405" t="s">
        <v>231</v>
      </c>
      <c r="B54" s="318" t="s">
        <v>200</v>
      </c>
      <c r="C54" s="93">
        <v>964.5</v>
      </c>
      <c r="D54" s="27">
        <v>958.8</v>
      </c>
      <c r="E54" s="27">
        <v>970.3</v>
      </c>
      <c r="F54" s="29">
        <v>3.0000000000000001E-3</v>
      </c>
      <c r="G54" s="28"/>
      <c r="H54" s="27">
        <v>361.6</v>
      </c>
      <c r="I54" s="27">
        <v>342.3</v>
      </c>
      <c r="J54" s="27">
        <v>380.9</v>
      </c>
      <c r="K54" s="29">
        <v>2.7E-2</v>
      </c>
      <c r="L54" s="240">
        <f t="shared" si="54"/>
        <v>37.490927941938828</v>
      </c>
      <c r="M54" s="131"/>
      <c r="N54" s="27">
        <v>581.4</v>
      </c>
      <c r="O54" s="27">
        <v>563.70000000000005</v>
      </c>
      <c r="P54" s="27">
        <v>599.1</v>
      </c>
      <c r="Q54" s="29">
        <v>1.6E-2</v>
      </c>
      <c r="R54" s="240">
        <f t="shared" si="55"/>
        <v>60.279937791601867</v>
      </c>
      <c r="S54" s="131"/>
      <c r="T54" s="27">
        <v>783.4</v>
      </c>
      <c r="U54" s="27">
        <v>772.3</v>
      </c>
      <c r="V54" s="27">
        <v>794.5</v>
      </c>
      <c r="W54" s="29">
        <v>7.0000000000000001E-3</v>
      </c>
      <c r="X54" s="240">
        <f t="shared" si="56"/>
        <v>81.223431829963715</v>
      </c>
      <c r="Y54" s="131"/>
      <c r="Z54" s="27">
        <v>363.6</v>
      </c>
      <c r="AA54" s="27">
        <v>346.7</v>
      </c>
      <c r="AB54" s="27">
        <v>380.6</v>
      </c>
      <c r="AC54" s="29">
        <v>2.4E-2</v>
      </c>
      <c r="AD54" s="240">
        <f t="shared" si="57"/>
        <v>37.698289269051322</v>
      </c>
      <c r="AE54" s="132"/>
      <c r="AF54" s="27">
        <v>600.20000000000005</v>
      </c>
      <c r="AG54" s="27">
        <v>587.29999999999995</v>
      </c>
      <c r="AH54" s="27">
        <v>613.1</v>
      </c>
      <c r="AI54" s="29">
        <v>1.0999999999999999E-2</v>
      </c>
      <c r="AJ54" s="240">
        <f t="shared" si="58"/>
        <v>62.229134266459305</v>
      </c>
      <c r="AK54" s="132"/>
      <c r="AL54" s="27">
        <v>178.3</v>
      </c>
      <c r="AM54" s="27">
        <v>168.1</v>
      </c>
      <c r="AN54" s="27">
        <v>188.5</v>
      </c>
      <c r="AO54" s="29">
        <v>2.9000000000000001E-2</v>
      </c>
      <c r="AP54" s="240">
        <f t="shared" si="59"/>
        <v>29.706764411862714</v>
      </c>
      <c r="AQ54" s="132"/>
      <c r="AR54" s="27">
        <v>425</v>
      </c>
      <c r="AS54" s="27">
        <v>407.4</v>
      </c>
      <c r="AT54" s="27">
        <v>442.5</v>
      </c>
      <c r="AU54" s="29">
        <v>2.1000000000000001E-2</v>
      </c>
      <c r="AV54" s="240">
        <f t="shared" si="60"/>
        <v>70.809730089970003</v>
      </c>
      <c r="AW54" s="132"/>
      <c r="AX54" s="27">
        <v>3.1</v>
      </c>
      <c r="AY54" s="27">
        <v>1.7</v>
      </c>
      <c r="AZ54" s="27">
        <v>4.5</v>
      </c>
      <c r="BA54" s="29">
        <v>0.2336</v>
      </c>
      <c r="BB54" s="240">
        <f t="shared" si="61"/>
        <v>0.51649450183272239</v>
      </c>
      <c r="BC54" s="132"/>
      <c r="BD54" s="27">
        <v>243.7</v>
      </c>
      <c r="BE54" s="27">
        <v>227.6</v>
      </c>
      <c r="BF54" s="27">
        <v>259.7</v>
      </c>
      <c r="BG54" s="29">
        <v>3.4000000000000002E-2</v>
      </c>
      <c r="BH54" s="240">
        <f t="shared" si="62"/>
        <v>25.266977708657336</v>
      </c>
      <c r="BI54" s="132"/>
      <c r="BJ54" s="27">
        <v>179.1</v>
      </c>
      <c r="BK54" s="27">
        <v>162.30000000000001</v>
      </c>
      <c r="BL54" s="27">
        <v>195.9</v>
      </c>
      <c r="BM54" s="29">
        <v>4.8000000000000001E-2</v>
      </c>
      <c r="BN54" s="240">
        <f t="shared" si="63"/>
        <v>18.569206842923794</v>
      </c>
      <c r="BO54" s="132"/>
      <c r="BP54" s="27">
        <v>57.7</v>
      </c>
      <c r="BQ54" s="27">
        <v>50.2</v>
      </c>
      <c r="BR54" s="27">
        <v>65.099999999999994</v>
      </c>
      <c r="BS54" s="29">
        <v>6.6000000000000003E-2</v>
      </c>
      <c r="BT54" s="250">
        <f t="shared" si="64"/>
        <v>5.9823742871954382</v>
      </c>
    </row>
    <row r="55" spans="1:72" s="17" customFormat="1" ht="12" customHeight="1" x14ac:dyDescent="0.2">
      <c r="A55" s="406"/>
      <c r="B55" s="315" t="s">
        <v>2</v>
      </c>
      <c r="C55" s="76">
        <v>732.8</v>
      </c>
      <c r="D55" s="31">
        <v>727.3</v>
      </c>
      <c r="E55" s="31">
        <v>738.2</v>
      </c>
      <c r="F55" s="33">
        <v>4.0000000000000001E-3</v>
      </c>
      <c r="G55" s="32"/>
      <c r="H55" s="31">
        <v>302.60000000000002</v>
      </c>
      <c r="I55" s="31">
        <v>284</v>
      </c>
      <c r="J55" s="31">
        <v>321.10000000000002</v>
      </c>
      <c r="K55" s="33">
        <v>3.1E-2</v>
      </c>
      <c r="L55" s="241">
        <f t="shared" si="54"/>
        <v>41.293668122270752</v>
      </c>
      <c r="M55" s="133"/>
      <c r="N55" s="31">
        <v>490</v>
      </c>
      <c r="O55" s="31">
        <v>473.5</v>
      </c>
      <c r="P55" s="31">
        <v>506.4</v>
      </c>
      <c r="Q55" s="33">
        <v>1.7000000000000001E-2</v>
      </c>
      <c r="R55" s="241">
        <f t="shared" si="55"/>
        <v>66.866812227074234</v>
      </c>
      <c r="S55" s="133"/>
      <c r="T55" s="31">
        <v>617.4</v>
      </c>
      <c r="U55" s="31">
        <v>607.29999999999995</v>
      </c>
      <c r="V55" s="31">
        <v>627.4</v>
      </c>
      <c r="W55" s="33">
        <v>8.0000000000000002E-3</v>
      </c>
      <c r="X55" s="241">
        <f t="shared" si="56"/>
        <v>84.252183406113531</v>
      </c>
      <c r="Y55" s="133"/>
      <c r="Z55" s="31">
        <v>260.39999999999998</v>
      </c>
      <c r="AA55" s="31">
        <v>244.8</v>
      </c>
      <c r="AB55" s="31">
        <v>276</v>
      </c>
      <c r="AC55" s="33">
        <v>0.03</v>
      </c>
      <c r="AD55" s="241">
        <f t="shared" si="57"/>
        <v>35.534934497816593</v>
      </c>
      <c r="AE55" s="134"/>
      <c r="AF55" s="31">
        <v>481</v>
      </c>
      <c r="AG55" s="31">
        <v>468.8</v>
      </c>
      <c r="AH55" s="31">
        <v>493.2</v>
      </c>
      <c r="AI55" s="33">
        <v>1.2999999999999999E-2</v>
      </c>
      <c r="AJ55" s="241">
        <f t="shared" si="58"/>
        <v>65.638646288209614</v>
      </c>
      <c r="AK55" s="134"/>
      <c r="AL55" s="31">
        <v>121.9</v>
      </c>
      <c r="AM55" s="31">
        <v>112.5</v>
      </c>
      <c r="AN55" s="31">
        <v>131.4</v>
      </c>
      <c r="AO55" s="33">
        <v>0.04</v>
      </c>
      <c r="AP55" s="241">
        <f t="shared" si="59"/>
        <v>25.343035343035343</v>
      </c>
      <c r="AQ55" s="134"/>
      <c r="AR55" s="31">
        <v>361.6</v>
      </c>
      <c r="AS55" s="31">
        <v>344.7</v>
      </c>
      <c r="AT55" s="31">
        <v>378.5</v>
      </c>
      <c r="AU55" s="33">
        <v>2.4E-2</v>
      </c>
      <c r="AV55" s="241">
        <f t="shared" si="60"/>
        <v>75.176715176715177</v>
      </c>
      <c r="AW55" s="134"/>
      <c r="AX55" s="31">
        <v>2.6</v>
      </c>
      <c r="AY55" s="31">
        <v>1.2</v>
      </c>
      <c r="AZ55" s="31">
        <v>4</v>
      </c>
      <c r="BA55" s="33">
        <v>0.26979999999999998</v>
      </c>
      <c r="BB55" s="241">
        <f t="shared" si="61"/>
        <v>0.54054054054054057</v>
      </c>
      <c r="BC55" s="134"/>
      <c r="BD55" s="31">
        <v>204.1</v>
      </c>
      <c r="BE55" s="31">
        <v>189.1</v>
      </c>
      <c r="BF55" s="31">
        <v>219</v>
      </c>
      <c r="BG55" s="33">
        <v>3.6999999999999998E-2</v>
      </c>
      <c r="BH55" s="241">
        <f t="shared" si="62"/>
        <v>27.852074235807862</v>
      </c>
      <c r="BI55" s="134"/>
      <c r="BJ55" s="31">
        <v>150.1</v>
      </c>
      <c r="BK55" s="31">
        <v>133.9</v>
      </c>
      <c r="BL55" s="31">
        <v>166.3</v>
      </c>
      <c r="BM55" s="33">
        <v>5.5E-2</v>
      </c>
      <c r="BN55" s="241">
        <f t="shared" si="63"/>
        <v>20.48307860262009</v>
      </c>
      <c r="BO55" s="134"/>
      <c r="BP55" s="31">
        <v>42.6</v>
      </c>
      <c r="BQ55" s="31">
        <v>35.700000000000003</v>
      </c>
      <c r="BR55" s="31">
        <v>49.5</v>
      </c>
      <c r="BS55" s="33">
        <v>8.3000000000000004E-2</v>
      </c>
      <c r="BT55" s="251">
        <f t="shared" si="64"/>
        <v>5.8133187772925767</v>
      </c>
    </row>
    <row r="56" spans="1:72" s="17" customFormat="1" ht="12" customHeight="1" x14ac:dyDescent="0.2">
      <c r="A56" s="407"/>
      <c r="B56" s="320" t="s">
        <v>111</v>
      </c>
      <c r="C56" s="78">
        <v>231.8</v>
      </c>
      <c r="D56" s="34">
        <v>229.9</v>
      </c>
      <c r="E56" s="34">
        <v>233.7</v>
      </c>
      <c r="F56" s="36">
        <v>4.0000000000000001E-3</v>
      </c>
      <c r="G56" s="35"/>
      <c r="H56" s="34">
        <v>59</v>
      </c>
      <c r="I56" s="34">
        <v>54.1</v>
      </c>
      <c r="J56" s="34">
        <v>63.8</v>
      </c>
      <c r="K56" s="36">
        <v>4.2000000000000003E-2</v>
      </c>
      <c r="L56" s="242">
        <f t="shared" si="54"/>
        <v>25.452976704055217</v>
      </c>
      <c r="M56" s="135"/>
      <c r="N56" s="34">
        <v>91.4</v>
      </c>
      <c r="O56" s="34">
        <v>85.3</v>
      </c>
      <c r="P56" s="34">
        <v>97.6</v>
      </c>
      <c r="Q56" s="36">
        <v>3.4000000000000002E-2</v>
      </c>
      <c r="R56" s="242">
        <f t="shared" si="55"/>
        <v>39.430543572044868</v>
      </c>
      <c r="S56" s="135"/>
      <c r="T56" s="34">
        <v>166</v>
      </c>
      <c r="U56" s="34">
        <v>161.6</v>
      </c>
      <c r="V56" s="34">
        <v>170.4</v>
      </c>
      <c r="W56" s="36">
        <v>1.4E-2</v>
      </c>
      <c r="X56" s="242">
        <f t="shared" si="56"/>
        <v>71.613459879206204</v>
      </c>
      <c r="Y56" s="135"/>
      <c r="Z56" s="34">
        <v>103.2</v>
      </c>
      <c r="AA56" s="34">
        <v>96.7</v>
      </c>
      <c r="AB56" s="34">
        <v>109.7</v>
      </c>
      <c r="AC56" s="36">
        <v>3.2000000000000001E-2</v>
      </c>
      <c r="AD56" s="242">
        <f t="shared" si="57"/>
        <v>44.521138912855911</v>
      </c>
      <c r="AE56" s="136"/>
      <c r="AF56" s="34">
        <v>119.3</v>
      </c>
      <c r="AG56" s="34">
        <v>114.7</v>
      </c>
      <c r="AH56" s="34">
        <v>123.8</v>
      </c>
      <c r="AI56" s="36">
        <v>0.02</v>
      </c>
      <c r="AJ56" s="242">
        <f t="shared" si="58"/>
        <v>51.466781708369282</v>
      </c>
      <c r="AK56" s="136"/>
      <c r="AL56" s="34">
        <v>56.4</v>
      </c>
      <c r="AM56" s="34">
        <v>53</v>
      </c>
      <c r="AN56" s="34">
        <v>59.7</v>
      </c>
      <c r="AO56" s="36">
        <v>0.03</v>
      </c>
      <c r="AP56" s="242">
        <f t="shared" si="59"/>
        <v>47.275775356244758</v>
      </c>
      <c r="AQ56" s="136"/>
      <c r="AR56" s="34">
        <v>63.4</v>
      </c>
      <c r="AS56" s="34">
        <v>58.5</v>
      </c>
      <c r="AT56" s="34">
        <v>68.2</v>
      </c>
      <c r="AU56" s="36">
        <v>3.9E-2</v>
      </c>
      <c r="AV56" s="242">
        <f t="shared" si="60"/>
        <v>53.143336127409889</v>
      </c>
      <c r="AW56" s="136"/>
      <c r="AX56" s="34">
        <v>0.5</v>
      </c>
      <c r="AY56" s="34">
        <v>0.2</v>
      </c>
      <c r="AZ56" s="34">
        <v>0.8</v>
      </c>
      <c r="BA56" s="36">
        <v>0.3372</v>
      </c>
      <c r="BB56" s="242">
        <f t="shared" si="61"/>
        <v>0.41911148365465212</v>
      </c>
      <c r="BC56" s="136"/>
      <c r="BD56" s="34">
        <v>39.6</v>
      </c>
      <c r="BE56" s="34">
        <v>34.700000000000003</v>
      </c>
      <c r="BF56" s="34">
        <v>44.5</v>
      </c>
      <c r="BG56" s="36">
        <v>6.3E-2</v>
      </c>
      <c r="BH56" s="242">
        <f t="shared" si="62"/>
        <v>17.083692838654013</v>
      </c>
      <c r="BI56" s="136"/>
      <c r="BJ56" s="34">
        <v>29</v>
      </c>
      <c r="BK56" s="34">
        <v>25.2</v>
      </c>
      <c r="BL56" s="34">
        <v>32.9</v>
      </c>
      <c r="BM56" s="36">
        <v>6.8000000000000005E-2</v>
      </c>
      <c r="BN56" s="242">
        <f t="shared" si="63"/>
        <v>12.51078515962036</v>
      </c>
      <c r="BO56" s="136"/>
      <c r="BP56" s="34">
        <v>15</v>
      </c>
      <c r="BQ56" s="34">
        <v>12.3</v>
      </c>
      <c r="BR56" s="34">
        <v>17.8</v>
      </c>
      <c r="BS56" s="36">
        <v>9.2999999999999999E-2</v>
      </c>
      <c r="BT56" s="252">
        <f t="shared" si="64"/>
        <v>6.4710957722174278</v>
      </c>
    </row>
    <row r="57" spans="1:72" s="17" customFormat="1" ht="12" customHeight="1" x14ac:dyDescent="0.2">
      <c r="A57" s="408" t="s">
        <v>232</v>
      </c>
      <c r="B57" s="318" t="s">
        <v>200</v>
      </c>
      <c r="C57" s="93">
        <v>454.3</v>
      </c>
      <c r="D57" s="27">
        <v>451.3</v>
      </c>
      <c r="E57" s="27">
        <v>457.4</v>
      </c>
      <c r="F57" s="29">
        <v>3.0000000000000001E-3</v>
      </c>
      <c r="G57" s="28"/>
      <c r="H57" s="27">
        <v>155.69999999999999</v>
      </c>
      <c r="I57" s="27">
        <v>147.5</v>
      </c>
      <c r="J57" s="27">
        <v>163.9</v>
      </c>
      <c r="K57" s="29">
        <v>2.7E-2</v>
      </c>
      <c r="L57" s="240">
        <f t="shared" si="54"/>
        <v>34.272507153863089</v>
      </c>
      <c r="M57" s="131"/>
      <c r="N57" s="27">
        <v>194</v>
      </c>
      <c r="O57" s="27">
        <v>185.3</v>
      </c>
      <c r="P57" s="27">
        <v>202.7</v>
      </c>
      <c r="Q57" s="29">
        <v>2.3E-2</v>
      </c>
      <c r="R57" s="240">
        <f t="shared" si="55"/>
        <v>42.703059652212197</v>
      </c>
      <c r="S57" s="131"/>
      <c r="T57" s="27">
        <v>313.39999999999998</v>
      </c>
      <c r="U57" s="27">
        <v>303</v>
      </c>
      <c r="V57" s="27">
        <v>323.8</v>
      </c>
      <c r="W57" s="29">
        <v>1.7000000000000001E-2</v>
      </c>
      <c r="X57" s="240">
        <f t="shared" si="56"/>
        <v>68.985252036099482</v>
      </c>
      <c r="Y57" s="131"/>
      <c r="Z57" s="27">
        <v>149.9</v>
      </c>
      <c r="AA57" s="27">
        <v>140.6</v>
      </c>
      <c r="AB57" s="27">
        <v>159.30000000000001</v>
      </c>
      <c r="AC57" s="29">
        <v>3.2000000000000001E-2</v>
      </c>
      <c r="AD57" s="240">
        <f t="shared" si="57"/>
        <v>32.995817741580453</v>
      </c>
      <c r="AE57" s="132"/>
      <c r="AF57" s="27">
        <v>221.3</v>
      </c>
      <c r="AG57" s="27">
        <v>213.4</v>
      </c>
      <c r="AH57" s="27">
        <v>229.2</v>
      </c>
      <c r="AI57" s="29">
        <v>1.7999999999999999E-2</v>
      </c>
      <c r="AJ57" s="240">
        <f t="shared" si="58"/>
        <v>48.712304644508038</v>
      </c>
      <c r="AK57" s="132"/>
      <c r="AL57" s="27">
        <v>79.5</v>
      </c>
      <c r="AM57" s="27">
        <v>74.099999999999994</v>
      </c>
      <c r="AN57" s="27">
        <v>84.9</v>
      </c>
      <c r="AO57" s="29">
        <v>3.5000000000000003E-2</v>
      </c>
      <c r="AP57" s="240">
        <f t="shared" si="59"/>
        <v>35.924084952553095</v>
      </c>
      <c r="AQ57" s="132"/>
      <c r="AR57" s="27">
        <v>153.1</v>
      </c>
      <c r="AS57" s="27">
        <v>146.1</v>
      </c>
      <c r="AT57" s="27">
        <v>160.1</v>
      </c>
      <c r="AU57" s="29">
        <v>2.3E-2</v>
      </c>
      <c r="AV57" s="240">
        <f t="shared" si="60"/>
        <v>69.182105738816077</v>
      </c>
      <c r="AW57" s="132"/>
      <c r="AX57" s="27">
        <v>11.2</v>
      </c>
      <c r="AY57" s="27">
        <v>9</v>
      </c>
      <c r="AZ57" s="27">
        <v>13.5</v>
      </c>
      <c r="BA57" s="29">
        <v>0.1023</v>
      </c>
      <c r="BB57" s="240">
        <f t="shared" si="61"/>
        <v>5.0610031631269763</v>
      </c>
      <c r="BC57" s="132"/>
      <c r="BD57" s="27">
        <v>111.5</v>
      </c>
      <c r="BE57" s="27">
        <v>104.4</v>
      </c>
      <c r="BF57" s="27">
        <v>118.5</v>
      </c>
      <c r="BG57" s="29">
        <v>3.2000000000000001E-2</v>
      </c>
      <c r="BH57" s="240">
        <f t="shared" si="62"/>
        <v>24.543253356812677</v>
      </c>
      <c r="BI57" s="132"/>
      <c r="BJ57" s="27">
        <v>96</v>
      </c>
      <c r="BK57" s="27">
        <v>87.9</v>
      </c>
      <c r="BL57" s="27">
        <v>104.1</v>
      </c>
      <c r="BM57" s="29">
        <v>4.2999999999999997E-2</v>
      </c>
      <c r="BN57" s="240">
        <f t="shared" si="63"/>
        <v>21.131410961919435</v>
      </c>
      <c r="BO57" s="132"/>
      <c r="BP57" s="27">
        <v>29.4</v>
      </c>
      <c r="BQ57" s="27">
        <v>25.4</v>
      </c>
      <c r="BR57" s="27">
        <v>33.4</v>
      </c>
      <c r="BS57" s="29">
        <v>7.0000000000000007E-2</v>
      </c>
      <c r="BT57" s="250">
        <f t="shared" si="64"/>
        <v>6.471494607087827</v>
      </c>
    </row>
    <row r="58" spans="1:72" s="17" customFormat="1" ht="12" customHeight="1" x14ac:dyDescent="0.2">
      <c r="A58" s="409"/>
      <c r="B58" s="315" t="s">
        <v>2</v>
      </c>
      <c r="C58" s="76">
        <v>225.1</v>
      </c>
      <c r="D58" s="31">
        <v>222.9</v>
      </c>
      <c r="E58" s="31">
        <v>227.2</v>
      </c>
      <c r="F58" s="33">
        <v>5.0000000000000001E-3</v>
      </c>
      <c r="G58" s="32"/>
      <c r="H58" s="31">
        <v>112.8</v>
      </c>
      <c r="I58" s="31">
        <v>106.6</v>
      </c>
      <c r="J58" s="31">
        <v>119</v>
      </c>
      <c r="K58" s="33">
        <v>2.8000000000000001E-2</v>
      </c>
      <c r="L58" s="241">
        <f t="shared" si="54"/>
        <v>50.111061750333185</v>
      </c>
      <c r="M58" s="133"/>
      <c r="N58" s="31">
        <v>141</v>
      </c>
      <c r="O58" s="31">
        <v>135.30000000000001</v>
      </c>
      <c r="P58" s="31">
        <v>146.69999999999999</v>
      </c>
      <c r="Q58" s="33">
        <v>2.1000000000000001E-2</v>
      </c>
      <c r="R58" s="241">
        <f t="shared" si="55"/>
        <v>62.638827187916476</v>
      </c>
      <c r="S58" s="133"/>
      <c r="T58" s="31">
        <v>186</v>
      </c>
      <c r="U58" s="31">
        <v>182.1</v>
      </c>
      <c r="V58" s="31">
        <v>189.9</v>
      </c>
      <c r="W58" s="33">
        <v>1.0999999999999999E-2</v>
      </c>
      <c r="X58" s="241">
        <f t="shared" si="56"/>
        <v>82.629942247889829</v>
      </c>
      <c r="Y58" s="133"/>
      <c r="Z58" s="31">
        <v>63.6</v>
      </c>
      <c r="AA58" s="31">
        <v>58.6</v>
      </c>
      <c r="AB58" s="31">
        <v>68.599999999999994</v>
      </c>
      <c r="AC58" s="33">
        <v>0.04</v>
      </c>
      <c r="AD58" s="241">
        <f t="shared" si="57"/>
        <v>28.254109284762329</v>
      </c>
      <c r="AE58" s="134"/>
      <c r="AF58" s="31">
        <v>143.1</v>
      </c>
      <c r="AG58" s="31">
        <v>139</v>
      </c>
      <c r="AH58" s="31">
        <v>147.1</v>
      </c>
      <c r="AI58" s="33">
        <v>1.4E-2</v>
      </c>
      <c r="AJ58" s="241">
        <f t="shared" si="58"/>
        <v>63.571745890715235</v>
      </c>
      <c r="AK58" s="134"/>
      <c r="AL58" s="31">
        <v>36.6</v>
      </c>
      <c r="AM58" s="31">
        <v>33.299999999999997</v>
      </c>
      <c r="AN58" s="31">
        <v>40</v>
      </c>
      <c r="AO58" s="33">
        <v>4.7E-2</v>
      </c>
      <c r="AP58" s="241">
        <f t="shared" si="59"/>
        <v>25.576519916142558</v>
      </c>
      <c r="AQ58" s="134"/>
      <c r="AR58" s="31">
        <v>112.8</v>
      </c>
      <c r="AS58" s="31">
        <v>107.8</v>
      </c>
      <c r="AT58" s="31">
        <v>117.7</v>
      </c>
      <c r="AU58" s="33">
        <v>2.1999999999999999E-2</v>
      </c>
      <c r="AV58" s="241">
        <f t="shared" si="60"/>
        <v>78.825995807127882</v>
      </c>
      <c r="AW58" s="134"/>
      <c r="AX58" s="31">
        <v>6.3</v>
      </c>
      <c r="AY58" s="31">
        <v>4.8</v>
      </c>
      <c r="AZ58" s="31">
        <v>7.9</v>
      </c>
      <c r="BA58" s="33">
        <v>0.12770000000000001</v>
      </c>
      <c r="BB58" s="241">
        <f t="shared" si="61"/>
        <v>4.4025157232704402</v>
      </c>
      <c r="BC58" s="134"/>
      <c r="BD58" s="31">
        <v>85.1</v>
      </c>
      <c r="BE58" s="31">
        <v>79.8</v>
      </c>
      <c r="BF58" s="31">
        <v>90.3</v>
      </c>
      <c r="BG58" s="33">
        <v>3.2000000000000001E-2</v>
      </c>
      <c r="BH58" s="241">
        <f t="shared" si="62"/>
        <v>37.805419813416258</v>
      </c>
      <c r="BI58" s="134"/>
      <c r="BJ58" s="31">
        <v>69.400000000000006</v>
      </c>
      <c r="BK58" s="31">
        <v>62.5</v>
      </c>
      <c r="BL58" s="31">
        <v>76.3</v>
      </c>
      <c r="BM58" s="33">
        <v>5.0999999999999997E-2</v>
      </c>
      <c r="BN58" s="241">
        <f t="shared" si="63"/>
        <v>30.830741892492231</v>
      </c>
      <c r="BO58" s="134"/>
      <c r="BP58" s="31">
        <v>21.2</v>
      </c>
      <c r="BQ58" s="31">
        <v>18</v>
      </c>
      <c r="BR58" s="31">
        <v>24.4</v>
      </c>
      <c r="BS58" s="33">
        <v>7.6999999999999999E-2</v>
      </c>
      <c r="BT58" s="251">
        <f t="shared" si="64"/>
        <v>9.4180364282541085</v>
      </c>
    </row>
    <row r="59" spans="1:72" s="17" customFormat="1" ht="12" customHeight="1" x14ac:dyDescent="0.2">
      <c r="A59" s="409"/>
      <c r="B59" s="320" t="s">
        <v>111</v>
      </c>
      <c r="C59" s="78">
        <v>229.3</v>
      </c>
      <c r="D59" s="34">
        <v>227</v>
      </c>
      <c r="E59" s="34">
        <v>231.5</v>
      </c>
      <c r="F59" s="36">
        <v>5.0000000000000001E-3</v>
      </c>
      <c r="G59" s="35"/>
      <c r="H59" s="34">
        <v>42.9</v>
      </c>
      <c r="I59" s="34">
        <v>37.6</v>
      </c>
      <c r="J59" s="34">
        <v>48.2</v>
      </c>
      <c r="K59" s="36">
        <v>6.3E-2</v>
      </c>
      <c r="L59" s="242">
        <f t="shared" si="54"/>
        <v>18.709114696903619</v>
      </c>
      <c r="M59" s="135"/>
      <c r="N59" s="34">
        <v>53</v>
      </c>
      <c r="O59" s="34">
        <v>46.6</v>
      </c>
      <c r="P59" s="34">
        <v>59.5</v>
      </c>
      <c r="Q59" s="36">
        <v>6.2E-2</v>
      </c>
      <c r="R59" s="242">
        <f t="shared" si="55"/>
        <v>23.113824683820322</v>
      </c>
      <c r="S59" s="135"/>
      <c r="T59" s="34">
        <v>127.4</v>
      </c>
      <c r="U59" s="34">
        <v>118.2</v>
      </c>
      <c r="V59" s="34">
        <v>136.5</v>
      </c>
      <c r="W59" s="36">
        <v>3.6999999999999998E-2</v>
      </c>
      <c r="X59" s="242">
        <f t="shared" si="56"/>
        <v>55.560401221107711</v>
      </c>
      <c r="Y59" s="135"/>
      <c r="Z59" s="34">
        <v>86.3</v>
      </c>
      <c r="AA59" s="34">
        <v>78.599999999999994</v>
      </c>
      <c r="AB59" s="34">
        <v>94</v>
      </c>
      <c r="AC59" s="36">
        <v>4.4999999999999998E-2</v>
      </c>
      <c r="AD59" s="242">
        <f t="shared" si="57"/>
        <v>37.636284343654594</v>
      </c>
      <c r="AE59" s="136"/>
      <c r="AF59" s="34">
        <v>78.3</v>
      </c>
      <c r="AG59" s="34">
        <v>71.7</v>
      </c>
      <c r="AH59" s="34">
        <v>84.8</v>
      </c>
      <c r="AI59" s="36">
        <v>4.2999999999999997E-2</v>
      </c>
      <c r="AJ59" s="242">
        <f t="shared" si="58"/>
        <v>34.147405146096816</v>
      </c>
      <c r="AK59" s="136"/>
      <c r="AL59" s="34">
        <v>42.8</v>
      </c>
      <c r="AM59" s="34">
        <v>38.799999999999997</v>
      </c>
      <c r="AN59" s="34">
        <v>46.9</v>
      </c>
      <c r="AO59" s="36">
        <v>4.9000000000000002E-2</v>
      </c>
      <c r="AP59" s="242">
        <f t="shared" si="59"/>
        <v>54.661558109833976</v>
      </c>
      <c r="AQ59" s="136"/>
      <c r="AR59" s="34">
        <v>40.299999999999997</v>
      </c>
      <c r="AS59" s="34">
        <v>35.5</v>
      </c>
      <c r="AT59" s="34">
        <v>45.2</v>
      </c>
      <c r="AU59" s="36">
        <v>6.0999999999999999E-2</v>
      </c>
      <c r="AV59" s="242">
        <f t="shared" si="60"/>
        <v>51.468710089399735</v>
      </c>
      <c r="AW59" s="136"/>
      <c r="AX59" s="34">
        <v>4.9000000000000004</v>
      </c>
      <c r="AY59" s="34">
        <v>3.3</v>
      </c>
      <c r="AZ59" s="34">
        <v>6.5</v>
      </c>
      <c r="BA59" s="36">
        <v>0.1676</v>
      </c>
      <c r="BB59" s="242">
        <f t="shared" si="61"/>
        <v>6.2579821200510866</v>
      </c>
      <c r="BC59" s="136"/>
      <c r="BD59" s="34">
        <v>26.4</v>
      </c>
      <c r="BE59" s="34">
        <v>22.2</v>
      </c>
      <c r="BF59" s="34">
        <v>30.7</v>
      </c>
      <c r="BG59" s="36">
        <v>8.2000000000000003E-2</v>
      </c>
      <c r="BH59" s="242">
        <f t="shared" si="62"/>
        <v>11.513301351940688</v>
      </c>
      <c r="BI59" s="136"/>
      <c r="BJ59" s="34">
        <v>26.6</v>
      </c>
      <c r="BK59" s="34">
        <v>22.2</v>
      </c>
      <c r="BL59" s="34">
        <v>31</v>
      </c>
      <c r="BM59" s="36">
        <v>8.5000000000000006E-2</v>
      </c>
      <c r="BN59" s="242">
        <f t="shared" si="63"/>
        <v>11.600523331879634</v>
      </c>
      <c r="BO59" s="136"/>
      <c r="BP59" s="34">
        <v>8.1999999999999993</v>
      </c>
      <c r="BQ59" s="34">
        <v>5.9</v>
      </c>
      <c r="BR59" s="34">
        <v>10.5</v>
      </c>
      <c r="BS59" s="36">
        <v>0.14299999999999999</v>
      </c>
      <c r="BT59" s="252">
        <f t="shared" si="64"/>
        <v>3.5761011774967288</v>
      </c>
    </row>
    <row r="60" spans="1:72" s="17" customFormat="1" ht="12" customHeight="1" x14ac:dyDescent="0.2">
      <c r="A60" s="405" t="s">
        <v>233</v>
      </c>
      <c r="B60" s="318" t="s">
        <v>200</v>
      </c>
      <c r="C60" s="93">
        <v>1628.1</v>
      </c>
      <c r="D60" s="27">
        <v>1620.3</v>
      </c>
      <c r="E60" s="27">
        <v>1635.9</v>
      </c>
      <c r="F60" s="29">
        <v>2E-3</v>
      </c>
      <c r="G60" s="28"/>
      <c r="H60" s="27">
        <v>593.4</v>
      </c>
      <c r="I60" s="27">
        <v>565.29999999999995</v>
      </c>
      <c r="J60" s="27">
        <v>621.5</v>
      </c>
      <c r="K60" s="29">
        <v>2.4E-2</v>
      </c>
      <c r="L60" s="240">
        <f t="shared" si="54"/>
        <v>36.447392666298143</v>
      </c>
      <c r="M60" s="131"/>
      <c r="N60" s="27">
        <v>817.5</v>
      </c>
      <c r="O60" s="27">
        <v>788.9</v>
      </c>
      <c r="P60" s="27">
        <v>846.1</v>
      </c>
      <c r="Q60" s="29">
        <v>1.7999999999999999E-2</v>
      </c>
      <c r="R60" s="240">
        <f t="shared" si="55"/>
        <v>50.211903445734293</v>
      </c>
      <c r="S60" s="131"/>
      <c r="T60" s="27">
        <v>1279.7</v>
      </c>
      <c r="U60" s="27">
        <v>1259.8</v>
      </c>
      <c r="V60" s="27">
        <v>1299.5999999999999</v>
      </c>
      <c r="W60" s="29">
        <v>8.0000000000000002E-3</v>
      </c>
      <c r="X60" s="240">
        <f t="shared" si="56"/>
        <v>78.600823045267504</v>
      </c>
      <c r="Y60" s="131"/>
      <c r="Z60" s="27">
        <v>767</v>
      </c>
      <c r="AA60" s="27">
        <v>733</v>
      </c>
      <c r="AB60" s="27">
        <v>801</v>
      </c>
      <c r="AC60" s="29">
        <v>2.3E-2</v>
      </c>
      <c r="AD60" s="240">
        <f t="shared" si="57"/>
        <v>47.110128370493214</v>
      </c>
      <c r="AE60" s="132"/>
      <c r="AF60" s="27">
        <v>941</v>
      </c>
      <c r="AG60" s="27">
        <v>923.7</v>
      </c>
      <c r="AH60" s="27">
        <v>958.4</v>
      </c>
      <c r="AI60" s="29">
        <v>8.9999999999999993E-3</v>
      </c>
      <c r="AJ60" s="240">
        <f t="shared" si="58"/>
        <v>57.797432590135742</v>
      </c>
      <c r="AK60" s="132"/>
      <c r="AL60" s="27">
        <v>331.2</v>
      </c>
      <c r="AM60" s="27">
        <v>315.60000000000002</v>
      </c>
      <c r="AN60" s="27">
        <v>346.7</v>
      </c>
      <c r="AO60" s="29">
        <v>2.4E-2</v>
      </c>
      <c r="AP60" s="240">
        <f t="shared" si="59"/>
        <v>35.196599362380439</v>
      </c>
      <c r="AQ60" s="132"/>
      <c r="AR60" s="27">
        <v>613.1</v>
      </c>
      <c r="AS60" s="27">
        <v>588.29999999999995</v>
      </c>
      <c r="AT60" s="27">
        <v>638</v>
      </c>
      <c r="AU60" s="29">
        <v>2.1000000000000001E-2</v>
      </c>
      <c r="AV60" s="240">
        <f t="shared" si="60"/>
        <v>65.154091392136024</v>
      </c>
      <c r="AW60" s="132"/>
      <c r="AX60" s="27">
        <v>3.3</v>
      </c>
      <c r="AY60" s="27">
        <v>1.5</v>
      </c>
      <c r="AZ60" s="27">
        <v>5</v>
      </c>
      <c r="BA60" s="29">
        <v>0.27010000000000001</v>
      </c>
      <c r="BB60" s="240">
        <f t="shared" si="61"/>
        <v>0.3506907545164718</v>
      </c>
      <c r="BC60" s="132"/>
      <c r="BD60" s="27">
        <v>435.5</v>
      </c>
      <c r="BE60" s="27">
        <v>414.3</v>
      </c>
      <c r="BF60" s="27">
        <v>456.8</v>
      </c>
      <c r="BG60" s="29">
        <v>2.5000000000000001E-2</v>
      </c>
      <c r="BH60" s="240">
        <f t="shared" si="62"/>
        <v>26.748971193415638</v>
      </c>
      <c r="BI60" s="132"/>
      <c r="BJ60" s="27">
        <v>316.8</v>
      </c>
      <c r="BK60" s="27">
        <v>289.89999999999998</v>
      </c>
      <c r="BL60" s="27">
        <v>343.7</v>
      </c>
      <c r="BM60" s="29">
        <v>4.2999999999999997E-2</v>
      </c>
      <c r="BN60" s="240">
        <f t="shared" si="63"/>
        <v>19.458264234383641</v>
      </c>
      <c r="BO60" s="132"/>
      <c r="BP60" s="27">
        <v>124.5</v>
      </c>
      <c r="BQ60" s="27">
        <v>109.7</v>
      </c>
      <c r="BR60" s="27">
        <v>139.30000000000001</v>
      </c>
      <c r="BS60" s="29">
        <v>6.0999999999999999E-2</v>
      </c>
      <c r="BT60" s="250">
        <f t="shared" si="64"/>
        <v>7.646950433020085</v>
      </c>
    </row>
    <row r="61" spans="1:72" s="17" customFormat="1" ht="12" customHeight="1" x14ac:dyDescent="0.2">
      <c r="A61" s="406"/>
      <c r="B61" s="315" t="s">
        <v>2</v>
      </c>
      <c r="C61" s="76">
        <v>872.3</v>
      </c>
      <c r="D61" s="31">
        <v>866.5</v>
      </c>
      <c r="E61" s="31">
        <v>878.1</v>
      </c>
      <c r="F61" s="33">
        <v>3.0000000000000001E-3</v>
      </c>
      <c r="G61" s="32"/>
      <c r="H61" s="31">
        <v>403.3</v>
      </c>
      <c r="I61" s="31">
        <v>379</v>
      </c>
      <c r="J61" s="31">
        <v>427.5</v>
      </c>
      <c r="K61" s="33">
        <v>3.1E-2</v>
      </c>
      <c r="L61" s="241">
        <f t="shared" si="54"/>
        <v>46.234093775077383</v>
      </c>
      <c r="M61" s="133"/>
      <c r="N61" s="31">
        <v>557.29999999999995</v>
      </c>
      <c r="O61" s="31">
        <v>534.1</v>
      </c>
      <c r="P61" s="31">
        <v>580.5</v>
      </c>
      <c r="Q61" s="33">
        <v>2.1000000000000001E-2</v>
      </c>
      <c r="R61" s="241">
        <f t="shared" si="55"/>
        <v>63.888570445947494</v>
      </c>
      <c r="S61" s="133"/>
      <c r="T61" s="31">
        <v>730.3</v>
      </c>
      <c r="U61" s="31">
        <v>716.5</v>
      </c>
      <c r="V61" s="31">
        <v>744.1</v>
      </c>
      <c r="W61" s="33">
        <v>0.01</v>
      </c>
      <c r="X61" s="241">
        <f t="shared" si="56"/>
        <v>83.721196835950934</v>
      </c>
      <c r="Y61" s="133"/>
      <c r="Z61" s="31">
        <v>377.8</v>
      </c>
      <c r="AA61" s="31">
        <v>355.5</v>
      </c>
      <c r="AB61" s="31">
        <v>400.1</v>
      </c>
      <c r="AC61" s="33">
        <v>0.03</v>
      </c>
      <c r="AD61" s="241">
        <f t="shared" si="57"/>
        <v>43.310787573082656</v>
      </c>
      <c r="AE61" s="134"/>
      <c r="AF61" s="31">
        <v>571.79999999999995</v>
      </c>
      <c r="AG61" s="31">
        <v>559.4</v>
      </c>
      <c r="AH61" s="31">
        <v>584.20000000000005</v>
      </c>
      <c r="AI61" s="33">
        <v>1.0999999999999999E-2</v>
      </c>
      <c r="AJ61" s="241">
        <f t="shared" si="58"/>
        <v>65.550842600022932</v>
      </c>
      <c r="AK61" s="134"/>
      <c r="AL61" s="31">
        <v>145.69999999999999</v>
      </c>
      <c r="AM61" s="31">
        <v>133.69999999999999</v>
      </c>
      <c r="AN61" s="31">
        <v>157.69999999999999</v>
      </c>
      <c r="AO61" s="33">
        <v>4.2000000000000003E-2</v>
      </c>
      <c r="AP61" s="241">
        <f t="shared" si="59"/>
        <v>25.480937390696045</v>
      </c>
      <c r="AQ61" s="134"/>
      <c r="AR61" s="31">
        <v>428.6</v>
      </c>
      <c r="AS61" s="31">
        <v>408.1</v>
      </c>
      <c r="AT61" s="31">
        <v>449</v>
      </c>
      <c r="AU61" s="33">
        <v>2.4E-2</v>
      </c>
      <c r="AV61" s="241">
        <f t="shared" si="60"/>
        <v>74.95627841902764</v>
      </c>
      <c r="AW61" s="134"/>
      <c r="AX61" s="31">
        <v>2.4</v>
      </c>
      <c r="AY61" s="31">
        <v>0.8</v>
      </c>
      <c r="AZ61" s="31">
        <v>4.0999999999999996</v>
      </c>
      <c r="BA61" s="33">
        <v>0.33939999999999998</v>
      </c>
      <c r="BB61" s="241">
        <f t="shared" si="61"/>
        <v>0.41972717733473242</v>
      </c>
      <c r="BC61" s="134"/>
      <c r="BD61" s="31">
        <v>294.7</v>
      </c>
      <c r="BE61" s="31">
        <v>277.7</v>
      </c>
      <c r="BF61" s="31">
        <v>311.8</v>
      </c>
      <c r="BG61" s="33">
        <v>0.03</v>
      </c>
      <c r="BH61" s="241">
        <f t="shared" si="62"/>
        <v>33.784248538346901</v>
      </c>
      <c r="BI61" s="134"/>
      <c r="BJ61" s="31">
        <v>234.5</v>
      </c>
      <c r="BK61" s="31">
        <v>209.3</v>
      </c>
      <c r="BL61" s="31">
        <v>259.7</v>
      </c>
      <c r="BM61" s="33">
        <v>5.5E-2</v>
      </c>
      <c r="BN61" s="241">
        <f t="shared" si="63"/>
        <v>26.882953112461312</v>
      </c>
      <c r="BO61" s="134"/>
      <c r="BP61" s="31">
        <v>75.2</v>
      </c>
      <c r="BQ61" s="31">
        <v>63.3</v>
      </c>
      <c r="BR61" s="31">
        <v>87</v>
      </c>
      <c r="BS61" s="33">
        <v>0.08</v>
      </c>
      <c r="BT61" s="251">
        <f t="shared" si="64"/>
        <v>8.6208873094119003</v>
      </c>
    </row>
    <row r="62" spans="1:72" s="17" customFormat="1" ht="12" customHeight="1" x14ac:dyDescent="0.2">
      <c r="A62" s="407"/>
      <c r="B62" s="320" t="s">
        <v>111</v>
      </c>
      <c r="C62" s="78">
        <v>755.8</v>
      </c>
      <c r="D62" s="34">
        <v>750.3</v>
      </c>
      <c r="E62" s="34">
        <v>761.3</v>
      </c>
      <c r="F62" s="36">
        <v>4.0000000000000001E-3</v>
      </c>
      <c r="G62" s="35"/>
      <c r="H62" s="34">
        <v>190.1</v>
      </c>
      <c r="I62" s="34">
        <v>175.5</v>
      </c>
      <c r="J62" s="34">
        <v>204.7</v>
      </c>
      <c r="K62" s="36">
        <v>3.9E-2</v>
      </c>
      <c r="L62" s="242">
        <f t="shared" si="54"/>
        <v>25.152156655199786</v>
      </c>
      <c r="M62" s="135"/>
      <c r="N62" s="34">
        <v>260.2</v>
      </c>
      <c r="O62" s="34">
        <v>242.8</v>
      </c>
      <c r="P62" s="34">
        <v>277.60000000000002</v>
      </c>
      <c r="Q62" s="36">
        <v>3.4000000000000002E-2</v>
      </c>
      <c r="R62" s="242">
        <f t="shared" si="55"/>
        <v>34.427097115639057</v>
      </c>
      <c r="S62" s="135"/>
      <c r="T62" s="34">
        <v>549.5</v>
      </c>
      <c r="U62" s="34">
        <v>536</v>
      </c>
      <c r="V62" s="34">
        <v>562.9</v>
      </c>
      <c r="W62" s="36">
        <v>1.2E-2</v>
      </c>
      <c r="X62" s="242">
        <f t="shared" si="56"/>
        <v>72.704419158507548</v>
      </c>
      <c r="Y62" s="135"/>
      <c r="Z62" s="34">
        <v>389.2</v>
      </c>
      <c r="AA62" s="34">
        <v>364.2</v>
      </c>
      <c r="AB62" s="34">
        <v>414.1</v>
      </c>
      <c r="AC62" s="36">
        <v>3.3000000000000002E-2</v>
      </c>
      <c r="AD62" s="242">
        <f t="shared" si="57"/>
        <v>51.495104525006617</v>
      </c>
      <c r="AE62" s="136"/>
      <c r="AF62" s="34">
        <v>369.3</v>
      </c>
      <c r="AG62" s="34">
        <v>356.9</v>
      </c>
      <c r="AH62" s="34">
        <v>381.6</v>
      </c>
      <c r="AI62" s="36">
        <v>1.7000000000000001E-2</v>
      </c>
      <c r="AJ62" s="242">
        <f t="shared" si="58"/>
        <v>48.862132839375498</v>
      </c>
      <c r="AK62" s="136"/>
      <c r="AL62" s="34">
        <v>185.5</v>
      </c>
      <c r="AM62" s="34">
        <v>175.6</v>
      </c>
      <c r="AN62" s="34">
        <v>195.4</v>
      </c>
      <c r="AO62" s="36">
        <v>2.7E-2</v>
      </c>
      <c r="AP62" s="242">
        <f t="shared" si="59"/>
        <v>50.230165177362572</v>
      </c>
      <c r="AQ62" s="136"/>
      <c r="AR62" s="34">
        <v>184.6</v>
      </c>
      <c r="AS62" s="34">
        <v>170</v>
      </c>
      <c r="AT62" s="34">
        <v>199.2</v>
      </c>
      <c r="AU62" s="36">
        <v>0.04</v>
      </c>
      <c r="AV62" s="242">
        <f t="shared" si="60"/>
        <v>49.986460871919846</v>
      </c>
      <c r="AW62" s="136"/>
      <c r="AX62" s="34">
        <v>0.9</v>
      </c>
      <c r="AY62" s="34">
        <v>0.2</v>
      </c>
      <c r="AZ62" s="34">
        <v>1.5</v>
      </c>
      <c r="BA62" s="36">
        <v>0.39229999999999998</v>
      </c>
      <c r="BB62" s="242">
        <f t="shared" si="61"/>
        <v>0.2437043054427295</v>
      </c>
      <c r="BC62" s="136"/>
      <c r="BD62" s="34">
        <v>140.80000000000001</v>
      </c>
      <c r="BE62" s="34">
        <v>128</v>
      </c>
      <c r="BF62" s="34">
        <v>153.5</v>
      </c>
      <c r="BG62" s="36">
        <v>4.5999999999999999E-2</v>
      </c>
      <c r="BH62" s="242">
        <f t="shared" si="62"/>
        <v>18.629267001852345</v>
      </c>
      <c r="BI62" s="136"/>
      <c r="BJ62" s="34">
        <v>82.3</v>
      </c>
      <c r="BK62" s="34">
        <v>72.3</v>
      </c>
      <c r="BL62" s="34">
        <v>92.2</v>
      </c>
      <c r="BM62" s="36">
        <v>6.2E-2</v>
      </c>
      <c r="BN62" s="242">
        <f t="shared" si="63"/>
        <v>10.889124106906589</v>
      </c>
      <c r="BO62" s="136"/>
      <c r="BP62" s="34">
        <v>49.3</v>
      </c>
      <c r="BQ62" s="34">
        <v>40.6</v>
      </c>
      <c r="BR62" s="34">
        <v>58</v>
      </c>
      <c r="BS62" s="36">
        <v>0.09</v>
      </c>
      <c r="BT62" s="252">
        <f t="shared" si="64"/>
        <v>6.5228896533474465</v>
      </c>
    </row>
    <row r="63" spans="1:72" s="17" customFormat="1" ht="12" customHeight="1" x14ac:dyDescent="0.2">
      <c r="A63" s="408" t="s">
        <v>234</v>
      </c>
      <c r="B63" s="318" t="s">
        <v>200</v>
      </c>
      <c r="C63" s="93">
        <v>2580.1</v>
      </c>
      <c r="D63" s="27">
        <v>2567</v>
      </c>
      <c r="E63" s="27">
        <v>2593.3000000000002</v>
      </c>
      <c r="F63" s="29">
        <v>3.0000000000000001E-3</v>
      </c>
      <c r="G63" s="28"/>
      <c r="H63" s="27">
        <v>1060.8</v>
      </c>
      <c r="I63" s="27">
        <v>1013.7</v>
      </c>
      <c r="J63" s="27">
        <v>1107.9000000000001</v>
      </c>
      <c r="K63" s="29">
        <v>2.3E-2</v>
      </c>
      <c r="L63" s="240">
        <f t="shared" si="54"/>
        <v>41.114685477307084</v>
      </c>
      <c r="M63" s="131"/>
      <c r="N63" s="27">
        <v>1656.4</v>
      </c>
      <c r="O63" s="27">
        <v>1617.7</v>
      </c>
      <c r="P63" s="27">
        <v>1695.2</v>
      </c>
      <c r="Q63" s="29">
        <v>1.2E-2</v>
      </c>
      <c r="R63" s="240">
        <f t="shared" si="55"/>
        <v>64.199062051858462</v>
      </c>
      <c r="S63" s="131"/>
      <c r="T63" s="27">
        <v>2258</v>
      </c>
      <c r="U63" s="27">
        <v>2234.1</v>
      </c>
      <c r="V63" s="27">
        <v>2281.9</v>
      </c>
      <c r="W63" s="29">
        <v>5.0000000000000001E-3</v>
      </c>
      <c r="X63" s="240">
        <f t="shared" si="56"/>
        <v>87.515987752412698</v>
      </c>
      <c r="Y63" s="131"/>
      <c r="Z63" s="27">
        <v>1432.1</v>
      </c>
      <c r="AA63" s="27">
        <v>1382.2</v>
      </c>
      <c r="AB63" s="27">
        <v>1482.1</v>
      </c>
      <c r="AC63" s="29">
        <v>1.7999999999999999E-2</v>
      </c>
      <c r="AD63" s="240">
        <f t="shared" si="57"/>
        <v>55.505600558117898</v>
      </c>
      <c r="AE63" s="132"/>
      <c r="AF63" s="27">
        <v>2035.3</v>
      </c>
      <c r="AG63" s="27">
        <v>2011.1</v>
      </c>
      <c r="AH63" s="27">
        <v>2059.6</v>
      </c>
      <c r="AI63" s="29">
        <v>6.0000000000000001E-3</v>
      </c>
      <c r="AJ63" s="240">
        <f t="shared" si="58"/>
        <v>78.884539358939577</v>
      </c>
      <c r="AK63" s="132"/>
      <c r="AL63" s="27">
        <v>542.29999999999995</v>
      </c>
      <c r="AM63" s="27">
        <v>515.79999999999995</v>
      </c>
      <c r="AN63" s="27">
        <v>568.9</v>
      </c>
      <c r="AO63" s="29">
        <v>2.5000000000000001E-2</v>
      </c>
      <c r="AP63" s="240">
        <f t="shared" si="59"/>
        <v>26.644720679998034</v>
      </c>
      <c r="AQ63" s="132"/>
      <c r="AR63" s="27">
        <v>1529.1</v>
      </c>
      <c r="AS63" s="27">
        <v>1493.1</v>
      </c>
      <c r="AT63" s="27">
        <v>1565.1</v>
      </c>
      <c r="AU63" s="29">
        <v>1.2E-2</v>
      </c>
      <c r="AV63" s="240">
        <f t="shared" si="60"/>
        <v>75.128973615683194</v>
      </c>
      <c r="AW63" s="132"/>
      <c r="AX63" s="27">
        <v>36.1</v>
      </c>
      <c r="AY63" s="27">
        <v>26.8</v>
      </c>
      <c r="AZ63" s="27">
        <v>45.4</v>
      </c>
      <c r="BA63" s="29">
        <v>0.13109999999999999</v>
      </c>
      <c r="BB63" s="240">
        <f t="shared" si="61"/>
        <v>1.7736942956812263</v>
      </c>
      <c r="BC63" s="132"/>
      <c r="BD63" s="27">
        <v>828.8</v>
      </c>
      <c r="BE63" s="27">
        <v>784.3</v>
      </c>
      <c r="BF63" s="27">
        <v>873.2</v>
      </c>
      <c r="BG63" s="29">
        <v>2.7E-2</v>
      </c>
      <c r="BH63" s="240">
        <f t="shared" si="62"/>
        <v>32.12278593852951</v>
      </c>
      <c r="BI63" s="132"/>
      <c r="BJ63" s="27">
        <v>410.3</v>
      </c>
      <c r="BK63" s="27">
        <v>372.3</v>
      </c>
      <c r="BL63" s="27">
        <v>448.2</v>
      </c>
      <c r="BM63" s="29">
        <v>4.7E-2</v>
      </c>
      <c r="BN63" s="240">
        <f t="shared" si="63"/>
        <v>15.902484399829465</v>
      </c>
      <c r="BO63" s="132"/>
      <c r="BP63" s="27">
        <v>112.6</v>
      </c>
      <c r="BQ63" s="27">
        <v>92.7</v>
      </c>
      <c r="BR63" s="27">
        <v>132.6</v>
      </c>
      <c r="BS63" s="29">
        <v>0.09</v>
      </c>
      <c r="BT63" s="250">
        <f t="shared" si="64"/>
        <v>4.3641719313204916</v>
      </c>
    </row>
    <row r="64" spans="1:72" s="17" customFormat="1" ht="12" customHeight="1" x14ac:dyDescent="0.2">
      <c r="A64" s="409"/>
      <c r="B64" s="315" t="s">
        <v>2</v>
      </c>
      <c r="C64" s="76">
        <v>1768.9</v>
      </c>
      <c r="D64" s="31">
        <v>1758</v>
      </c>
      <c r="E64" s="31">
        <v>1779.8</v>
      </c>
      <c r="F64" s="33">
        <v>3.0000000000000001E-3</v>
      </c>
      <c r="G64" s="32"/>
      <c r="H64" s="31">
        <v>830.7</v>
      </c>
      <c r="I64" s="31">
        <v>787.1</v>
      </c>
      <c r="J64" s="31">
        <v>874.3</v>
      </c>
      <c r="K64" s="33">
        <v>2.7E-2</v>
      </c>
      <c r="L64" s="241">
        <f t="shared" si="54"/>
        <v>46.961388433489738</v>
      </c>
      <c r="M64" s="133"/>
      <c r="N64" s="31">
        <v>1308.4000000000001</v>
      </c>
      <c r="O64" s="31">
        <v>1275.5999999999999</v>
      </c>
      <c r="P64" s="31">
        <v>1341.1</v>
      </c>
      <c r="Q64" s="33">
        <v>1.2999999999999999E-2</v>
      </c>
      <c r="R64" s="241">
        <f t="shared" si="55"/>
        <v>73.966872067386518</v>
      </c>
      <c r="S64" s="133"/>
      <c r="T64" s="31">
        <v>1581.7</v>
      </c>
      <c r="U64" s="31">
        <v>1560.9</v>
      </c>
      <c r="V64" s="31">
        <v>1602.4</v>
      </c>
      <c r="W64" s="33">
        <v>7.0000000000000001E-3</v>
      </c>
      <c r="X64" s="241">
        <f t="shared" si="56"/>
        <v>89.41715190231217</v>
      </c>
      <c r="Y64" s="133"/>
      <c r="Z64" s="31">
        <v>921.7</v>
      </c>
      <c r="AA64" s="31">
        <v>878.6</v>
      </c>
      <c r="AB64" s="31">
        <v>964.9</v>
      </c>
      <c r="AC64" s="33">
        <v>2.4E-2</v>
      </c>
      <c r="AD64" s="241">
        <f t="shared" si="57"/>
        <v>52.105828480976882</v>
      </c>
      <c r="AE64" s="134"/>
      <c r="AF64" s="31">
        <v>1443.2</v>
      </c>
      <c r="AG64" s="31">
        <v>1422.4</v>
      </c>
      <c r="AH64" s="31">
        <v>1464</v>
      </c>
      <c r="AI64" s="33">
        <v>7.0000000000000001E-3</v>
      </c>
      <c r="AJ64" s="241">
        <f t="shared" si="58"/>
        <v>81.587427214653175</v>
      </c>
      <c r="AK64" s="134"/>
      <c r="AL64" s="31">
        <v>283.2</v>
      </c>
      <c r="AM64" s="31">
        <v>262.89999999999998</v>
      </c>
      <c r="AN64" s="31">
        <v>303.39999999999998</v>
      </c>
      <c r="AO64" s="33">
        <v>3.6999999999999998E-2</v>
      </c>
      <c r="AP64" s="241">
        <f t="shared" si="59"/>
        <v>19.623059866962304</v>
      </c>
      <c r="AQ64" s="134"/>
      <c r="AR64" s="31">
        <v>1186.7</v>
      </c>
      <c r="AS64" s="31">
        <v>1156.8</v>
      </c>
      <c r="AT64" s="31">
        <v>1216.5999999999999</v>
      </c>
      <c r="AU64" s="33">
        <v>1.2999999999999999E-2</v>
      </c>
      <c r="AV64" s="241">
        <f t="shared" si="60"/>
        <v>82.226995565410192</v>
      </c>
      <c r="AW64" s="134"/>
      <c r="AX64" s="31">
        <v>26.6</v>
      </c>
      <c r="AY64" s="31">
        <v>19.8</v>
      </c>
      <c r="AZ64" s="31">
        <v>33.5</v>
      </c>
      <c r="BA64" s="33">
        <v>0.13089999999999999</v>
      </c>
      <c r="BB64" s="241">
        <f t="shared" si="61"/>
        <v>1.8431263858093128</v>
      </c>
      <c r="BC64" s="134"/>
      <c r="BD64" s="31">
        <v>655.29999999999995</v>
      </c>
      <c r="BE64" s="31">
        <v>613.79999999999995</v>
      </c>
      <c r="BF64" s="31">
        <v>696.7</v>
      </c>
      <c r="BG64" s="33">
        <v>3.2000000000000001E-2</v>
      </c>
      <c r="BH64" s="241">
        <f t="shared" si="62"/>
        <v>37.045621572728813</v>
      </c>
      <c r="BI64" s="134"/>
      <c r="BJ64" s="31">
        <v>332.7</v>
      </c>
      <c r="BK64" s="31">
        <v>297.8</v>
      </c>
      <c r="BL64" s="31">
        <v>367.6</v>
      </c>
      <c r="BM64" s="33">
        <v>5.3999999999999999E-2</v>
      </c>
      <c r="BN64" s="241">
        <f t="shared" si="63"/>
        <v>18.808298942845838</v>
      </c>
      <c r="BO64" s="134"/>
      <c r="BP64" s="31">
        <v>89.1</v>
      </c>
      <c r="BQ64" s="31">
        <v>70.2</v>
      </c>
      <c r="BR64" s="31">
        <v>108</v>
      </c>
      <c r="BS64" s="33">
        <v>0.108</v>
      </c>
      <c r="BT64" s="251">
        <f t="shared" si="64"/>
        <v>5.0370286618802638</v>
      </c>
    </row>
    <row r="65" spans="1:72" s="17" customFormat="1" ht="12" customHeight="1" x14ac:dyDescent="0.2">
      <c r="A65" s="409"/>
      <c r="B65" s="320" t="s">
        <v>111</v>
      </c>
      <c r="C65" s="78">
        <v>811.3</v>
      </c>
      <c r="D65" s="34">
        <v>804.3</v>
      </c>
      <c r="E65" s="34">
        <v>818.2</v>
      </c>
      <c r="F65" s="36">
        <v>4.0000000000000001E-3</v>
      </c>
      <c r="G65" s="35"/>
      <c r="H65" s="34">
        <v>230.1</v>
      </c>
      <c r="I65" s="34">
        <v>214.4</v>
      </c>
      <c r="J65" s="34">
        <v>245.8</v>
      </c>
      <c r="K65" s="36">
        <v>3.5000000000000003E-2</v>
      </c>
      <c r="L65" s="242">
        <f t="shared" si="54"/>
        <v>28.361888327375816</v>
      </c>
      <c r="M65" s="135"/>
      <c r="N65" s="34">
        <v>348</v>
      </c>
      <c r="O65" s="34">
        <v>330.4</v>
      </c>
      <c r="P65" s="34">
        <v>365.7</v>
      </c>
      <c r="Q65" s="36">
        <v>2.5999999999999999E-2</v>
      </c>
      <c r="R65" s="242">
        <f t="shared" si="55"/>
        <v>42.894120547269814</v>
      </c>
      <c r="S65" s="135"/>
      <c r="T65" s="34">
        <v>676.4</v>
      </c>
      <c r="U65" s="34">
        <v>664.4</v>
      </c>
      <c r="V65" s="34">
        <v>688.3</v>
      </c>
      <c r="W65" s="36">
        <v>8.9999999999999993E-3</v>
      </c>
      <c r="X65" s="242">
        <f t="shared" si="56"/>
        <v>83.372365339578465</v>
      </c>
      <c r="Y65" s="135"/>
      <c r="Z65" s="34">
        <v>510.4</v>
      </c>
      <c r="AA65" s="34">
        <v>487.8</v>
      </c>
      <c r="AB65" s="34">
        <v>533</v>
      </c>
      <c r="AC65" s="36">
        <v>2.3E-2</v>
      </c>
      <c r="AD65" s="242">
        <f t="shared" si="57"/>
        <v>62.911376802662403</v>
      </c>
      <c r="AE65" s="136"/>
      <c r="AF65" s="34">
        <v>592.1</v>
      </c>
      <c r="AG65" s="34">
        <v>580.1</v>
      </c>
      <c r="AH65" s="34">
        <v>604.1</v>
      </c>
      <c r="AI65" s="36">
        <v>0.01</v>
      </c>
      <c r="AJ65" s="242">
        <f t="shared" si="58"/>
        <v>72.98163441390362</v>
      </c>
      <c r="AK65" s="136"/>
      <c r="AL65" s="34">
        <v>259.2</v>
      </c>
      <c r="AM65" s="34">
        <v>244.3</v>
      </c>
      <c r="AN65" s="34">
        <v>274.10000000000002</v>
      </c>
      <c r="AO65" s="36">
        <v>2.9000000000000001E-2</v>
      </c>
      <c r="AP65" s="242">
        <f t="shared" si="59"/>
        <v>43.77638912345887</v>
      </c>
      <c r="AQ65" s="136"/>
      <c r="AR65" s="34">
        <v>342.4</v>
      </c>
      <c r="AS65" s="34">
        <v>323.10000000000002</v>
      </c>
      <c r="AT65" s="34">
        <v>361.7</v>
      </c>
      <c r="AU65" s="36">
        <v>2.9000000000000001E-2</v>
      </c>
      <c r="AV65" s="242">
        <f t="shared" si="60"/>
        <v>57.828069582840733</v>
      </c>
      <c r="AW65" s="136"/>
      <c r="AX65" s="34">
        <v>9.5</v>
      </c>
      <c r="AY65" s="34">
        <v>4.3</v>
      </c>
      <c r="AZ65" s="34">
        <v>14.7</v>
      </c>
      <c r="BA65" s="36">
        <v>0.27950000000000003</v>
      </c>
      <c r="BB65" s="242">
        <f t="shared" si="61"/>
        <v>1.6044587062996114</v>
      </c>
      <c r="BC65" s="136"/>
      <c r="BD65" s="34">
        <v>173.5</v>
      </c>
      <c r="BE65" s="34">
        <v>158.80000000000001</v>
      </c>
      <c r="BF65" s="34">
        <v>188.2</v>
      </c>
      <c r="BG65" s="36">
        <v>4.2999999999999997E-2</v>
      </c>
      <c r="BH65" s="242">
        <f t="shared" si="62"/>
        <v>21.38543079008998</v>
      </c>
      <c r="BI65" s="136"/>
      <c r="BJ65" s="34">
        <v>77.5</v>
      </c>
      <c r="BK65" s="34">
        <v>64.599999999999994</v>
      </c>
      <c r="BL65" s="34">
        <v>90.5</v>
      </c>
      <c r="BM65" s="36">
        <v>8.5000000000000006E-2</v>
      </c>
      <c r="BN65" s="242">
        <f t="shared" si="63"/>
        <v>9.5525699494638232</v>
      </c>
      <c r="BO65" s="136"/>
      <c r="BP65" s="34">
        <v>23.5</v>
      </c>
      <c r="BQ65" s="34">
        <v>17.8</v>
      </c>
      <c r="BR65" s="34">
        <v>29.3</v>
      </c>
      <c r="BS65" s="36">
        <v>0.125</v>
      </c>
      <c r="BT65" s="252">
        <f t="shared" si="64"/>
        <v>2.8965857266116113</v>
      </c>
    </row>
    <row r="66" spans="1:72" s="17" customFormat="1" ht="12" customHeight="1" x14ac:dyDescent="0.2">
      <c r="A66" s="405" t="s">
        <v>235</v>
      </c>
      <c r="B66" s="318" t="s">
        <v>200</v>
      </c>
      <c r="C66" s="93">
        <v>38.700000000000003</v>
      </c>
      <c r="D66" s="27">
        <v>38.4</v>
      </c>
      <c r="E66" s="27">
        <v>39</v>
      </c>
      <c r="F66" s="29">
        <v>4.0000000000000001E-3</v>
      </c>
      <c r="G66" s="28"/>
      <c r="H66" s="27">
        <v>9.1</v>
      </c>
      <c r="I66" s="27">
        <v>8</v>
      </c>
      <c r="J66" s="27">
        <v>10.199999999999999</v>
      </c>
      <c r="K66" s="29">
        <v>6.0999999999999999E-2</v>
      </c>
      <c r="L66" s="240">
        <f t="shared" si="54"/>
        <v>23.514211886304906</v>
      </c>
      <c r="M66" s="131"/>
      <c r="N66" s="27">
        <v>8.6999999999999993</v>
      </c>
      <c r="O66" s="27">
        <v>7.8</v>
      </c>
      <c r="P66" s="27">
        <v>9.6</v>
      </c>
      <c r="Q66" s="29">
        <v>5.3999999999999999E-2</v>
      </c>
      <c r="R66" s="240">
        <f t="shared" si="55"/>
        <v>22.480620155038757</v>
      </c>
      <c r="S66" s="131"/>
      <c r="T66" s="27">
        <v>16.399999999999999</v>
      </c>
      <c r="U66" s="27">
        <v>14.9</v>
      </c>
      <c r="V66" s="27">
        <v>17.899999999999999</v>
      </c>
      <c r="W66" s="29">
        <v>4.7E-2</v>
      </c>
      <c r="X66" s="240">
        <f t="shared" si="56"/>
        <v>42.377260981912137</v>
      </c>
      <c r="Y66" s="131"/>
      <c r="Z66" s="27">
        <v>8.1999999999999993</v>
      </c>
      <c r="AA66" s="27">
        <v>6.8</v>
      </c>
      <c r="AB66" s="27">
        <v>9.6</v>
      </c>
      <c r="AC66" s="29">
        <v>8.6999999999999994E-2</v>
      </c>
      <c r="AD66" s="240">
        <f t="shared" si="57"/>
        <v>21.188630490956069</v>
      </c>
      <c r="AE66" s="132"/>
      <c r="AF66" s="27">
        <v>11.3</v>
      </c>
      <c r="AG66" s="27">
        <v>10</v>
      </c>
      <c r="AH66" s="27">
        <v>12.5</v>
      </c>
      <c r="AI66" s="29">
        <v>5.5E-2</v>
      </c>
      <c r="AJ66" s="240">
        <f t="shared" si="58"/>
        <v>29.198966408268735</v>
      </c>
      <c r="AK66" s="132"/>
      <c r="AL66" s="27">
        <v>2.6</v>
      </c>
      <c r="AM66" s="27">
        <v>2.2000000000000002</v>
      </c>
      <c r="AN66" s="27">
        <v>3</v>
      </c>
      <c r="AO66" s="29">
        <v>8.5000000000000006E-2</v>
      </c>
      <c r="AP66" s="240">
        <f t="shared" si="59"/>
        <v>23.008849557522122</v>
      </c>
      <c r="AQ66" s="132"/>
      <c r="AR66" s="27">
        <v>8.6999999999999993</v>
      </c>
      <c r="AS66" s="27">
        <v>7.7</v>
      </c>
      <c r="AT66" s="27">
        <v>9.6999999999999993</v>
      </c>
      <c r="AU66" s="29">
        <v>0.06</v>
      </c>
      <c r="AV66" s="240">
        <f t="shared" si="60"/>
        <v>76.99115044247786</v>
      </c>
      <c r="AW66" s="132"/>
      <c r="AX66" s="27">
        <v>0</v>
      </c>
      <c r="AY66" s="27">
        <v>0</v>
      </c>
      <c r="AZ66" s="27">
        <v>0.1</v>
      </c>
      <c r="BA66" s="29">
        <v>0.35489999999999999</v>
      </c>
      <c r="BB66" s="240">
        <f t="shared" si="61"/>
        <v>0</v>
      </c>
      <c r="BC66" s="132"/>
      <c r="BD66" s="27">
        <v>5.8</v>
      </c>
      <c r="BE66" s="27">
        <v>4.9000000000000004</v>
      </c>
      <c r="BF66" s="27">
        <v>6.7</v>
      </c>
      <c r="BG66" s="29">
        <v>7.5999999999999998E-2</v>
      </c>
      <c r="BH66" s="240">
        <f t="shared" si="62"/>
        <v>14.987080103359171</v>
      </c>
      <c r="BI66" s="132"/>
      <c r="BJ66" s="27">
        <v>5.6</v>
      </c>
      <c r="BK66" s="27">
        <v>4.8</v>
      </c>
      <c r="BL66" s="27">
        <v>6.3</v>
      </c>
      <c r="BM66" s="29">
        <v>6.7000000000000004E-2</v>
      </c>
      <c r="BN66" s="240">
        <f t="shared" si="63"/>
        <v>14.470284237726098</v>
      </c>
      <c r="BO66" s="132"/>
      <c r="BP66" s="27">
        <v>1.8</v>
      </c>
      <c r="BQ66" s="27">
        <v>1.3</v>
      </c>
      <c r="BR66" s="27">
        <v>2.2000000000000002</v>
      </c>
      <c r="BS66" s="29">
        <v>0.125</v>
      </c>
      <c r="BT66" s="250">
        <f t="shared" si="64"/>
        <v>4.6511627906976747</v>
      </c>
    </row>
    <row r="67" spans="1:72" s="17" customFormat="1" ht="12" customHeight="1" x14ac:dyDescent="0.2">
      <c r="A67" s="406"/>
      <c r="B67" s="315" t="s">
        <v>2</v>
      </c>
      <c r="C67" s="76">
        <v>11.7</v>
      </c>
      <c r="D67" s="31">
        <v>11.5</v>
      </c>
      <c r="E67" s="31">
        <v>11.8</v>
      </c>
      <c r="F67" s="33">
        <v>6.0000000000000001E-3</v>
      </c>
      <c r="G67" s="32"/>
      <c r="H67" s="31">
        <v>4.8</v>
      </c>
      <c r="I67" s="31">
        <v>4.4000000000000004</v>
      </c>
      <c r="J67" s="31">
        <v>5.3</v>
      </c>
      <c r="K67" s="33">
        <v>0.05</v>
      </c>
      <c r="L67" s="241">
        <f t="shared" si="54"/>
        <v>41.025641025641022</v>
      </c>
      <c r="M67" s="133"/>
      <c r="N67" s="31">
        <v>6.1</v>
      </c>
      <c r="O67" s="31">
        <v>5.5</v>
      </c>
      <c r="P67" s="31">
        <v>6.6</v>
      </c>
      <c r="Q67" s="33">
        <v>4.3999999999999997E-2</v>
      </c>
      <c r="R67" s="241">
        <f t="shared" si="55"/>
        <v>52.136752136752143</v>
      </c>
      <c r="S67" s="133"/>
      <c r="T67" s="31">
        <v>8.9</v>
      </c>
      <c r="U67" s="31">
        <v>8.5</v>
      </c>
      <c r="V67" s="31">
        <v>9.3000000000000007</v>
      </c>
      <c r="W67" s="33">
        <v>2.3E-2</v>
      </c>
      <c r="X67" s="241">
        <f t="shared" si="56"/>
        <v>76.068376068376082</v>
      </c>
      <c r="Y67" s="133"/>
      <c r="Z67" s="31">
        <v>2.6</v>
      </c>
      <c r="AA67" s="31">
        <v>2.2000000000000002</v>
      </c>
      <c r="AB67" s="31">
        <v>3.1</v>
      </c>
      <c r="AC67" s="33">
        <v>8.8999999999999996E-2</v>
      </c>
      <c r="AD67" s="241">
        <f t="shared" si="57"/>
        <v>22.222222222222225</v>
      </c>
      <c r="AE67" s="134"/>
      <c r="AF67" s="31">
        <v>6.2</v>
      </c>
      <c r="AG67" s="31">
        <v>5.7</v>
      </c>
      <c r="AH67" s="31">
        <v>6.6</v>
      </c>
      <c r="AI67" s="33">
        <v>3.4000000000000002E-2</v>
      </c>
      <c r="AJ67" s="241">
        <f t="shared" si="58"/>
        <v>52.991452991452995</v>
      </c>
      <c r="AK67" s="134"/>
      <c r="AL67" s="31">
        <v>1.2</v>
      </c>
      <c r="AM67" s="31">
        <v>1.1000000000000001</v>
      </c>
      <c r="AN67" s="31">
        <v>1.4</v>
      </c>
      <c r="AO67" s="33">
        <v>7.4999999999999997E-2</v>
      </c>
      <c r="AP67" s="241">
        <f t="shared" si="59"/>
        <v>19.35483870967742</v>
      </c>
      <c r="AQ67" s="134"/>
      <c r="AR67" s="31">
        <v>4.9000000000000004</v>
      </c>
      <c r="AS67" s="31">
        <v>4.5</v>
      </c>
      <c r="AT67" s="31">
        <v>5.4</v>
      </c>
      <c r="AU67" s="33">
        <v>4.3999999999999997E-2</v>
      </c>
      <c r="AV67" s="241">
        <f t="shared" si="60"/>
        <v>79.032258064516142</v>
      </c>
      <c r="AW67" s="134"/>
      <c r="AX67" s="31">
        <v>0</v>
      </c>
      <c r="AY67" s="31">
        <v>0</v>
      </c>
      <c r="AZ67" s="31">
        <v>0.1</v>
      </c>
      <c r="BA67" s="33">
        <v>0.37940000000000002</v>
      </c>
      <c r="BB67" s="241">
        <f t="shared" si="61"/>
        <v>0</v>
      </c>
      <c r="BC67" s="134"/>
      <c r="BD67" s="31">
        <v>3.3</v>
      </c>
      <c r="BE67" s="31">
        <v>2.9</v>
      </c>
      <c r="BF67" s="31">
        <v>3.7</v>
      </c>
      <c r="BG67" s="33">
        <v>6.3E-2</v>
      </c>
      <c r="BH67" s="241">
        <f t="shared" si="62"/>
        <v>28.205128205128204</v>
      </c>
      <c r="BI67" s="134"/>
      <c r="BJ67" s="31">
        <v>3.4</v>
      </c>
      <c r="BK67" s="31">
        <v>2.9</v>
      </c>
      <c r="BL67" s="31">
        <v>3.8</v>
      </c>
      <c r="BM67" s="33">
        <v>6.8000000000000005E-2</v>
      </c>
      <c r="BN67" s="241">
        <f t="shared" si="63"/>
        <v>29.059829059829063</v>
      </c>
      <c r="BO67" s="134"/>
      <c r="BP67" s="31">
        <v>0.8</v>
      </c>
      <c r="BQ67" s="31">
        <v>0.5</v>
      </c>
      <c r="BR67" s="31">
        <v>1.1000000000000001</v>
      </c>
      <c r="BS67" s="33">
        <v>0.17</v>
      </c>
      <c r="BT67" s="251">
        <f t="shared" si="64"/>
        <v>6.8376068376068382</v>
      </c>
    </row>
    <row r="68" spans="1:72" s="17" customFormat="1" ht="12" customHeight="1" x14ac:dyDescent="0.2">
      <c r="A68" s="407"/>
      <c r="B68" s="320" t="s">
        <v>111</v>
      </c>
      <c r="C68" s="78">
        <v>27.1</v>
      </c>
      <c r="D68" s="34">
        <v>26.8</v>
      </c>
      <c r="E68" s="34">
        <v>27.3</v>
      </c>
      <c r="F68" s="36">
        <v>5.0000000000000001E-3</v>
      </c>
      <c r="G68" s="35"/>
      <c r="H68" s="34">
        <v>4.3</v>
      </c>
      <c r="I68" s="34">
        <v>3.3</v>
      </c>
      <c r="J68" s="34">
        <v>5.2</v>
      </c>
      <c r="K68" s="36">
        <v>0.115</v>
      </c>
      <c r="L68" s="242">
        <f t="shared" si="54"/>
        <v>15.867158671586715</v>
      </c>
      <c r="M68" s="135"/>
      <c r="N68" s="34">
        <v>2.6</v>
      </c>
      <c r="O68" s="34">
        <v>1.9</v>
      </c>
      <c r="P68" s="34">
        <v>3.4</v>
      </c>
      <c r="Q68" s="36">
        <v>0.14699999999999999</v>
      </c>
      <c r="R68" s="242">
        <f t="shared" si="55"/>
        <v>9.5940959409594093</v>
      </c>
      <c r="S68" s="135"/>
      <c r="T68" s="34">
        <v>7.5</v>
      </c>
      <c r="U68" s="34">
        <v>6.1</v>
      </c>
      <c r="V68" s="34">
        <v>8.9</v>
      </c>
      <c r="W68" s="36">
        <v>9.6000000000000002E-2</v>
      </c>
      <c r="X68" s="242">
        <f t="shared" si="56"/>
        <v>27.675276752767523</v>
      </c>
      <c r="Y68" s="135"/>
      <c r="Z68" s="34">
        <v>5.6</v>
      </c>
      <c r="AA68" s="34">
        <v>4.4000000000000004</v>
      </c>
      <c r="AB68" s="34">
        <v>6.7</v>
      </c>
      <c r="AC68" s="36">
        <v>0.105</v>
      </c>
      <c r="AD68" s="242">
        <f t="shared" si="57"/>
        <v>20.664206642066418</v>
      </c>
      <c r="AE68" s="136"/>
      <c r="AF68" s="34">
        <v>5.0999999999999996</v>
      </c>
      <c r="AG68" s="34">
        <v>4</v>
      </c>
      <c r="AH68" s="34">
        <v>6.2</v>
      </c>
      <c r="AI68" s="36">
        <v>0.114</v>
      </c>
      <c r="AJ68" s="242">
        <f t="shared" si="58"/>
        <v>18.819188191881917</v>
      </c>
      <c r="AK68" s="136"/>
      <c r="AL68" s="34">
        <v>1.4</v>
      </c>
      <c r="AM68" s="34">
        <v>1</v>
      </c>
      <c r="AN68" s="34">
        <v>1.8</v>
      </c>
      <c r="AO68" s="36">
        <v>0.14799999999999999</v>
      </c>
      <c r="AP68" s="242">
        <f t="shared" si="59"/>
        <v>27.450980392156865</v>
      </c>
      <c r="AQ68" s="136"/>
      <c r="AR68" s="34">
        <v>3.7</v>
      </c>
      <c r="AS68" s="34">
        <v>2.8</v>
      </c>
      <c r="AT68" s="34">
        <v>4.7</v>
      </c>
      <c r="AU68" s="36">
        <v>0.128</v>
      </c>
      <c r="AV68" s="242">
        <f t="shared" si="60"/>
        <v>72.54901960784315</v>
      </c>
      <c r="AW68" s="136"/>
      <c r="AX68" s="34">
        <v>0</v>
      </c>
      <c r="AY68" s="34">
        <v>0</v>
      </c>
      <c r="AZ68" s="34">
        <v>0</v>
      </c>
      <c r="BA68" s="36">
        <v>0.97609999999999997</v>
      </c>
      <c r="BB68" s="242">
        <f t="shared" si="61"/>
        <v>0</v>
      </c>
      <c r="BC68" s="136"/>
      <c r="BD68" s="34">
        <v>2.6</v>
      </c>
      <c r="BE68" s="34">
        <v>1.8</v>
      </c>
      <c r="BF68" s="34">
        <v>3.3</v>
      </c>
      <c r="BG68" s="36">
        <v>0.152</v>
      </c>
      <c r="BH68" s="242">
        <f t="shared" si="62"/>
        <v>9.5940959409594093</v>
      </c>
      <c r="BI68" s="136"/>
      <c r="BJ68" s="34">
        <v>2.2000000000000002</v>
      </c>
      <c r="BK68" s="34">
        <v>1.6</v>
      </c>
      <c r="BL68" s="34">
        <v>2.8</v>
      </c>
      <c r="BM68" s="36">
        <v>0.13400000000000001</v>
      </c>
      <c r="BN68" s="242">
        <f t="shared" si="63"/>
        <v>8.1180811808118083</v>
      </c>
      <c r="BO68" s="136"/>
      <c r="BP68" s="34">
        <v>0.9</v>
      </c>
      <c r="BQ68" s="34">
        <v>0.6</v>
      </c>
      <c r="BR68" s="34">
        <v>1.3</v>
      </c>
      <c r="BS68" s="36">
        <v>0.182</v>
      </c>
      <c r="BT68" s="252">
        <f t="shared" si="64"/>
        <v>3.3210332103321036</v>
      </c>
    </row>
    <row r="69" spans="1:72" s="17" customFormat="1" ht="12" customHeight="1" x14ac:dyDescent="0.2">
      <c r="A69" s="408" t="s">
        <v>236</v>
      </c>
      <c r="B69" s="318" t="s">
        <v>200</v>
      </c>
      <c r="C69" s="93">
        <v>102.7</v>
      </c>
      <c r="D69" s="27">
        <v>101.6</v>
      </c>
      <c r="E69" s="27">
        <v>103.7</v>
      </c>
      <c r="F69" s="29">
        <v>5.0000000000000001E-3</v>
      </c>
      <c r="G69" s="28"/>
      <c r="H69" s="27">
        <v>29.4</v>
      </c>
      <c r="I69" s="27">
        <v>27.1</v>
      </c>
      <c r="J69" s="27">
        <v>31.7</v>
      </c>
      <c r="K69" s="29">
        <v>0.04</v>
      </c>
      <c r="L69" s="240">
        <f t="shared" si="54"/>
        <v>28.627069133398248</v>
      </c>
      <c r="M69" s="131"/>
      <c r="N69" s="27">
        <v>40.799999999999997</v>
      </c>
      <c r="O69" s="27">
        <v>37.700000000000003</v>
      </c>
      <c r="P69" s="27">
        <v>43.8</v>
      </c>
      <c r="Q69" s="29">
        <v>3.7999999999999999E-2</v>
      </c>
      <c r="R69" s="240">
        <f t="shared" si="55"/>
        <v>39.727361246348586</v>
      </c>
      <c r="S69" s="131"/>
      <c r="T69" s="27">
        <v>74.7</v>
      </c>
      <c r="U69" s="27">
        <v>71.7</v>
      </c>
      <c r="V69" s="27">
        <v>77.7</v>
      </c>
      <c r="W69" s="29">
        <v>0.02</v>
      </c>
      <c r="X69" s="240">
        <f t="shared" si="56"/>
        <v>72.736124634858811</v>
      </c>
      <c r="Y69" s="131"/>
      <c r="Z69" s="27">
        <v>40.799999999999997</v>
      </c>
      <c r="AA69" s="27">
        <v>38.1</v>
      </c>
      <c r="AB69" s="27">
        <v>43.5</v>
      </c>
      <c r="AC69" s="29">
        <v>3.4000000000000002E-2</v>
      </c>
      <c r="AD69" s="240">
        <f t="shared" si="57"/>
        <v>39.727361246348586</v>
      </c>
      <c r="AE69" s="132"/>
      <c r="AF69" s="27">
        <v>59.7</v>
      </c>
      <c r="AG69" s="27">
        <v>57.3</v>
      </c>
      <c r="AH69" s="27">
        <v>62.2</v>
      </c>
      <c r="AI69" s="29">
        <v>2.1000000000000001E-2</v>
      </c>
      <c r="AJ69" s="240">
        <f t="shared" si="58"/>
        <v>58.130477117818891</v>
      </c>
      <c r="AK69" s="132"/>
      <c r="AL69" s="27">
        <v>14.5</v>
      </c>
      <c r="AM69" s="27">
        <v>13.3</v>
      </c>
      <c r="AN69" s="27">
        <v>15.7</v>
      </c>
      <c r="AO69" s="29">
        <v>4.2999999999999997E-2</v>
      </c>
      <c r="AP69" s="240">
        <f t="shared" si="59"/>
        <v>24.288107202680067</v>
      </c>
      <c r="AQ69" s="132"/>
      <c r="AR69" s="27">
        <v>45.5</v>
      </c>
      <c r="AS69" s="27">
        <v>43</v>
      </c>
      <c r="AT69" s="27">
        <v>48</v>
      </c>
      <c r="AU69" s="29">
        <v>2.8000000000000001E-2</v>
      </c>
      <c r="AV69" s="240">
        <f t="shared" si="60"/>
        <v>76.214405360133995</v>
      </c>
      <c r="AW69" s="132"/>
      <c r="AX69" s="27">
        <v>0.3</v>
      </c>
      <c r="AY69" s="27">
        <v>0.1</v>
      </c>
      <c r="AZ69" s="27">
        <v>0.5</v>
      </c>
      <c r="BA69" s="29">
        <v>0.31069999999999998</v>
      </c>
      <c r="BB69" s="240">
        <f t="shared" si="61"/>
        <v>0.50251256281407031</v>
      </c>
      <c r="BC69" s="132"/>
      <c r="BD69" s="27">
        <v>16</v>
      </c>
      <c r="BE69" s="27">
        <v>14.2</v>
      </c>
      <c r="BF69" s="27">
        <v>17.7</v>
      </c>
      <c r="BG69" s="29">
        <v>5.5E-2</v>
      </c>
      <c r="BH69" s="240">
        <f t="shared" si="62"/>
        <v>15.579357351509248</v>
      </c>
      <c r="BI69" s="132"/>
      <c r="BJ69" s="27">
        <v>16.899999999999999</v>
      </c>
      <c r="BK69" s="27">
        <v>15.1</v>
      </c>
      <c r="BL69" s="27">
        <v>18.600000000000001</v>
      </c>
      <c r="BM69" s="29">
        <v>5.2999999999999999E-2</v>
      </c>
      <c r="BN69" s="240">
        <f t="shared" si="63"/>
        <v>16.455696202531644</v>
      </c>
      <c r="BO69" s="132"/>
      <c r="BP69" s="27">
        <v>4.9000000000000004</v>
      </c>
      <c r="BQ69" s="27">
        <v>3.8</v>
      </c>
      <c r="BR69" s="27">
        <v>5.9</v>
      </c>
      <c r="BS69" s="29">
        <v>0.111</v>
      </c>
      <c r="BT69" s="250">
        <f t="shared" si="64"/>
        <v>4.7711781888997082</v>
      </c>
    </row>
    <row r="70" spans="1:72" s="17" customFormat="1" ht="12" customHeight="1" x14ac:dyDescent="0.2">
      <c r="A70" s="409"/>
      <c r="B70" s="315" t="s">
        <v>2</v>
      </c>
      <c r="C70" s="76">
        <v>61</v>
      </c>
      <c r="D70" s="31">
        <v>60.1</v>
      </c>
      <c r="E70" s="31">
        <v>62</v>
      </c>
      <c r="F70" s="33">
        <v>8.0000000000000002E-3</v>
      </c>
      <c r="G70" s="32"/>
      <c r="H70" s="31">
        <v>22.5</v>
      </c>
      <c r="I70" s="31">
        <v>20.8</v>
      </c>
      <c r="J70" s="31">
        <v>24.3</v>
      </c>
      <c r="K70" s="33">
        <v>0.04</v>
      </c>
      <c r="L70" s="241">
        <f t="shared" si="54"/>
        <v>36.885245901639344</v>
      </c>
      <c r="M70" s="133"/>
      <c r="N70" s="31">
        <v>31</v>
      </c>
      <c r="O70" s="31">
        <v>28.8</v>
      </c>
      <c r="P70" s="31">
        <v>33.299999999999997</v>
      </c>
      <c r="Q70" s="33">
        <v>3.6999999999999998E-2</v>
      </c>
      <c r="R70" s="241">
        <f t="shared" si="55"/>
        <v>50.819672131147541</v>
      </c>
      <c r="S70" s="133"/>
      <c r="T70" s="31">
        <v>51.9</v>
      </c>
      <c r="U70" s="31">
        <v>50.2</v>
      </c>
      <c r="V70" s="31">
        <v>53.6</v>
      </c>
      <c r="W70" s="33">
        <v>1.7000000000000001E-2</v>
      </c>
      <c r="X70" s="241">
        <f t="shared" si="56"/>
        <v>85.081967213114751</v>
      </c>
      <c r="Y70" s="133"/>
      <c r="Z70" s="31">
        <v>20.3</v>
      </c>
      <c r="AA70" s="31">
        <v>18.399999999999999</v>
      </c>
      <c r="AB70" s="31">
        <v>22.2</v>
      </c>
      <c r="AC70" s="33">
        <v>4.8000000000000001E-2</v>
      </c>
      <c r="AD70" s="241">
        <f t="shared" si="57"/>
        <v>33.278688524590166</v>
      </c>
      <c r="AE70" s="134"/>
      <c r="AF70" s="31">
        <v>41.7</v>
      </c>
      <c r="AG70" s="31">
        <v>40.200000000000003</v>
      </c>
      <c r="AH70" s="31">
        <v>43.1</v>
      </c>
      <c r="AI70" s="33">
        <v>1.7999999999999999E-2</v>
      </c>
      <c r="AJ70" s="241">
        <f t="shared" si="58"/>
        <v>68.360655737704917</v>
      </c>
      <c r="AK70" s="134"/>
      <c r="AL70" s="31">
        <v>8.1999999999999993</v>
      </c>
      <c r="AM70" s="31">
        <v>7.2</v>
      </c>
      <c r="AN70" s="31">
        <v>9.1999999999999993</v>
      </c>
      <c r="AO70" s="33">
        <v>6.2E-2</v>
      </c>
      <c r="AP70" s="241">
        <f t="shared" si="59"/>
        <v>19.664268585131893</v>
      </c>
      <c r="AQ70" s="134"/>
      <c r="AR70" s="31">
        <v>33.700000000000003</v>
      </c>
      <c r="AS70" s="31">
        <v>31.8</v>
      </c>
      <c r="AT70" s="31">
        <v>35.5</v>
      </c>
      <c r="AU70" s="33">
        <v>2.8000000000000001E-2</v>
      </c>
      <c r="AV70" s="241">
        <f t="shared" si="60"/>
        <v>80.815347721822533</v>
      </c>
      <c r="AW70" s="134"/>
      <c r="AX70" s="31">
        <v>0.2</v>
      </c>
      <c r="AY70" s="31">
        <v>0</v>
      </c>
      <c r="AZ70" s="31">
        <v>0.4</v>
      </c>
      <c r="BA70" s="33">
        <v>0.40629999999999999</v>
      </c>
      <c r="BB70" s="241">
        <f t="shared" si="61"/>
        <v>0.47961630695443641</v>
      </c>
      <c r="BC70" s="134"/>
      <c r="BD70" s="31">
        <v>12.8</v>
      </c>
      <c r="BE70" s="31">
        <v>11.4</v>
      </c>
      <c r="BF70" s="31">
        <v>14.2</v>
      </c>
      <c r="BG70" s="33">
        <v>5.6000000000000001E-2</v>
      </c>
      <c r="BH70" s="241">
        <f t="shared" si="62"/>
        <v>20.983606557377048</v>
      </c>
      <c r="BI70" s="134"/>
      <c r="BJ70" s="31">
        <v>12.6</v>
      </c>
      <c r="BK70" s="31">
        <v>11.1</v>
      </c>
      <c r="BL70" s="31">
        <v>14</v>
      </c>
      <c r="BM70" s="33">
        <v>5.8000000000000003E-2</v>
      </c>
      <c r="BN70" s="241">
        <f t="shared" si="63"/>
        <v>20.655737704918032</v>
      </c>
      <c r="BO70" s="134"/>
      <c r="BP70" s="31">
        <v>3.3</v>
      </c>
      <c r="BQ70" s="31">
        <v>2.4</v>
      </c>
      <c r="BR70" s="31">
        <v>4.2</v>
      </c>
      <c r="BS70" s="33">
        <v>0.13800000000000001</v>
      </c>
      <c r="BT70" s="251">
        <f t="shared" si="64"/>
        <v>5.4098360655737707</v>
      </c>
    </row>
    <row r="71" spans="1:72" s="17" customFormat="1" ht="12" customHeight="1" x14ac:dyDescent="0.2">
      <c r="A71" s="409"/>
      <c r="B71" s="320" t="s">
        <v>111</v>
      </c>
      <c r="C71" s="78">
        <v>41.6</v>
      </c>
      <c r="D71" s="34">
        <v>41.2</v>
      </c>
      <c r="E71" s="34">
        <v>42.1</v>
      </c>
      <c r="F71" s="36">
        <v>5.0000000000000001E-3</v>
      </c>
      <c r="G71" s="35"/>
      <c r="H71" s="34">
        <v>6.8</v>
      </c>
      <c r="I71" s="34">
        <v>5.5</v>
      </c>
      <c r="J71" s="34">
        <v>8.1999999999999993</v>
      </c>
      <c r="K71" s="36">
        <v>0.10199999999999999</v>
      </c>
      <c r="L71" s="242">
        <f t="shared" si="54"/>
        <v>16.346153846153847</v>
      </c>
      <c r="M71" s="135"/>
      <c r="N71" s="34">
        <v>9.8000000000000007</v>
      </c>
      <c r="O71" s="34">
        <v>7.8</v>
      </c>
      <c r="P71" s="34">
        <v>11.8</v>
      </c>
      <c r="Q71" s="36">
        <v>0.105</v>
      </c>
      <c r="R71" s="242">
        <f t="shared" si="55"/>
        <v>23.557692307692307</v>
      </c>
      <c r="S71" s="135"/>
      <c r="T71" s="34">
        <v>22.8</v>
      </c>
      <c r="U71" s="34">
        <v>20.399999999999999</v>
      </c>
      <c r="V71" s="34">
        <v>25.2</v>
      </c>
      <c r="W71" s="36">
        <v>5.5E-2</v>
      </c>
      <c r="X71" s="242">
        <f t="shared" si="56"/>
        <v>54.807692307692314</v>
      </c>
      <c r="Y71" s="135"/>
      <c r="Z71" s="34">
        <v>20.5</v>
      </c>
      <c r="AA71" s="34">
        <v>18.7</v>
      </c>
      <c r="AB71" s="34">
        <v>22.4</v>
      </c>
      <c r="AC71" s="36">
        <v>4.5999999999999999E-2</v>
      </c>
      <c r="AD71" s="242">
        <f t="shared" si="57"/>
        <v>49.278846153846153</v>
      </c>
      <c r="AE71" s="136"/>
      <c r="AF71" s="34">
        <v>18</v>
      </c>
      <c r="AG71" s="34">
        <v>16.100000000000001</v>
      </c>
      <c r="AH71" s="34">
        <v>20</v>
      </c>
      <c r="AI71" s="36">
        <v>5.5E-2</v>
      </c>
      <c r="AJ71" s="242">
        <f t="shared" si="58"/>
        <v>43.269230769230766</v>
      </c>
      <c r="AK71" s="136"/>
      <c r="AL71" s="34">
        <v>6.3</v>
      </c>
      <c r="AM71" s="34">
        <v>5.6</v>
      </c>
      <c r="AN71" s="34">
        <v>7</v>
      </c>
      <c r="AO71" s="36">
        <v>5.6000000000000001E-2</v>
      </c>
      <c r="AP71" s="242">
        <f t="shared" si="59"/>
        <v>35</v>
      </c>
      <c r="AQ71" s="136"/>
      <c r="AR71" s="34">
        <v>11.9</v>
      </c>
      <c r="AS71" s="34">
        <v>10.1</v>
      </c>
      <c r="AT71" s="34">
        <v>13.6</v>
      </c>
      <c r="AU71" s="36">
        <v>7.3999999999999996E-2</v>
      </c>
      <c r="AV71" s="242">
        <f t="shared" si="60"/>
        <v>66.111111111111114</v>
      </c>
      <c r="AW71" s="136"/>
      <c r="AX71" s="34">
        <v>0.1</v>
      </c>
      <c r="AY71" s="34">
        <v>0</v>
      </c>
      <c r="AZ71" s="34">
        <v>0.2</v>
      </c>
      <c r="BA71" s="36">
        <v>0.44750000000000001</v>
      </c>
      <c r="BB71" s="242">
        <f t="shared" si="61"/>
        <v>0.55555555555555558</v>
      </c>
      <c r="BC71" s="136"/>
      <c r="BD71" s="34">
        <v>3.2</v>
      </c>
      <c r="BE71" s="34">
        <v>2.4</v>
      </c>
      <c r="BF71" s="34">
        <v>4</v>
      </c>
      <c r="BG71" s="36">
        <v>0.13300000000000001</v>
      </c>
      <c r="BH71" s="242">
        <f t="shared" si="62"/>
        <v>7.6923076923076925</v>
      </c>
      <c r="BI71" s="136"/>
      <c r="BJ71" s="34">
        <v>4.3</v>
      </c>
      <c r="BK71" s="34">
        <v>3.4</v>
      </c>
      <c r="BL71" s="34">
        <v>5.3</v>
      </c>
      <c r="BM71" s="36">
        <v>0.114</v>
      </c>
      <c r="BN71" s="242">
        <f t="shared" si="63"/>
        <v>10.336538461538462</v>
      </c>
      <c r="BO71" s="136"/>
      <c r="BP71" s="34">
        <v>1.5</v>
      </c>
      <c r="BQ71" s="34">
        <v>1</v>
      </c>
      <c r="BR71" s="34">
        <v>2.1</v>
      </c>
      <c r="BS71" s="36">
        <v>0.184</v>
      </c>
      <c r="BT71" s="252">
        <f t="shared" si="64"/>
        <v>3.6057692307692304</v>
      </c>
    </row>
    <row r="72" spans="1:72" s="17" customFormat="1" ht="12" customHeight="1" x14ac:dyDescent="0.2">
      <c r="A72" s="405" t="s">
        <v>237</v>
      </c>
      <c r="B72" s="318" t="s">
        <v>200</v>
      </c>
      <c r="C72" s="93">
        <v>1090.3</v>
      </c>
      <c r="D72" s="27">
        <v>1085.0999999999999</v>
      </c>
      <c r="E72" s="27">
        <v>1095.4000000000001</v>
      </c>
      <c r="F72" s="29">
        <v>2E-3</v>
      </c>
      <c r="G72" s="28"/>
      <c r="H72" s="27">
        <v>463</v>
      </c>
      <c r="I72" s="27">
        <v>440</v>
      </c>
      <c r="J72" s="27">
        <v>486</v>
      </c>
      <c r="K72" s="29">
        <v>2.5000000000000001E-2</v>
      </c>
      <c r="L72" s="240">
        <f t="shared" si="54"/>
        <v>42.465376501880222</v>
      </c>
      <c r="M72" s="131"/>
      <c r="N72" s="27">
        <v>568.70000000000005</v>
      </c>
      <c r="O72" s="27">
        <v>545.6</v>
      </c>
      <c r="P72" s="27">
        <v>591.79999999999995</v>
      </c>
      <c r="Q72" s="29">
        <v>2.1000000000000001E-2</v>
      </c>
      <c r="R72" s="240">
        <f t="shared" si="55"/>
        <v>52.159955975419614</v>
      </c>
      <c r="S72" s="131"/>
      <c r="T72" s="27">
        <v>912.7</v>
      </c>
      <c r="U72" s="27">
        <v>901.5</v>
      </c>
      <c r="V72" s="27">
        <v>923.9</v>
      </c>
      <c r="W72" s="29">
        <v>6.0000000000000001E-3</v>
      </c>
      <c r="X72" s="240">
        <f t="shared" si="56"/>
        <v>83.710905255434284</v>
      </c>
      <c r="Y72" s="131"/>
      <c r="Z72" s="27">
        <v>755.2</v>
      </c>
      <c r="AA72" s="27">
        <v>737.2</v>
      </c>
      <c r="AB72" s="27">
        <v>773.3</v>
      </c>
      <c r="AC72" s="29">
        <v>1.2E-2</v>
      </c>
      <c r="AD72" s="240">
        <f t="shared" si="57"/>
        <v>69.265339814729899</v>
      </c>
      <c r="AE72" s="132"/>
      <c r="AF72" s="27">
        <v>772.6</v>
      </c>
      <c r="AG72" s="27">
        <v>761.3</v>
      </c>
      <c r="AH72" s="27">
        <v>784</v>
      </c>
      <c r="AI72" s="29">
        <v>7.0000000000000001E-3</v>
      </c>
      <c r="AJ72" s="240">
        <f t="shared" si="58"/>
        <v>70.861230853893431</v>
      </c>
      <c r="AK72" s="132"/>
      <c r="AL72" s="27">
        <v>263.3</v>
      </c>
      <c r="AM72" s="27">
        <v>247.7</v>
      </c>
      <c r="AN72" s="27">
        <v>278.89999999999998</v>
      </c>
      <c r="AO72" s="29">
        <v>0.03</v>
      </c>
      <c r="AP72" s="240">
        <f t="shared" si="59"/>
        <v>34.079730779187159</v>
      </c>
      <c r="AQ72" s="132"/>
      <c r="AR72" s="27">
        <v>510.7</v>
      </c>
      <c r="AS72" s="27">
        <v>490.2</v>
      </c>
      <c r="AT72" s="27">
        <v>531.20000000000005</v>
      </c>
      <c r="AU72" s="29">
        <v>2.1000000000000001E-2</v>
      </c>
      <c r="AV72" s="240">
        <f t="shared" si="60"/>
        <v>66.101475537147294</v>
      </c>
      <c r="AW72" s="132"/>
      <c r="AX72" s="27">
        <v>1.4</v>
      </c>
      <c r="AY72" s="27">
        <v>0.5</v>
      </c>
      <c r="AZ72" s="27">
        <v>2.2000000000000002</v>
      </c>
      <c r="BA72" s="29">
        <v>0.3105</v>
      </c>
      <c r="BB72" s="240">
        <f t="shared" si="61"/>
        <v>0.18120631633445505</v>
      </c>
      <c r="BC72" s="132"/>
      <c r="BD72" s="27">
        <v>369.2</v>
      </c>
      <c r="BE72" s="27">
        <v>347.7</v>
      </c>
      <c r="BF72" s="27">
        <v>390.7</v>
      </c>
      <c r="BG72" s="29">
        <v>0.03</v>
      </c>
      <c r="BH72" s="240">
        <f t="shared" si="62"/>
        <v>33.86223975052738</v>
      </c>
      <c r="BI72" s="132"/>
      <c r="BJ72" s="27">
        <v>267</v>
      </c>
      <c r="BK72" s="27">
        <v>243.4</v>
      </c>
      <c r="BL72" s="27">
        <v>290.5</v>
      </c>
      <c r="BM72" s="29">
        <v>4.4999999999999998E-2</v>
      </c>
      <c r="BN72" s="240">
        <f t="shared" si="63"/>
        <v>24.488672842336971</v>
      </c>
      <c r="BO72" s="132"/>
      <c r="BP72" s="27">
        <v>90.7</v>
      </c>
      <c r="BQ72" s="27">
        <v>79.5</v>
      </c>
      <c r="BR72" s="27">
        <v>102</v>
      </c>
      <c r="BS72" s="29">
        <v>6.3E-2</v>
      </c>
      <c r="BT72" s="250">
        <f t="shared" si="64"/>
        <v>8.3188113363294516</v>
      </c>
    </row>
    <row r="73" spans="1:72" s="17" customFormat="1" ht="12" customHeight="1" x14ac:dyDescent="0.2">
      <c r="A73" s="406"/>
      <c r="B73" s="315" t="s">
        <v>2</v>
      </c>
      <c r="C73" s="76">
        <v>657.5</v>
      </c>
      <c r="D73" s="31">
        <v>653.5</v>
      </c>
      <c r="E73" s="31">
        <v>661.4</v>
      </c>
      <c r="F73" s="33">
        <v>3.0000000000000001E-3</v>
      </c>
      <c r="G73" s="32"/>
      <c r="H73" s="31">
        <v>334</v>
      </c>
      <c r="I73" s="31">
        <v>313</v>
      </c>
      <c r="J73" s="31">
        <v>355.1</v>
      </c>
      <c r="K73" s="33">
        <v>3.2000000000000001E-2</v>
      </c>
      <c r="L73" s="241">
        <f t="shared" si="54"/>
        <v>50.798479087452478</v>
      </c>
      <c r="M73" s="133"/>
      <c r="N73" s="31">
        <v>419.2</v>
      </c>
      <c r="O73" s="31">
        <v>399.4</v>
      </c>
      <c r="P73" s="31">
        <v>439.1</v>
      </c>
      <c r="Q73" s="33">
        <v>2.4E-2</v>
      </c>
      <c r="R73" s="241">
        <f t="shared" si="55"/>
        <v>63.756653992395442</v>
      </c>
      <c r="S73" s="133"/>
      <c r="T73" s="31">
        <v>570.6</v>
      </c>
      <c r="U73" s="31">
        <v>562.29999999999995</v>
      </c>
      <c r="V73" s="31">
        <v>578.79999999999995</v>
      </c>
      <c r="W73" s="33">
        <v>7.0000000000000001E-3</v>
      </c>
      <c r="X73" s="241">
        <f t="shared" si="56"/>
        <v>86.783269961977197</v>
      </c>
      <c r="Y73" s="133"/>
      <c r="Z73" s="31">
        <v>401.9</v>
      </c>
      <c r="AA73" s="31">
        <v>387</v>
      </c>
      <c r="AB73" s="31">
        <v>416.9</v>
      </c>
      <c r="AC73" s="33">
        <v>1.9E-2</v>
      </c>
      <c r="AD73" s="241">
        <f t="shared" si="57"/>
        <v>61.125475285171106</v>
      </c>
      <c r="AE73" s="134"/>
      <c r="AF73" s="31">
        <v>495.7</v>
      </c>
      <c r="AG73" s="31">
        <v>487.7</v>
      </c>
      <c r="AH73" s="31">
        <v>503.6</v>
      </c>
      <c r="AI73" s="33">
        <v>8.0000000000000002E-3</v>
      </c>
      <c r="AJ73" s="241">
        <f t="shared" si="58"/>
        <v>75.391634980988584</v>
      </c>
      <c r="AK73" s="134"/>
      <c r="AL73" s="31">
        <v>122.4</v>
      </c>
      <c r="AM73" s="31">
        <v>108.5</v>
      </c>
      <c r="AN73" s="31">
        <v>136.30000000000001</v>
      </c>
      <c r="AO73" s="33">
        <v>5.8000000000000003E-2</v>
      </c>
      <c r="AP73" s="241">
        <f t="shared" si="59"/>
        <v>24.692354246520072</v>
      </c>
      <c r="AQ73" s="134"/>
      <c r="AR73" s="31">
        <v>374.4</v>
      </c>
      <c r="AS73" s="31">
        <v>356.2</v>
      </c>
      <c r="AT73" s="31">
        <v>392.5</v>
      </c>
      <c r="AU73" s="33">
        <v>2.5000000000000001E-2</v>
      </c>
      <c r="AV73" s="241">
        <f t="shared" si="60"/>
        <v>75.529554165826113</v>
      </c>
      <c r="AW73" s="134"/>
      <c r="AX73" s="31">
        <v>1.1000000000000001</v>
      </c>
      <c r="AY73" s="31">
        <v>0.3</v>
      </c>
      <c r="AZ73" s="31">
        <v>1.9</v>
      </c>
      <c r="BA73" s="33">
        <v>0.35460000000000003</v>
      </c>
      <c r="BB73" s="241">
        <f t="shared" si="61"/>
        <v>0.22190841234617711</v>
      </c>
      <c r="BC73" s="134"/>
      <c r="BD73" s="31">
        <v>261.10000000000002</v>
      </c>
      <c r="BE73" s="31">
        <v>241.9</v>
      </c>
      <c r="BF73" s="31">
        <v>280.39999999999998</v>
      </c>
      <c r="BG73" s="33">
        <v>3.7999999999999999E-2</v>
      </c>
      <c r="BH73" s="241">
        <f t="shared" si="62"/>
        <v>39.711026615969587</v>
      </c>
      <c r="BI73" s="134"/>
      <c r="BJ73" s="31">
        <v>202</v>
      </c>
      <c r="BK73" s="31">
        <v>180</v>
      </c>
      <c r="BL73" s="31">
        <v>224</v>
      </c>
      <c r="BM73" s="33">
        <v>5.6000000000000001E-2</v>
      </c>
      <c r="BN73" s="241">
        <f t="shared" si="63"/>
        <v>30.722433460076044</v>
      </c>
      <c r="BO73" s="134"/>
      <c r="BP73" s="31">
        <v>64.3</v>
      </c>
      <c r="BQ73" s="31">
        <v>54.5</v>
      </c>
      <c r="BR73" s="31">
        <v>74.2</v>
      </c>
      <c r="BS73" s="33">
        <v>7.8E-2</v>
      </c>
      <c r="BT73" s="251">
        <f t="shared" si="64"/>
        <v>9.7794676806083647</v>
      </c>
    </row>
    <row r="74" spans="1:72" s="17" customFormat="1" ht="12" customHeight="1" x14ac:dyDescent="0.2">
      <c r="A74" s="407"/>
      <c r="B74" s="320" t="s">
        <v>111</v>
      </c>
      <c r="C74" s="78">
        <v>432.8</v>
      </c>
      <c r="D74" s="34">
        <v>429.5</v>
      </c>
      <c r="E74" s="34">
        <v>436.1</v>
      </c>
      <c r="F74" s="36">
        <v>4.0000000000000001E-3</v>
      </c>
      <c r="G74" s="35"/>
      <c r="H74" s="34">
        <v>129</v>
      </c>
      <c r="I74" s="34">
        <v>119.5</v>
      </c>
      <c r="J74" s="34">
        <v>138.5</v>
      </c>
      <c r="K74" s="36">
        <v>3.7999999999999999E-2</v>
      </c>
      <c r="L74" s="242">
        <f t="shared" si="54"/>
        <v>29.805914972273566</v>
      </c>
      <c r="M74" s="135"/>
      <c r="N74" s="34">
        <v>149.5</v>
      </c>
      <c r="O74" s="34">
        <v>137.80000000000001</v>
      </c>
      <c r="P74" s="34">
        <v>161.1</v>
      </c>
      <c r="Q74" s="36">
        <v>0.04</v>
      </c>
      <c r="R74" s="242">
        <f t="shared" si="55"/>
        <v>34.542513863216264</v>
      </c>
      <c r="S74" s="135"/>
      <c r="T74" s="34">
        <v>342.1</v>
      </c>
      <c r="U74" s="34">
        <v>334.9</v>
      </c>
      <c r="V74" s="34">
        <v>349.4</v>
      </c>
      <c r="W74" s="36">
        <v>1.0999999999999999E-2</v>
      </c>
      <c r="X74" s="242">
        <f t="shared" si="56"/>
        <v>79.043438077634008</v>
      </c>
      <c r="Y74" s="135"/>
      <c r="Z74" s="34">
        <v>353.3</v>
      </c>
      <c r="AA74" s="34">
        <v>343.2</v>
      </c>
      <c r="AB74" s="34">
        <v>363.4</v>
      </c>
      <c r="AC74" s="36">
        <v>1.4999999999999999E-2</v>
      </c>
      <c r="AD74" s="242">
        <f t="shared" si="57"/>
        <v>81.631238447319774</v>
      </c>
      <c r="AE74" s="136"/>
      <c r="AF74" s="34">
        <v>277</v>
      </c>
      <c r="AG74" s="34">
        <v>269.3</v>
      </c>
      <c r="AH74" s="34">
        <v>284.60000000000002</v>
      </c>
      <c r="AI74" s="36">
        <v>1.4E-2</v>
      </c>
      <c r="AJ74" s="242">
        <f t="shared" si="58"/>
        <v>64.001848428835487</v>
      </c>
      <c r="AK74" s="136"/>
      <c r="AL74" s="34">
        <v>140.9</v>
      </c>
      <c r="AM74" s="34">
        <v>133.80000000000001</v>
      </c>
      <c r="AN74" s="34">
        <v>148</v>
      </c>
      <c r="AO74" s="36">
        <v>2.5999999999999999E-2</v>
      </c>
      <c r="AP74" s="242">
        <f t="shared" si="59"/>
        <v>50.866425992779781</v>
      </c>
      <c r="AQ74" s="136"/>
      <c r="AR74" s="34">
        <v>136.30000000000001</v>
      </c>
      <c r="AS74" s="34">
        <v>126.9</v>
      </c>
      <c r="AT74" s="34">
        <v>145.80000000000001</v>
      </c>
      <c r="AU74" s="36">
        <v>3.5000000000000003E-2</v>
      </c>
      <c r="AV74" s="242">
        <f t="shared" si="60"/>
        <v>49.205776173285201</v>
      </c>
      <c r="AW74" s="136"/>
      <c r="AX74" s="34">
        <v>0.3</v>
      </c>
      <c r="AY74" s="34">
        <v>0</v>
      </c>
      <c r="AZ74" s="34">
        <v>0.6</v>
      </c>
      <c r="BA74" s="36">
        <v>0.71579999999999999</v>
      </c>
      <c r="BB74" s="242">
        <f t="shared" si="61"/>
        <v>0.10830324909747292</v>
      </c>
      <c r="BC74" s="136"/>
      <c r="BD74" s="34">
        <v>108.1</v>
      </c>
      <c r="BE74" s="34">
        <v>98.4</v>
      </c>
      <c r="BF74" s="34">
        <v>117.8</v>
      </c>
      <c r="BG74" s="36">
        <v>4.5999999999999999E-2</v>
      </c>
      <c r="BH74" s="242">
        <f t="shared" si="62"/>
        <v>24.976894639556374</v>
      </c>
      <c r="BI74" s="136"/>
      <c r="BJ74" s="34">
        <v>65</v>
      </c>
      <c r="BK74" s="34">
        <v>57.2</v>
      </c>
      <c r="BL74" s="34">
        <v>72.8</v>
      </c>
      <c r="BM74" s="36">
        <v>6.0999999999999999E-2</v>
      </c>
      <c r="BN74" s="242">
        <f t="shared" si="63"/>
        <v>15.018484288354896</v>
      </c>
      <c r="BO74" s="136"/>
      <c r="BP74" s="34">
        <v>26.4</v>
      </c>
      <c r="BQ74" s="34">
        <v>21.3</v>
      </c>
      <c r="BR74" s="34">
        <v>31.5</v>
      </c>
      <c r="BS74" s="36">
        <v>9.9000000000000005E-2</v>
      </c>
      <c r="BT74" s="252">
        <f t="shared" si="64"/>
        <v>6.0998151571164509</v>
      </c>
    </row>
    <row r="75" spans="1:72" s="17" customFormat="1" ht="12" customHeight="1" x14ac:dyDescent="0.2">
      <c r="A75" s="408" t="s">
        <v>238</v>
      </c>
      <c r="B75" s="318" t="s">
        <v>200</v>
      </c>
      <c r="C75" s="93">
        <v>916.6</v>
      </c>
      <c r="D75" s="27">
        <v>911.4</v>
      </c>
      <c r="E75" s="27">
        <v>921.8</v>
      </c>
      <c r="F75" s="29">
        <v>3.0000000000000001E-3</v>
      </c>
      <c r="G75" s="28"/>
      <c r="H75" s="27">
        <v>230.9</v>
      </c>
      <c r="I75" s="27">
        <v>216.2</v>
      </c>
      <c r="J75" s="27">
        <v>245.6</v>
      </c>
      <c r="K75" s="29">
        <v>3.3000000000000002E-2</v>
      </c>
      <c r="L75" s="240">
        <f t="shared" si="54"/>
        <v>25.190922976216452</v>
      </c>
      <c r="M75" s="131"/>
      <c r="N75" s="27">
        <v>351.7</v>
      </c>
      <c r="O75" s="27">
        <v>333.2</v>
      </c>
      <c r="P75" s="27">
        <v>370.3</v>
      </c>
      <c r="Q75" s="29">
        <v>2.7E-2</v>
      </c>
      <c r="R75" s="240">
        <f t="shared" si="55"/>
        <v>38.370063277329258</v>
      </c>
      <c r="S75" s="131"/>
      <c r="T75" s="27">
        <v>573.9</v>
      </c>
      <c r="U75" s="27">
        <v>558.20000000000005</v>
      </c>
      <c r="V75" s="27">
        <v>589.5</v>
      </c>
      <c r="W75" s="29">
        <v>1.4E-2</v>
      </c>
      <c r="X75" s="240">
        <f t="shared" si="56"/>
        <v>62.611826314641064</v>
      </c>
      <c r="Y75" s="131"/>
      <c r="Z75" s="27">
        <v>264.2</v>
      </c>
      <c r="AA75" s="27">
        <v>244.2</v>
      </c>
      <c r="AB75" s="27">
        <v>284.2</v>
      </c>
      <c r="AC75" s="29">
        <v>3.9E-2</v>
      </c>
      <c r="AD75" s="240">
        <f t="shared" si="57"/>
        <v>28.82391446650665</v>
      </c>
      <c r="AE75" s="132"/>
      <c r="AF75" s="27">
        <v>423.7</v>
      </c>
      <c r="AG75" s="27">
        <v>410.9</v>
      </c>
      <c r="AH75" s="27">
        <v>436.5</v>
      </c>
      <c r="AI75" s="29">
        <v>1.4999999999999999E-2</v>
      </c>
      <c r="AJ75" s="240">
        <f t="shared" si="58"/>
        <v>46.225180013091858</v>
      </c>
      <c r="AK75" s="132"/>
      <c r="AL75" s="27">
        <v>185</v>
      </c>
      <c r="AM75" s="27">
        <v>174.6</v>
      </c>
      <c r="AN75" s="27">
        <v>195.3</v>
      </c>
      <c r="AO75" s="29">
        <v>2.9000000000000001E-2</v>
      </c>
      <c r="AP75" s="240">
        <f t="shared" si="59"/>
        <v>43.662969081897565</v>
      </c>
      <c r="AQ75" s="132"/>
      <c r="AR75" s="27">
        <v>239.6</v>
      </c>
      <c r="AS75" s="27">
        <v>226.1</v>
      </c>
      <c r="AT75" s="27">
        <v>253.1</v>
      </c>
      <c r="AU75" s="29">
        <v>2.9000000000000001E-2</v>
      </c>
      <c r="AV75" s="240">
        <f t="shared" si="60"/>
        <v>56.549445362284636</v>
      </c>
      <c r="AW75" s="132"/>
      <c r="AX75" s="27">
        <v>0.9</v>
      </c>
      <c r="AY75" s="27">
        <v>0.3</v>
      </c>
      <c r="AZ75" s="27">
        <v>1.4</v>
      </c>
      <c r="BA75" s="29">
        <v>0.31740000000000002</v>
      </c>
      <c r="BB75" s="240">
        <f t="shared" si="61"/>
        <v>0.2124144441822044</v>
      </c>
      <c r="BC75" s="132"/>
      <c r="BD75" s="27">
        <v>171.2</v>
      </c>
      <c r="BE75" s="27">
        <v>158.69999999999999</v>
      </c>
      <c r="BF75" s="27">
        <v>183.7</v>
      </c>
      <c r="BG75" s="29">
        <v>3.6999999999999998E-2</v>
      </c>
      <c r="BH75" s="240">
        <f t="shared" si="62"/>
        <v>18.677722016146628</v>
      </c>
      <c r="BI75" s="132"/>
      <c r="BJ75" s="27">
        <v>97.8</v>
      </c>
      <c r="BK75" s="27">
        <v>87.6</v>
      </c>
      <c r="BL75" s="27">
        <v>108.1</v>
      </c>
      <c r="BM75" s="29">
        <v>5.2999999999999999E-2</v>
      </c>
      <c r="BN75" s="240">
        <f t="shared" si="63"/>
        <v>10.669866899410865</v>
      </c>
      <c r="BO75" s="132"/>
      <c r="BP75" s="27">
        <v>25.8</v>
      </c>
      <c r="BQ75" s="27">
        <v>21.1</v>
      </c>
      <c r="BR75" s="27">
        <v>30.5</v>
      </c>
      <c r="BS75" s="29">
        <v>9.2999999999999999E-2</v>
      </c>
      <c r="BT75" s="250">
        <f t="shared" si="64"/>
        <v>2.8147501636482652</v>
      </c>
    </row>
    <row r="76" spans="1:72" s="17" customFormat="1" ht="12" customHeight="1" x14ac:dyDescent="0.2">
      <c r="A76" s="409"/>
      <c r="B76" s="315" t="s">
        <v>2</v>
      </c>
      <c r="C76" s="76">
        <v>507.1</v>
      </c>
      <c r="D76" s="31">
        <v>503.2</v>
      </c>
      <c r="E76" s="31">
        <v>511</v>
      </c>
      <c r="F76" s="33">
        <v>4.0000000000000001E-3</v>
      </c>
      <c r="G76" s="32"/>
      <c r="H76" s="31">
        <v>186.1</v>
      </c>
      <c r="I76" s="31">
        <v>173.7</v>
      </c>
      <c r="J76" s="31">
        <v>198.5</v>
      </c>
      <c r="K76" s="33">
        <v>3.4000000000000002E-2</v>
      </c>
      <c r="L76" s="241">
        <f t="shared" si="54"/>
        <v>36.69887596134884</v>
      </c>
      <c r="M76" s="133"/>
      <c r="N76" s="31">
        <v>285.60000000000002</v>
      </c>
      <c r="O76" s="31">
        <v>271</v>
      </c>
      <c r="P76" s="31">
        <v>300.10000000000002</v>
      </c>
      <c r="Q76" s="33">
        <v>2.5999999999999999E-2</v>
      </c>
      <c r="R76" s="241">
        <f t="shared" si="55"/>
        <v>56.320252415697105</v>
      </c>
      <c r="S76" s="133"/>
      <c r="T76" s="31">
        <v>379.9</v>
      </c>
      <c r="U76" s="31">
        <v>371.6</v>
      </c>
      <c r="V76" s="31">
        <v>388.2</v>
      </c>
      <c r="W76" s="33">
        <v>1.0999999999999999E-2</v>
      </c>
      <c r="X76" s="241">
        <f t="shared" si="56"/>
        <v>74.916190100571868</v>
      </c>
      <c r="Y76" s="133"/>
      <c r="Z76" s="31">
        <v>153.80000000000001</v>
      </c>
      <c r="AA76" s="31">
        <v>138.80000000000001</v>
      </c>
      <c r="AB76" s="31">
        <v>168.8</v>
      </c>
      <c r="AC76" s="33">
        <v>0.05</v>
      </c>
      <c r="AD76" s="241">
        <f t="shared" si="57"/>
        <v>30.329323604811677</v>
      </c>
      <c r="AE76" s="134"/>
      <c r="AF76" s="31">
        <v>291.5</v>
      </c>
      <c r="AG76" s="31">
        <v>283.89999999999998</v>
      </c>
      <c r="AH76" s="31">
        <v>299.2</v>
      </c>
      <c r="AI76" s="33">
        <v>1.2999999999999999E-2</v>
      </c>
      <c r="AJ76" s="241">
        <f t="shared" si="58"/>
        <v>57.483731019522779</v>
      </c>
      <c r="AK76" s="134"/>
      <c r="AL76" s="31">
        <v>90.7</v>
      </c>
      <c r="AM76" s="31">
        <v>83.5</v>
      </c>
      <c r="AN76" s="31">
        <v>98</v>
      </c>
      <c r="AO76" s="33">
        <v>4.1000000000000002E-2</v>
      </c>
      <c r="AP76" s="241">
        <f t="shared" si="59"/>
        <v>31.114922813036021</v>
      </c>
      <c r="AQ76" s="134"/>
      <c r="AR76" s="31">
        <v>201.3</v>
      </c>
      <c r="AS76" s="31">
        <v>190.9</v>
      </c>
      <c r="AT76" s="31">
        <v>211.6</v>
      </c>
      <c r="AU76" s="33">
        <v>2.5999999999999999E-2</v>
      </c>
      <c r="AV76" s="241">
        <f t="shared" si="60"/>
        <v>69.056603773584911</v>
      </c>
      <c r="AW76" s="134"/>
      <c r="AX76" s="31">
        <v>0.5</v>
      </c>
      <c r="AY76" s="31">
        <v>0.1</v>
      </c>
      <c r="AZ76" s="31">
        <v>0.9</v>
      </c>
      <c r="BA76" s="33">
        <v>0.39700000000000002</v>
      </c>
      <c r="BB76" s="241">
        <f t="shared" si="61"/>
        <v>0.17152658662092624</v>
      </c>
      <c r="BC76" s="134"/>
      <c r="BD76" s="31">
        <v>139.4</v>
      </c>
      <c r="BE76" s="31">
        <v>128.5</v>
      </c>
      <c r="BF76" s="31">
        <v>150.4</v>
      </c>
      <c r="BG76" s="33">
        <v>0.04</v>
      </c>
      <c r="BH76" s="241">
        <f t="shared" si="62"/>
        <v>27.489647012423585</v>
      </c>
      <c r="BI76" s="134"/>
      <c r="BJ76" s="31">
        <v>84</v>
      </c>
      <c r="BK76" s="31">
        <v>75.099999999999994</v>
      </c>
      <c r="BL76" s="31">
        <v>92.8</v>
      </c>
      <c r="BM76" s="33">
        <v>5.3999999999999999E-2</v>
      </c>
      <c r="BN76" s="241">
        <f t="shared" si="63"/>
        <v>16.564780122263851</v>
      </c>
      <c r="BO76" s="134"/>
      <c r="BP76" s="31">
        <v>21.8</v>
      </c>
      <c r="BQ76" s="31">
        <v>17.7</v>
      </c>
      <c r="BR76" s="31">
        <v>25.9</v>
      </c>
      <c r="BS76" s="33">
        <v>9.6000000000000002E-2</v>
      </c>
      <c r="BT76" s="251">
        <f t="shared" si="64"/>
        <v>4.2989548412541909</v>
      </c>
    </row>
    <row r="77" spans="1:72" s="17" customFormat="1" ht="12" customHeight="1" x14ac:dyDescent="0.2">
      <c r="A77" s="410"/>
      <c r="B77" s="320" t="s">
        <v>111</v>
      </c>
      <c r="C77" s="78">
        <v>409.4</v>
      </c>
      <c r="D77" s="34">
        <v>406</v>
      </c>
      <c r="E77" s="34">
        <v>412.9</v>
      </c>
      <c r="F77" s="36">
        <v>4.0000000000000001E-3</v>
      </c>
      <c r="G77" s="35"/>
      <c r="H77" s="34">
        <v>44.8</v>
      </c>
      <c r="I77" s="34">
        <v>37.1</v>
      </c>
      <c r="J77" s="34">
        <v>52.4</v>
      </c>
      <c r="K77" s="36">
        <v>8.6999999999999994E-2</v>
      </c>
      <c r="L77" s="242">
        <f t="shared" ref="L77:L107" si="65">H77/$C77*100</f>
        <v>10.942843185148998</v>
      </c>
      <c r="M77" s="135"/>
      <c r="N77" s="34">
        <v>66.2</v>
      </c>
      <c r="O77" s="34">
        <v>54.6</v>
      </c>
      <c r="P77" s="34">
        <v>77.7</v>
      </c>
      <c r="Q77" s="36">
        <v>8.8999999999999996E-2</v>
      </c>
      <c r="R77" s="242">
        <f t="shared" ref="R77:R107" si="66">N77/$C77*100</f>
        <v>16.170004885197852</v>
      </c>
      <c r="S77" s="135"/>
      <c r="T77" s="34">
        <v>193.9</v>
      </c>
      <c r="U77" s="34">
        <v>180.9</v>
      </c>
      <c r="V77" s="34">
        <v>206.9</v>
      </c>
      <c r="W77" s="36">
        <v>3.4000000000000002E-2</v>
      </c>
      <c r="X77" s="242">
        <f t="shared" ref="X77:X107" si="67">T77/$C77*100</f>
        <v>47.361993160723017</v>
      </c>
      <c r="Y77" s="135"/>
      <c r="Z77" s="34">
        <v>110.4</v>
      </c>
      <c r="AA77" s="34">
        <v>98.4</v>
      </c>
      <c r="AB77" s="34">
        <v>122.5</v>
      </c>
      <c r="AC77" s="36">
        <v>5.6000000000000001E-2</v>
      </c>
      <c r="AD77" s="242">
        <f t="shared" ref="AD77:AD107" si="68">Z77/$C77*100</f>
        <v>26.966292134831466</v>
      </c>
      <c r="AE77" s="136"/>
      <c r="AF77" s="34">
        <v>132.19999999999999</v>
      </c>
      <c r="AG77" s="34">
        <v>122.6</v>
      </c>
      <c r="AH77" s="34">
        <v>141.80000000000001</v>
      </c>
      <c r="AI77" s="36">
        <v>3.6999999999999998E-2</v>
      </c>
      <c r="AJ77" s="242">
        <f t="shared" ref="AJ77:AJ107" si="69">AF77/$C77*100</f>
        <v>32.291157791890569</v>
      </c>
      <c r="AK77" s="136"/>
      <c r="AL77" s="34">
        <v>94.2</v>
      </c>
      <c r="AM77" s="34">
        <v>87.2</v>
      </c>
      <c r="AN77" s="34">
        <v>101.3</v>
      </c>
      <c r="AO77" s="36">
        <v>3.7999999999999999E-2</v>
      </c>
      <c r="AP77" s="242">
        <f t="shared" ref="AP77:AP107" si="70">AL77/$AF77*100</f>
        <v>71.255673222390328</v>
      </c>
      <c r="AQ77" s="136"/>
      <c r="AR77" s="34">
        <v>38.299999999999997</v>
      </c>
      <c r="AS77" s="34">
        <v>30.1</v>
      </c>
      <c r="AT77" s="34">
        <v>46.6</v>
      </c>
      <c r="AU77" s="36">
        <v>0.11</v>
      </c>
      <c r="AV77" s="242">
        <f t="shared" ref="AV77:AV107" si="71">AR77/$AF77*100</f>
        <v>28.971255673222391</v>
      </c>
      <c r="AW77" s="136"/>
      <c r="AX77" s="34">
        <v>0.4</v>
      </c>
      <c r="AY77" s="34">
        <v>0</v>
      </c>
      <c r="AZ77" s="34">
        <v>0.7</v>
      </c>
      <c r="BA77" s="36">
        <v>0.53090000000000004</v>
      </c>
      <c r="BB77" s="242">
        <f t="shared" ref="BB77:BB107" si="72">AX77/$AF77*100</f>
        <v>0.30257186081694409</v>
      </c>
      <c r="BC77" s="136"/>
      <c r="BD77" s="34">
        <v>31.8</v>
      </c>
      <c r="BE77" s="34">
        <v>25.4</v>
      </c>
      <c r="BF77" s="34">
        <v>38.1</v>
      </c>
      <c r="BG77" s="36">
        <v>0.10199999999999999</v>
      </c>
      <c r="BH77" s="242">
        <f t="shared" ref="BH77:BH107" si="73">BD77/$C77*100</f>
        <v>7.7674645823155846</v>
      </c>
      <c r="BI77" s="136"/>
      <c r="BJ77" s="34">
        <v>13.9</v>
      </c>
      <c r="BK77" s="34">
        <v>9</v>
      </c>
      <c r="BL77" s="34">
        <v>18.8</v>
      </c>
      <c r="BM77" s="36">
        <v>0.17899999999999999</v>
      </c>
      <c r="BN77" s="242">
        <f t="shared" ref="BN77:BN107" si="74">BJ77/$C77*100</f>
        <v>3.3952125061064979</v>
      </c>
      <c r="BO77" s="136"/>
      <c r="BP77" s="34">
        <v>4.0999999999999996</v>
      </c>
      <c r="BQ77" s="34">
        <v>1.8</v>
      </c>
      <c r="BR77" s="34">
        <v>6.3</v>
      </c>
      <c r="BS77" s="36">
        <v>0.28599999999999998</v>
      </c>
      <c r="BT77" s="252">
        <f t="shared" ref="BT77:BT107" si="75">BP77/$C77*100</f>
        <v>1.0014655593551538</v>
      </c>
    </row>
    <row r="78" spans="1:72" s="17" customFormat="1" ht="12" customHeight="1" x14ac:dyDescent="0.2">
      <c r="A78" s="405" t="s">
        <v>239</v>
      </c>
      <c r="B78" s="318" t="s">
        <v>200</v>
      </c>
      <c r="C78" s="93">
        <v>1170.0999999999999</v>
      </c>
      <c r="D78" s="27">
        <v>1162.5999999999999</v>
      </c>
      <c r="E78" s="27">
        <v>1177.7</v>
      </c>
      <c r="F78" s="29">
        <v>3.0000000000000001E-3</v>
      </c>
      <c r="G78" s="28"/>
      <c r="H78" s="27">
        <v>481.9</v>
      </c>
      <c r="I78" s="27">
        <v>457.6</v>
      </c>
      <c r="J78" s="27">
        <v>506.1</v>
      </c>
      <c r="K78" s="29">
        <v>2.5999999999999999E-2</v>
      </c>
      <c r="L78" s="240">
        <f t="shared" si="65"/>
        <v>41.184514144090251</v>
      </c>
      <c r="M78" s="131"/>
      <c r="N78" s="27">
        <v>666.4</v>
      </c>
      <c r="O78" s="27">
        <v>643.9</v>
      </c>
      <c r="P78" s="27">
        <v>688.9</v>
      </c>
      <c r="Q78" s="29">
        <v>1.7000000000000001E-2</v>
      </c>
      <c r="R78" s="240">
        <f t="shared" si="66"/>
        <v>56.952397231005904</v>
      </c>
      <c r="S78" s="131"/>
      <c r="T78" s="27">
        <v>921.4</v>
      </c>
      <c r="U78" s="27">
        <v>905.8</v>
      </c>
      <c r="V78" s="27">
        <v>937</v>
      </c>
      <c r="W78" s="29">
        <v>8.9999999999999993E-3</v>
      </c>
      <c r="X78" s="240">
        <f t="shared" si="67"/>
        <v>78.745406375523459</v>
      </c>
      <c r="Y78" s="131"/>
      <c r="Z78" s="27">
        <v>510.5</v>
      </c>
      <c r="AA78" s="27">
        <v>488.1</v>
      </c>
      <c r="AB78" s="27">
        <v>532.9</v>
      </c>
      <c r="AC78" s="29">
        <v>2.1999999999999999E-2</v>
      </c>
      <c r="AD78" s="240">
        <f t="shared" si="68"/>
        <v>43.62874967951457</v>
      </c>
      <c r="AE78" s="132"/>
      <c r="AF78" s="27">
        <v>664.3</v>
      </c>
      <c r="AG78" s="27">
        <v>647.70000000000005</v>
      </c>
      <c r="AH78" s="27">
        <v>681</v>
      </c>
      <c r="AI78" s="29">
        <v>1.2999999999999999E-2</v>
      </c>
      <c r="AJ78" s="240">
        <f t="shared" si="69"/>
        <v>56.772925390992221</v>
      </c>
      <c r="AK78" s="132"/>
      <c r="AL78" s="27">
        <v>212.4</v>
      </c>
      <c r="AM78" s="27">
        <v>201.1</v>
      </c>
      <c r="AN78" s="27">
        <v>223.6</v>
      </c>
      <c r="AO78" s="29">
        <v>2.7E-2</v>
      </c>
      <c r="AP78" s="240">
        <f t="shared" si="70"/>
        <v>31.973505946108688</v>
      </c>
      <c r="AQ78" s="132"/>
      <c r="AR78" s="27">
        <v>457</v>
      </c>
      <c r="AS78" s="27">
        <v>438</v>
      </c>
      <c r="AT78" s="27">
        <v>476.1</v>
      </c>
      <c r="AU78" s="29">
        <v>2.1000000000000001E-2</v>
      </c>
      <c r="AV78" s="240">
        <f t="shared" si="71"/>
        <v>68.794219479150982</v>
      </c>
      <c r="AW78" s="132"/>
      <c r="AX78" s="27">
        <v>5.0999999999999996</v>
      </c>
      <c r="AY78" s="27">
        <v>3.3</v>
      </c>
      <c r="AZ78" s="27">
        <v>6.8</v>
      </c>
      <c r="BA78" s="29">
        <v>0.17449999999999999</v>
      </c>
      <c r="BB78" s="240">
        <f t="shared" si="72"/>
        <v>0.7677254252596718</v>
      </c>
      <c r="BC78" s="132"/>
      <c r="BD78" s="27">
        <v>310.8</v>
      </c>
      <c r="BE78" s="27">
        <v>290.2</v>
      </c>
      <c r="BF78" s="27">
        <v>331.4</v>
      </c>
      <c r="BG78" s="29">
        <v>3.4000000000000002E-2</v>
      </c>
      <c r="BH78" s="240">
        <f t="shared" si="73"/>
        <v>26.561832322023761</v>
      </c>
      <c r="BI78" s="132"/>
      <c r="BJ78" s="27">
        <v>247.6</v>
      </c>
      <c r="BK78" s="27">
        <v>224.4</v>
      </c>
      <c r="BL78" s="27">
        <v>270.7</v>
      </c>
      <c r="BM78" s="29">
        <v>4.8000000000000001E-2</v>
      </c>
      <c r="BN78" s="240">
        <f t="shared" si="74"/>
        <v>21.160584565421761</v>
      </c>
      <c r="BO78" s="132"/>
      <c r="BP78" s="27">
        <v>132.6</v>
      </c>
      <c r="BQ78" s="27">
        <v>118.5</v>
      </c>
      <c r="BR78" s="27">
        <v>146.80000000000001</v>
      </c>
      <c r="BS78" s="29">
        <v>5.3999999999999999E-2</v>
      </c>
      <c r="BT78" s="250">
        <f t="shared" si="75"/>
        <v>11.332364755149133</v>
      </c>
    </row>
    <row r="79" spans="1:72" s="17" customFormat="1" ht="12" customHeight="1" x14ac:dyDescent="0.2">
      <c r="A79" s="406"/>
      <c r="B79" s="315" t="s">
        <v>2</v>
      </c>
      <c r="C79" s="76">
        <v>879.2</v>
      </c>
      <c r="D79" s="31">
        <v>872</v>
      </c>
      <c r="E79" s="31">
        <v>886.3</v>
      </c>
      <c r="F79" s="33">
        <v>4.0000000000000001E-3</v>
      </c>
      <c r="G79" s="32"/>
      <c r="H79" s="31">
        <v>401.6</v>
      </c>
      <c r="I79" s="31">
        <v>378.3</v>
      </c>
      <c r="J79" s="31">
        <v>425</v>
      </c>
      <c r="K79" s="33">
        <v>0.03</v>
      </c>
      <c r="L79" s="241">
        <f t="shared" si="65"/>
        <v>45.677888989990898</v>
      </c>
      <c r="M79" s="133"/>
      <c r="N79" s="31">
        <v>565.79999999999995</v>
      </c>
      <c r="O79" s="31">
        <v>544.9</v>
      </c>
      <c r="P79" s="31">
        <v>586.70000000000005</v>
      </c>
      <c r="Q79" s="33">
        <v>1.9E-2</v>
      </c>
      <c r="R79" s="241">
        <f t="shared" si="66"/>
        <v>64.353958143767059</v>
      </c>
      <c r="S79" s="133"/>
      <c r="T79" s="31">
        <v>720.8</v>
      </c>
      <c r="U79" s="31">
        <v>707.2</v>
      </c>
      <c r="V79" s="31">
        <v>734.4</v>
      </c>
      <c r="W79" s="33">
        <v>0.01</v>
      </c>
      <c r="X79" s="241">
        <f t="shared" si="67"/>
        <v>81.98362147406732</v>
      </c>
      <c r="Y79" s="133"/>
      <c r="Z79" s="31">
        <v>370.2</v>
      </c>
      <c r="AA79" s="31">
        <v>350.9</v>
      </c>
      <c r="AB79" s="31">
        <v>389.5</v>
      </c>
      <c r="AC79" s="33">
        <v>2.7E-2</v>
      </c>
      <c r="AD79" s="241">
        <f t="shared" si="68"/>
        <v>42.106460418562328</v>
      </c>
      <c r="AE79" s="134"/>
      <c r="AF79" s="31">
        <v>534</v>
      </c>
      <c r="AG79" s="31">
        <v>518.79999999999995</v>
      </c>
      <c r="AH79" s="31">
        <v>549.20000000000005</v>
      </c>
      <c r="AI79" s="33">
        <v>1.4999999999999999E-2</v>
      </c>
      <c r="AJ79" s="241">
        <f t="shared" si="69"/>
        <v>60.737033666969978</v>
      </c>
      <c r="AK79" s="134"/>
      <c r="AL79" s="31">
        <v>138</v>
      </c>
      <c r="AM79" s="31">
        <v>127.7</v>
      </c>
      <c r="AN79" s="31">
        <v>148.4</v>
      </c>
      <c r="AO79" s="33">
        <v>3.7999999999999999E-2</v>
      </c>
      <c r="AP79" s="241">
        <f t="shared" si="70"/>
        <v>25.842696629213485</v>
      </c>
      <c r="AQ79" s="134"/>
      <c r="AR79" s="31">
        <v>400.3</v>
      </c>
      <c r="AS79" s="31">
        <v>382.3</v>
      </c>
      <c r="AT79" s="31">
        <v>418.3</v>
      </c>
      <c r="AU79" s="33">
        <v>2.3E-2</v>
      </c>
      <c r="AV79" s="241">
        <f t="shared" si="71"/>
        <v>74.962546816479403</v>
      </c>
      <c r="AW79" s="134"/>
      <c r="AX79" s="31">
        <v>4.4000000000000004</v>
      </c>
      <c r="AY79" s="31">
        <v>2.8</v>
      </c>
      <c r="AZ79" s="31">
        <v>6</v>
      </c>
      <c r="BA79" s="33">
        <v>0.18809999999999999</v>
      </c>
      <c r="BB79" s="241">
        <f t="shared" si="72"/>
        <v>0.82397003745318353</v>
      </c>
      <c r="BC79" s="134"/>
      <c r="BD79" s="31">
        <v>260.60000000000002</v>
      </c>
      <c r="BE79" s="31">
        <v>241</v>
      </c>
      <c r="BF79" s="31">
        <v>280.2</v>
      </c>
      <c r="BG79" s="33">
        <v>3.7999999999999999E-2</v>
      </c>
      <c r="BH79" s="241">
        <f t="shared" si="73"/>
        <v>29.640582347588719</v>
      </c>
      <c r="BI79" s="134"/>
      <c r="BJ79" s="31">
        <v>216.2</v>
      </c>
      <c r="BK79" s="31">
        <v>194.3</v>
      </c>
      <c r="BL79" s="31">
        <v>238.1</v>
      </c>
      <c r="BM79" s="33">
        <v>5.1999999999999998E-2</v>
      </c>
      <c r="BN79" s="241">
        <f t="shared" si="74"/>
        <v>24.590536851683346</v>
      </c>
      <c r="BO79" s="134"/>
      <c r="BP79" s="31">
        <v>99.7</v>
      </c>
      <c r="BQ79" s="31">
        <v>86.9</v>
      </c>
      <c r="BR79" s="31">
        <v>112.4</v>
      </c>
      <c r="BS79" s="33">
        <v>6.5000000000000002E-2</v>
      </c>
      <c r="BT79" s="251">
        <f t="shared" si="75"/>
        <v>11.33985441310282</v>
      </c>
    </row>
    <row r="80" spans="1:72" s="17" customFormat="1" ht="12" customHeight="1" x14ac:dyDescent="0.2">
      <c r="A80" s="407"/>
      <c r="B80" s="320" t="s">
        <v>111</v>
      </c>
      <c r="C80" s="78">
        <v>291</v>
      </c>
      <c r="D80" s="34">
        <v>288.5</v>
      </c>
      <c r="E80" s="34">
        <v>293.39999999999998</v>
      </c>
      <c r="F80" s="36">
        <v>4.0000000000000001E-3</v>
      </c>
      <c r="G80" s="35"/>
      <c r="H80" s="34">
        <v>80.2</v>
      </c>
      <c r="I80" s="34">
        <v>74</v>
      </c>
      <c r="J80" s="34">
        <v>86.4</v>
      </c>
      <c r="K80" s="36">
        <v>3.9E-2</v>
      </c>
      <c r="L80" s="242">
        <f t="shared" si="65"/>
        <v>27.560137457044675</v>
      </c>
      <c r="M80" s="135"/>
      <c r="N80" s="34">
        <v>100.6</v>
      </c>
      <c r="O80" s="34">
        <v>92.8</v>
      </c>
      <c r="P80" s="34">
        <v>108.4</v>
      </c>
      <c r="Q80" s="36">
        <v>0.04</v>
      </c>
      <c r="R80" s="242">
        <f t="shared" si="66"/>
        <v>34.570446735395187</v>
      </c>
      <c r="S80" s="135"/>
      <c r="T80" s="34">
        <v>200.6</v>
      </c>
      <c r="U80" s="34">
        <v>193.8</v>
      </c>
      <c r="V80" s="34">
        <v>207.3</v>
      </c>
      <c r="W80" s="36">
        <v>1.7000000000000001E-2</v>
      </c>
      <c r="X80" s="242">
        <f t="shared" si="67"/>
        <v>68.934707903780065</v>
      </c>
      <c r="Y80" s="135"/>
      <c r="Z80" s="34">
        <v>140.30000000000001</v>
      </c>
      <c r="AA80" s="34">
        <v>131</v>
      </c>
      <c r="AB80" s="34">
        <v>149.69999999999999</v>
      </c>
      <c r="AC80" s="36">
        <v>3.4000000000000002E-2</v>
      </c>
      <c r="AD80" s="242">
        <f t="shared" si="68"/>
        <v>48.213058419243993</v>
      </c>
      <c r="AE80" s="136"/>
      <c r="AF80" s="34">
        <v>130.4</v>
      </c>
      <c r="AG80" s="34">
        <v>124.2</v>
      </c>
      <c r="AH80" s="34">
        <v>136.5</v>
      </c>
      <c r="AI80" s="36">
        <v>2.4E-2</v>
      </c>
      <c r="AJ80" s="242">
        <f t="shared" si="69"/>
        <v>44.810996563573887</v>
      </c>
      <c r="AK80" s="136"/>
      <c r="AL80" s="34">
        <v>74.3</v>
      </c>
      <c r="AM80" s="34">
        <v>70.099999999999994</v>
      </c>
      <c r="AN80" s="34">
        <v>78.599999999999994</v>
      </c>
      <c r="AO80" s="36">
        <v>2.9000000000000001E-2</v>
      </c>
      <c r="AP80" s="242">
        <f t="shared" si="70"/>
        <v>56.978527607361961</v>
      </c>
      <c r="AQ80" s="136"/>
      <c r="AR80" s="34">
        <v>56.7</v>
      </c>
      <c r="AS80" s="34">
        <v>51</v>
      </c>
      <c r="AT80" s="34">
        <v>62.4</v>
      </c>
      <c r="AU80" s="36">
        <v>5.0999999999999997E-2</v>
      </c>
      <c r="AV80" s="242">
        <f t="shared" si="71"/>
        <v>43.481595092024541</v>
      </c>
      <c r="AW80" s="136"/>
      <c r="AX80" s="34">
        <v>0.7</v>
      </c>
      <c r="AY80" s="34">
        <v>0.1</v>
      </c>
      <c r="AZ80" s="34">
        <v>1.3</v>
      </c>
      <c r="BA80" s="36">
        <v>0.41949999999999998</v>
      </c>
      <c r="BB80" s="242">
        <f t="shared" si="72"/>
        <v>0.53680981595092014</v>
      </c>
      <c r="BC80" s="136"/>
      <c r="BD80" s="34">
        <v>50.1</v>
      </c>
      <c r="BE80" s="34">
        <v>45.6</v>
      </c>
      <c r="BF80" s="34">
        <v>54.7</v>
      </c>
      <c r="BG80" s="36">
        <v>4.5999999999999999E-2</v>
      </c>
      <c r="BH80" s="242">
        <f t="shared" si="73"/>
        <v>17.216494845360824</v>
      </c>
      <c r="BI80" s="136"/>
      <c r="BJ80" s="34">
        <v>31.4</v>
      </c>
      <c r="BK80" s="34">
        <v>26.4</v>
      </c>
      <c r="BL80" s="34">
        <v>36.4</v>
      </c>
      <c r="BM80" s="36">
        <v>8.1000000000000003E-2</v>
      </c>
      <c r="BN80" s="242">
        <f t="shared" si="74"/>
        <v>10.790378006872851</v>
      </c>
      <c r="BO80" s="136"/>
      <c r="BP80" s="34">
        <v>33</v>
      </c>
      <c r="BQ80" s="34">
        <v>28.3</v>
      </c>
      <c r="BR80" s="34">
        <v>37.6</v>
      </c>
      <c r="BS80" s="36">
        <v>7.1999999999999995E-2</v>
      </c>
      <c r="BT80" s="252">
        <f t="shared" si="75"/>
        <v>11.340206185567011</v>
      </c>
    </row>
    <row r="81" spans="1:72" s="17" customFormat="1" ht="12" customHeight="1" x14ac:dyDescent="0.2">
      <c r="A81" s="408" t="s">
        <v>240</v>
      </c>
      <c r="B81" s="318" t="s">
        <v>200</v>
      </c>
      <c r="C81" s="93">
        <v>931.2</v>
      </c>
      <c r="D81" s="27">
        <v>926</v>
      </c>
      <c r="E81" s="27">
        <v>936.3</v>
      </c>
      <c r="F81" s="29">
        <v>3.0000000000000001E-3</v>
      </c>
      <c r="G81" s="28"/>
      <c r="H81" s="27">
        <v>359.8</v>
      </c>
      <c r="I81" s="27">
        <v>337.8</v>
      </c>
      <c r="J81" s="27">
        <v>381.8</v>
      </c>
      <c r="K81" s="29">
        <v>3.1E-2</v>
      </c>
      <c r="L81" s="240">
        <f t="shared" si="65"/>
        <v>38.638316151202751</v>
      </c>
      <c r="M81" s="131"/>
      <c r="N81" s="27">
        <v>632.20000000000005</v>
      </c>
      <c r="O81" s="27">
        <v>615.70000000000005</v>
      </c>
      <c r="P81" s="27">
        <v>648.70000000000005</v>
      </c>
      <c r="Q81" s="29">
        <v>1.2999999999999999E-2</v>
      </c>
      <c r="R81" s="240">
        <f t="shared" si="66"/>
        <v>67.890893470790388</v>
      </c>
      <c r="S81" s="131"/>
      <c r="T81" s="27">
        <v>824.5</v>
      </c>
      <c r="U81" s="27">
        <v>816.2</v>
      </c>
      <c r="V81" s="27">
        <v>832.8</v>
      </c>
      <c r="W81" s="29">
        <v>5.0000000000000001E-3</v>
      </c>
      <c r="X81" s="240">
        <f t="shared" si="67"/>
        <v>88.541666666666657</v>
      </c>
      <c r="Y81" s="131"/>
      <c r="Z81" s="27">
        <v>387.5</v>
      </c>
      <c r="AA81" s="27">
        <v>369</v>
      </c>
      <c r="AB81" s="27">
        <v>406</v>
      </c>
      <c r="AC81" s="29">
        <v>2.4E-2</v>
      </c>
      <c r="AD81" s="240">
        <f t="shared" si="68"/>
        <v>41.612972508591064</v>
      </c>
      <c r="AE81" s="132"/>
      <c r="AF81" s="27">
        <v>711.6</v>
      </c>
      <c r="AG81" s="27">
        <v>702.2</v>
      </c>
      <c r="AH81" s="27">
        <v>721</v>
      </c>
      <c r="AI81" s="29">
        <v>7.0000000000000001E-3</v>
      </c>
      <c r="AJ81" s="240">
        <f t="shared" si="69"/>
        <v>76.417525773195877</v>
      </c>
      <c r="AK81" s="132"/>
      <c r="AL81" s="27">
        <v>134.5</v>
      </c>
      <c r="AM81" s="27">
        <v>125.5</v>
      </c>
      <c r="AN81" s="27">
        <v>143.5</v>
      </c>
      <c r="AO81" s="29">
        <v>3.4000000000000002E-2</v>
      </c>
      <c r="AP81" s="240">
        <f t="shared" si="70"/>
        <v>18.901068015739177</v>
      </c>
      <c r="AQ81" s="132"/>
      <c r="AR81" s="27">
        <v>579.20000000000005</v>
      </c>
      <c r="AS81" s="27">
        <v>565.6</v>
      </c>
      <c r="AT81" s="27">
        <v>592.79999999999995</v>
      </c>
      <c r="AU81" s="29">
        <v>1.2E-2</v>
      </c>
      <c r="AV81" s="240">
        <f t="shared" si="71"/>
        <v>81.394041596402474</v>
      </c>
      <c r="AW81" s="132"/>
      <c r="AX81" s="27">
        <v>2.1</v>
      </c>
      <c r="AY81" s="27">
        <v>1</v>
      </c>
      <c r="AZ81" s="27">
        <v>3.2</v>
      </c>
      <c r="BA81" s="29">
        <v>0.27529999999999999</v>
      </c>
      <c r="BB81" s="240">
        <f t="shared" si="72"/>
        <v>0.2951096121416526</v>
      </c>
      <c r="BC81" s="132"/>
      <c r="BD81" s="27">
        <v>226.3</v>
      </c>
      <c r="BE81" s="27">
        <v>209.1</v>
      </c>
      <c r="BF81" s="27">
        <v>243.6</v>
      </c>
      <c r="BG81" s="29">
        <v>3.9E-2</v>
      </c>
      <c r="BH81" s="240">
        <f t="shared" si="73"/>
        <v>24.301975945017183</v>
      </c>
      <c r="BI81" s="132"/>
      <c r="BJ81" s="27">
        <v>191</v>
      </c>
      <c r="BK81" s="27">
        <v>173.4</v>
      </c>
      <c r="BL81" s="27">
        <v>208.5</v>
      </c>
      <c r="BM81" s="29">
        <v>4.7E-2</v>
      </c>
      <c r="BN81" s="240">
        <f t="shared" si="74"/>
        <v>20.511168384879724</v>
      </c>
      <c r="BO81" s="132"/>
      <c r="BP81" s="27">
        <v>51.7</v>
      </c>
      <c r="BQ81" s="27">
        <v>44.1</v>
      </c>
      <c r="BR81" s="27">
        <v>59.3</v>
      </c>
      <c r="BS81" s="29">
        <v>7.4999999999999997E-2</v>
      </c>
      <c r="BT81" s="250">
        <f t="shared" si="75"/>
        <v>5.5519759450171815</v>
      </c>
    </row>
    <row r="82" spans="1:72" s="17" customFormat="1" ht="12" customHeight="1" x14ac:dyDescent="0.2">
      <c r="A82" s="409"/>
      <c r="B82" s="315" t="s">
        <v>2</v>
      </c>
      <c r="C82" s="76">
        <v>715.5</v>
      </c>
      <c r="D82" s="31">
        <v>710.6</v>
      </c>
      <c r="E82" s="31">
        <v>720.3</v>
      </c>
      <c r="F82" s="33">
        <v>3.0000000000000001E-3</v>
      </c>
      <c r="G82" s="32"/>
      <c r="H82" s="31">
        <v>306.7</v>
      </c>
      <c r="I82" s="31">
        <v>285.2</v>
      </c>
      <c r="J82" s="31">
        <v>328.2</v>
      </c>
      <c r="K82" s="33">
        <v>3.5999999999999997E-2</v>
      </c>
      <c r="L82" s="241">
        <f t="shared" si="65"/>
        <v>42.86512928022362</v>
      </c>
      <c r="M82" s="133"/>
      <c r="N82" s="31">
        <v>531.20000000000005</v>
      </c>
      <c r="O82" s="31">
        <v>515.9</v>
      </c>
      <c r="P82" s="31">
        <v>546.5</v>
      </c>
      <c r="Q82" s="33">
        <v>1.4999999999999999E-2</v>
      </c>
      <c r="R82" s="241">
        <f t="shared" si="66"/>
        <v>74.241788958770087</v>
      </c>
      <c r="S82" s="133"/>
      <c r="T82" s="31">
        <v>647.9</v>
      </c>
      <c r="U82" s="31">
        <v>641.1</v>
      </c>
      <c r="V82" s="31">
        <v>654.70000000000005</v>
      </c>
      <c r="W82" s="33">
        <v>5.0000000000000001E-3</v>
      </c>
      <c r="X82" s="241">
        <f t="shared" si="67"/>
        <v>90.552061495457707</v>
      </c>
      <c r="Y82" s="133"/>
      <c r="Z82" s="31">
        <v>285.89999999999998</v>
      </c>
      <c r="AA82" s="31">
        <v>268.60000000000002</v>
      </c>
      <c r="AB82" s="31">
        <v>303.10000000000002</v>
      </c>
      <c r="AC82" s="33">
        <v>3.1E-2</v>
      </c>
      <c r="AD82" s="241">
        <f t="shared" si="68"/>
        <v>39.95807127882599</v>
      </c>
      <c r="AE82" s="134"/>
      <c r="AF82" s="31">
        <v>570.6</v>
      </c>
      <c r="AG82" s="31">
        <v>562.1</v>
      </c>
      <c r="AH82" s="31">
        <v>579.1</v>
      </c>
      <c r="AI82" s="33">
        <v>8.0000000000000002E-3</v>
      </c>
      <c r="AJ82" s="241">
        <f t="shared" si="69"/>
        <v>79.748427672955984</v>
      </c>
      <c r="AK82" s="134"/>
      <c r="AL82" s="31">
        <v>87.4</v>
      </c>
      <c r="AM82" s="31">
        <v>79.099999999999994</v>
      </c>
      <c r="AN82" s="31">
        <v>95.7</v>
      </c>
      <c r="AO82" s="33">
        <v>4.8000000000000001E-2</v>
      </c>
      <c r="AP82" s="241">
        <f t="shared" si="70"/>
        <v>15.317209954433931</v>
      </c>
      <c r="AQ82" s="134"/>
      <c r="AR82" s="31">
        <v>484.8</v>
      </c>
      <c r="AS82" s="31">
        <v>472.1</v>
      </c>
      <c r="AT82" s="31">
        <v>497.4</v>
      </c>
      <c r="AU82" s="33">
        <v>1.2999999999999999E-2</v>
      </c>
      <c r="AV82" s="241">
        <f t="shared" si="71"/>
        <v>84.963196635120923</v>
      </c>
      <c r="AW82" s="134"/>
      <c r="AX82" s="31">
        <v>1.6</v>
      </c>
      <c r="AY82" s="31">
        <v>0.5</v>
      </c>
      <c r="AZ82" s="31">
        <v>2.6</v>
      </c>
      <c r="BA82" s="33">
        <v>0.33479999999999999</v>
      </c>
      <c r="BB82" s="241">
        <f t="shared" si="72"/>
        <v>0.28040658955485454</v>
      </c>
      <c r="BC82" s="134"/>
      <c r="BD82" s="31">
        <v>196.7</v>
      </c>
      <c r="BE82" s="31">
        <v>179.9</v>
      </c>
      <c r="BF82" s="31">
        <v>213.4</v>
      </c>
      <c r="BG82" s="33">
        <v>4.2999999999999997E-2</v>
      </c>
      <c r="BH82" s="241">
        <f t="shared" si="73"/>
        <v>27.491264849755414</v>
      </c>
      <c r="BI82" s="134"/>
      <c r="BJ82" s="31">
        <v>161.9</v>
      </c>
      <c r="BK82" s="31">
        <v>144.80000000000001</v>
      </c>
      <c r="BL82" s="31">
        <v>179.1</v>
      </c>
      <c r="BM82" s="33">
        <v>5.3999999999999999E-2</v>
      </c>
      <c r="BN82" s="241">
        <f t="shared" si="74"/>
        <v>22.62753319357093</v>
      </c>
      <c r="BO82" s="134"/>
      <c r="BP82" s="31">
        <v>43.4</v>
      </c>
      <c r="BQ82" s="31">
        <v>36.299999999999997</v>
      </c>
      <c r="BR82" s="31">
        <v>50.5</v>
      </c>
      <c r="BS82" s="33">
        <v>8.4000000000000005E-2</v>
      </c>
      <c r="BT82" s="251">
        <f t="shared" si="75"/>
        <v>6.065688329839273</v>
      </c>
    </row>
    <row r="83" spans="1:72" s="17" customFormat="1" ht="12" customHeight="1" x14ac:dyDescent="0.2">
      <c r="A83" s="409"/>
      <c r="B83" s="320" t="s">
        <v>111</v>
      </c>
      <c r="C83" s="78">
        <v>215.7</v>
      </c>
      <c r="D83" s="34">
        <v>214</v>
      </c>
      <c r="E83" s="34">
        <v>217.3</v>
      </c>
      <c r="F83" s="36">
        <v>4.0000000000000001E-3</v>
      </c>
      <c r="G83" s="35"/>
      <c r="H83" s="34">
        <v>53.1</v>
      </c>
      <c r="I83" s="34">
        <v>48.5</v>
      </c>
      <c r="J83" s="34">
        <v>57.6</v>
      </c>
      <c r="K83" s="36">
        <v>4.3999999999999997E-2</v>
      </c>
      <c r="L83" s="242">
        <f t="shared" si="65"/>
        <v>24.617524339360227</v>
      </c>
      <c r="M83" s="135"/>
      <c r="N83" s="34">
        <v>101</v>
      </c>
      <c r="O83" s="34">
        <v>94.6</v>
      </c>
      <c r="P83" s="34">
        <v>107.3</v>
      </c>
      <c r="Q83" s="36">
        <v>3.2000000000000001E-2</v>
      </c>
      <c r="R83" s="242">
        <f t="shared" si="66"/>
        <v>46.824292999536397</v>
      </c>
      <c r="S83" s="135"/>
      <c r="T83" s="34">
        <v>176.6</v>
      </c>
      <c r="U83" s="34">
        <v>172.1</v>
      </c>
      <c r="V83" s="34">
        <v>181.1</v>
      </c>
      <c r="W83" s="36">
        <v>1.2999999999999999E-2</v>
      </c>
      <c r="X83" s="242">
        <f t="shared" si="67"/>
        <v>81.872971719981464</v>
      </c>
      <c r="Y83" s="135"/>
      <c r="Z83" s="34">
        <v>101.6</v>
      </c>
      <c r="AA83" s="34">
        <v>94.9</v>
      </c>
      <c r="AB83" s="34">
        <v>108.3</v>
      </c>
      <c r="AC83" s="36">
        <v>3.4000000000000002E-2</v>
      </c>
      <c r="AD83" s="242">
        <f t="shared" si="68"/>
        <v>47.102457116365322</v>
      </c>
      <c r="AE83" s="136"/>
      <c r="AF83" s="34">
        <v>141</v>
      </c>
      <c r="AG83" s="34">
        <v>136.9</v>
      </c>
      <c r="AH83" s="34">
        <v>145.19999999999999</v>
      </c>
      <c r="AI83" s="36">
        <v>1.4999999999999999E-2</v>
      </c>
      <c r="AJ83" s="242">
        <f t="shared" si="69"/>
        <v>65.368567454798338</v>
      </c>
      <c r="AK83" s="136"/>
      <c r="AL83" s="34">
        <v>47.1</v>
      </c>
      <c r="AM83" s="34">
        <v>43.8</v>
      </c>
      <c r="AN83" s="34">
        <v>50.5</v>
      </c>
      <c r="AO83" s="36">
        <v>3.5999999999999997E-2</v>
      </c>
      <c r="AP83" s="242">
        <f t="shared" si="70"/>
        <v>33.404255319148938</v>
      </c>
      <c r="AQ83" s="136"/>
      <c r="AR83" s="34">
        <v>94.4</v>
      </c>
      <c r="AS83" s="34">
        <v>89.5</v>
      </c>
      <c r="AT83" s="34">
        <v>99.4</v>
      </c>
      <c r="AU83" s="36">
        <v>2.7E-2</v>
      </c>
      <c r="AV83" s="242">
        <f t="shared" si="71"/>
        <v>66.950354609929093</v>
      </c>
      <c r="AW83" s="136"/>
      <c r="AX83" s="34">
        <v>0.5</v>
      </c>
      <c r="AY83" s="34">
        <v>0</v>
      </c>
      <c r="AZ83" s="34">
        <v>1</v>
      </c>
      <c r="BA83" s="36">
        <v>0.46189999999999998</v>
      </c>
      <c r="BB83" s="242">
        <f t="shared" si="72"/>
        <v>0.3546099290780142</v>
      </c>
      <c r="BC83" s="136"/>
      <c r="BD83" s="34">
        <v>29.7</v>
      </c>
      <c r="BE83" s="34">
        <v>25.9</v>
      </c>
      <c r="BF83" s="34">
        <v>33.5</v>
      </c>
      <c r="BG83" s="36">
        <v>6.5000000000000002E-2</v>
      </c>
      <c r="BH83" s="242">
        <f t="shared" si="73"/>
        <v>13.76912378303199</v>
      </c>
      <c r="BI83" s="136"/>
      <c r="BJ83" s="34">
        <v>29</v>
      </c>
      <c r="BK83" s="34">
        <v>25.4</v>
      </c>
      <c r="BL83" s="34">
        <v>32.6</v>
      </c>
      <c r="BM83" s="36">
        <v>6.3E-2</v>
      </c>
      <c r="BN83" s="242">
        <f t="shared" si="74"/>
        <v>13.444598980064907</v>
      </c>
      <c r="BO83" s="136"/>
      <c r="BP83" s="34">
        <v>8.3000000000000007</v>
      </c>
      <c r="BQ83" s="34">
        <v>5.9</v>
      </c>
      <c r="BR83" s="34">
        <v>10.7</v>
      </c>
      <c r="BS83" s="36">
        <v>0.14799999999999999</v>
      </c>
      <c r="BT83" s="252">
        <f t="shared" si="75"/>
        <v>3.8479369494668529</v>
      </c>
    </row>
    <row r="84" spans="1:72" s="17" customFormat="1" ht="12" customHeight="1" x14ac:dyDescent="0.2">
      <c r="A84" s="405" t="s">
        <v>241</v>
      </c>
      <c r="B84" s="318" t="s">
        <v>200</v>
      </c>
      <c r="C84" s="93">
        <v>1657.4</v>
      </c>
      <c r="D84" s="27">
        <v>1649.6</v>
      </c>
      <c r="E84" s="27">
        <v>1665.3</v>
      </c>
      <c r="F84" s="29">
        <v>2E-3</v>
      </c>
      <c r="G84" s="28"/>
      <c r="H84" s="27">
        <v>630.20000000000005</v>
      </c>
      <c r="I84" s="27">
        <v>603.5</v>
      </c>
      <c r="J84" s="27">
        <v>657</v>
      </c>
      <c r="K84" s="29">
        <v>2.1999999999999999E-2</v>
      </c>
      <c r="L84" s="240">
        <f t="shared" si="65"/>
        <v>38.02341016049234</v>
      </c>
      <c r="M84" s="131"/>
      <c r="N84" s="27">
        <v>831.4</v>
      </c>
      <c r="O84" s="27">
        <v>804.7</v>
      </c>
      <c r="P84" s="27">
        <v>858</v>
      </c>
      <c r="Q84" s="29">
        <v>1.6E-2</v>
      </c>
      <c r="R84" s="240">
        <f t="shared" si="66"/>
        <v>50.162905756003376</v>
      </c>
      <c r="S84" s="131"/>
      <c r="T84" s="27">
        <v>1443</v>
      </c>
      <c r="U84" s="27">
        <v>1425.2</v>
      </c>
      <c r="V84" s="27">
        <v>1460.8</v>
      </c>
      <c r="W84" s="29">
        <v>6.0000000000000001E-3</v>
      </c>
      <c r="X84" s="240">
        <f t="shared" si="67"/>
        <v>87.064076264027989</v>
      </c>
      <c r="Y84" s="131"/>
      <c r="Z84" s="27">
        <v>834.2</v>
      </c>
      <c r="AA84" s="27">
        <v>804</v>
      </c>
      <c r="AB84" s="27">
        <v>864.4</v>
      </c>
      <c r="AC84" s="29">
        <v>1.7999999999999999E-2</v>
      </c>
      <c r="AD84" s="240">
        <f t="shared" si="68"/>
        <v>50.331845058525403</v>
      </c>
      <c r="AE84" s="132"/>
      <c r="AF84" s="27">
        <v>1059.7</v>
      </c>
      <c r="AG84" s="27">
        <v>1034.5</v>
      </c>
      <c r="AH84" s="27">
        <v>1084.9000000000001</v>
      </c>
      <c r="AI84" s="29">
        <v>1.2E-2</v>
      </c>
      <c r="AJ84" s="240">
        <f t="shared" si="69"/>
        <v>63.937492458066849</v>
      </c>
      <c r="AK84" s="132"/>
      <c r="AL84" s="27">
        <v>387.3</v>
      </c>
      <c r="AM84" s="27">
        <v>368.4</v>
      </c>
      <c r="AN84" s="27">
        <v>406.1</v>
      </c>
      <c r="AO84" s="29">
        <v>2.5000000000000001E-2</v>
      </c>
      <c r="AP84" s="240">
        <f t="shared" si="70"/>
        <v>36.548079645182597</v>
      </c>
      <c r="AQ84" s="132"/>
      <c r="AR84" s="27">
        <v>677.9</v>
      </c>
      <c r="AS84" s="27">
        <v>650.79999999999995</v>
      </c>
      <c r="AT84" s="27">
        <v>704.9</v>
      </c>
      <c r="AU84" s="29">
        <v>0.02</v>
      </c>
      <c r="AV84" s="240">
        <f t="shared" si="71"/>
        <v>63.970935170331224</v>
      </c>
      <c r="AW84" s="132"/>
      <c r="AX84" s="27">
        <v>5.4</v>
      </c>
      <c r="AY84" s="27">
        <v>3.2</v>
      </c>
      <c r="AZ84" s="27">
        <v>7.7</v>
      </c>
      <c r="BA84" s="29">
        <v>0.2117</v>
      </c>
      <c r="BB84" s="240">
        <f t="shared" si="72"/>
        <v>0.50957818250448239</v>
      </c>
      <c r="BC84" s="132"/>
      <c r="BD84" s="27">
        <v>456.2</v>
      </c>
      <c r="BE84" s="27">
        <v>434.8</v>
      </c>
      <c r="BF84" s="27">
        <v>477.6</v>
      </c>
      <c r="BG84" s="29">
        <v>2.4E-2</v>
      </c>
      <c r="BH84" s="240">
        <f t="shared" si="73"/>
        <v>27.52503921805237</v>
      </c>
      <c r="BI84" s="132"/>
      <c r="BJ84" s="27">
        <v>327.5</v>
      </c>
      <c r="BK84" s="27">
        <v>303</v>
      </c>
      <c r="BL84" s="27">
        <v>352</v>
      </c>
      <c r="BM84" s="29">
        <v>3.7999999999999999E-2</v>
      </c>
      <c r="BN84" s="240">
        <f t="shared" si="74"/>
        <v>19.759864848557982</v>
      </c>
      <c r="BO84" s="132"/>
      <c r="BP84" s="27">
        <v>78.900000000000006</v>
      </c>
      <c r="BQ84" s="27">
        <v>67.900000000000006</v>
      </c>
      <c r="BR84" s="27">
        <v>90</v>
      </c>
      <c r="BS84" s="29">
        <v>7.0999999999999994E-2</v>
      </c>
      <c r="BT84" s="250">
        <f t="shared" si="75"/>
        <v>4.7604682032098466</v>
      </c>
    </row>
    <row r="85" spans="1:72" s="17" customFormat="1" ht="12" customHeight="1" x14ac:dyDescent="0.2">
      <c r="A85" s="406"/>
      <c r="B85" s="315" t="s">
        <v>2</v>
      </c>
      <c r="C85" s="76">
        <v>837</v>
      </c>
      <c r="D85" s="31">
        <v>832</v>
      </c>
      <c r="E85" s="31">
        <v>842</v>
      </c>
      <c r="F85" s="33">
        <v>3.0000000000000001E-3</v>
      </c>
      <c r="G85" s="32"/>
      <c r="H85" s="31">
        <v>415.2</v>
      </c>
      <c r="I85" s="31">
        <v>393.9</v>
      </c>
      <c r="J85" s="31">
        <v>436.5</v>
      </c>
      <c r="K85" s="33">
        <v>2.5999999999999999E-2</v>
      </c>
      <c r="L85" s="241">
        <f t="shared" si="65"/>
        <v>49.605734767025091</v>
      </c>
      <c r="M85" s="133"/>
      <c r="N85" s="31">
        <v>550.9</v>
      </c>
      <c r="O85" s="31">
        <v>531.29999999999995</v>
      </c>
      <c r="P85" s="31">
        <v>570.5</v>
      </c>
      <c r="Q85" s="33">
        <v>1.7999999999999999E-2</v>
      </c>
      <c r="R85" s="241">
        <f t="shared" si="66"/>
        <v>65.818399044205492</v>
      </c>
      <c r="S85" s="133"/>
      <c r="T85" s="31">
        <v>755.9</v>
      </c>
      <c r="U85" s="31">
        <v>745.5</v>
      </c>
      <c r="V85" s="31">
        <v>766.4</v>
      </c>
      <c r="W85" s="33">
        <v>7.0000000000000001E-3</v>
      </c>
      <c r="X85" s="241">
        <f t="shared" si="67"/>
        <v>90.31063321385902</v>
      </c>
      <c r="Y85" s="133"/>
      <c r="Z85" s="31">
        <v>359.6</v>
      </c>
      <c r="AA85" s="31">
        <v>342.1</v>
      </c>
      <c r="AB85" s="31">
        <v>377.1</v>
      </c>
      <c r="AC85" s="33">
        <v>2.5000000000000001E-2</v>
      </c>
      <c r="AD85" s="241">
        <f t="shared" si="68"/>
        <v>42.962962962962962</v>
      </c>
      <c r="AE85" s="134"/>
      <c r="AF85" s="31">
        <v>606.6</v>
      </c>
      <c r="AG85" s="31">
        <v>593.79999999999995</v>
      </c>
      <c r="AH85" s="31">
        <v>619.4</v>
      </c>
      <c r="AI85" s="33">
        <v>1.0999999999999999E-2</v>
      </c>
      <c r="AJ85" s="241">
        <f t="shared" si="69"/>
        <v>72.473118279569889</v>
      </c>
      <c r="AK85" s="134"/>
      <c r="AL85" s="31">
        <v>160.30000000000001</v>
      </c>
      <c r="AM85" s="31">
        <v>147.5</v>
      </c>
      <c r="AN85" s="31">
        <v>173</v>
      </c>
      <c r="AO85" s="33">
        <v>4.1000000000000002E-2</v>
      </c>
      <c r="AP85" s="241">
        <f t="shared" si="70"/>
        <v>26.425980877019455</v>
      </c>
      <c r="AQ85" s="134"/>
      <c r="AR85" s="31">
        <v>448.9</v>
      </c>
      <c r="AS85" s="31">
        <v>427.7</v>
      </c>
      <c r="AT85" s="31">
        <v>470.1</v>
      </c>
      <c r="AU85" s="33">
        <v>2.4E-2</v>
      </c>
      <c r="AV85" s="241">
        <f t="shared" si="71"/>
        <v>74.002637652489284</v>
      </c>
      <c r="AW85" s="134"/>
      <c r="AX85" s="31">
        <v>2.6</v>
      </c>
      <c r="AY85" s="31">
        <v>1.3</v>
      </c>
      <c r="AZ85" s="31">
        <v>3.9</v>
      </c>
      <c r="BA85" s="33">
        <v>0.26050000000000001</v>
      </c>
      <c r="BB85" s="241">
        <f t="shared" si="72"/>
        <v>0.42861852950873724</v>
      </c>
      <c r="BC85" s="134"/>
      <c r="BD85" s="31">
        <v>299.89999999999998</v>
      </c>
      <c r="BE85" s="31">
        <v>283.60000000000002</v>
      </c>
      <c r="BF85" s="31">
        <v>316.2</v>
      </c>
      <c r="BG85" s="33">
        <v>2.8000000000000001E-2</v>
      </c>
      <c r="BH85" s="241">
        <f t="shared" si="73"/>
        <v>35.83034647550776</v>
      </c>
      <c r="BI85" s="134"/>
      <c r="BJ85" s="31">
        <v>237.8</v>
      </c>
      <c r="BK85" s="31">
        <v>215.9</v>
      </c>
      <c r="BL85" s="31">
        <v>259.8</v>
      </c>
      <c r="BM85" s="33">
        <v>4.7E-2</v>
      </c>
      <c r="BN85" s="241">
        <f t="shared" si="74"/>
        <v>28.410991636798087</v>
      </c>
      <c r="BO85" s="134"/>
      <c r="BP85" s="31">
        <v>49.7</v>
      </c>
      <c r="BQ85" s="31">
        <v>41.6</v>
      </c>
      <c r="BR85" s="31">
        <v>57.8</v>
      </c>
      <c r="BS85" s="33">
        <v>8.3000000000000004E-2</v>
      </c>
      <c r="BT85" s="251">
        <f t="shared" si="75"/>
        <v>5.9378733572281961</v>
      </c>
    </row>
    <row r="86" spans="1:72" s="17" customFormat="1" ht="12" customHeight="1" x14ac:dyDescent="0.2">
      <c r="A86" s="407"/>
      <c r="B86" s="320" t="s">
        <v>111</v>
      </c>
      <c r="C86" s="78">
        <v>820.4</v>
      </c>
      <c r="D86" s="34">
        <v>814.4</v>
      </c>
      <c r="E86" s="34">
        <v>826.5</v>
      </c>
      <c r="F86" s="36">
        <v>4.0000000000000001E-3</v>
      </c>
      <c r="G86" s="35"/>
      <c r="H86" s="34">
        <v>215</v>
      </c>
      <c r="I86" s="34">
        <v>199.1</v>
      </c>
      <c r="J86" s="34">
        <v>231</v>
      </c>
      <c r="K86" s="36">
        <v>3.7999999999999999E-2</v>
      </c>
      <c r="L86" s="242">
        <f t="shared" si="65"/>
        <v>26.20672842515846</v>
      </c>
      <c r="M86" s="135"/>
      <c r="N86" s="34">
        <v>280.5</v>
      </c>
      <c r="O86" s="34">
        <v>264.2</v>
      </c>
      <c r="P86" s="34">
        <v>296.8</v>
      </c>
      <c r="Q86" s="36">
        <v>0.03</v>
      </c>
      <c r="R86" s="242">
        <f t="shared" si="66"/>
        <v>34.190638712823009</v>
      </c>
      <c r="S86" s="135"/>
      <c r="T86" s="34">
        <v>687</v>
      </c>
      <c r="U86" s="34">
        <v>672.8</v>
      </c>
      <c r="V86" s="34">
        <v>701.3</v>
      </c>
      <c r="W86" s="36">
        <v>1.0999999999999999E-2</v>
      </c>
      <c r="X86" s="242">
        <f t="shared" si="67"/>
        <v>83.739639200390059</v>
      </c>
      <c r="Y86" s="135"/>
      <c r="Z86" s="34">
        <v>474.6</v>
      </c>
      <c r="AA86" s="34">
        <v>451.5</v>
      </c>
      <c r="AB86" s="34">
        <v>497.7</v>
      </c>
      <c r="AC86" s="36">
        <v>2.5000000000000001E-2</v>
      </c>
      <c r="AD86" s="242">
        <f t="shared" si="68"/>
        <v>57.849829351535845</v>
      </c>
      <c r="AE86" s="136"/>
      <c r="AF86" s="34">
        <v>453.1</v>
      </c>
      <c r="AG86" s="34">
        <v>431.6</v>
      </c>
      <c r="AH86" s="34">
        <v>474.6</v>
      </c>
      <c r="AI86" s="36">
        <v>2.4E-2</v>
      </c>
      <c r="AJ86" s="242">
        <f t="shared" si="69"/>
        <v>55.229156509019994</v>
      </c>
      <c r="AK86" s="136"/>
      <c r="AL86" s="34">
        <v>227</v>
      </c>
      <c r="AM86" s="34">
        <v>213.3</v>
      </c>
      <c r="AN86" s="34">
        <v>240.7</v>
      </c>
      <c r="AO86" s="36">
        <v>3.1E-2</v>
      </c>
      <c r="AP86" s="242">
        <f t="shared" si="70"/>
        <v>50.099315824321344</v>
      </c>
      <c r="AQ86" s="136"/>
      <c r="AR86" s="34">
        <v>228.9</v>
      </c>
      <c r="AS86" s="34">
        <v>213</v>
      </c>
      <c r="AT86" s="34">
        <v>244.9</v>
      </c>
      <c r="AU86" s="36">
        <v>3.5999999999999997E-2</v>
      </c>
      <c r="AV86" s="242">
        <f t="shared" si="71"/>
        <v>50.518649304789228</v>
      </c>
      <c r="AW86" s="136"/>
      <c r="AX86" s="34">
        <v>2.8</v>
      </c>
      <c r="AY86" s="34">
        <v>1.1000000000000001</v>
      </c>
      <c r="AZ86" s="34">
        <v>4.5999999999999996</v>
      </c>
      <c r="BA86" s="36">
        <v>0.31459999999999999</v>
      </c>
      <c r="BB86" s="242">
        <f t="shared" si="72"/>
        <v>0.61796512911057155</v>
      </c>
      <c r="BC86" s="136"/>
      <c r="BD86" s="34">
        <v>156.30000000000001</v>
      </c>
      <c r="BE86" s="34">
        <v>143.69999999999999</v>
      </c>
      <c r="BF86" s="34">
        <v>169</v>
      </c>
      <c r="BG86" s="36">
        <v>4.1000000000000002E-2</v>
      </c>
      <c r="BH86" s="242">
        <f t="shared" si="73"/>
        <v>19.051682106289615</v>
      </c>
      <c r="BI86" s="136"/>
      <c r="BJ86" s="34">
        <v>89.7</v>
      </c>
      <c r="BK86" s="34">
        <v>78.7</v>
      </c>
      <c r="BL86" s="34">
        <v>100.7</v>
      </c>
      <c r="BM86" s="36">
        <v>6.2E-2</v>
      </c>
      <c r="BN86" s="242">
        <f t="shared" si="74"/>
        <v>10.933690882496345</v>
      </c>
      <c r="BO86" s="136"/>
      <c r="BP86" s="34">
        <v>29.3</v>
      </c>
      <c r="BQ86" s="34">
        <v>21.7</v>
      </c>
      <c r="BR86" s="34">
        <v>36.799999999999997</v>
      </c>
      <c r="BS86" s="36">
        <v>0.13200000000000001</v>
      </c>
      <c r="BT86" s="252">
        <f t="shared" si="75"/>
        <v>3.5714285714285721</v>
      </c>
    </row>
    <row r="87" spans="1:72" s="17" customFormat="1" ht="12" customHeight="1" x14ac:dyDescent="0.2">
      <c r="A87" s="408" t="s">
        <v>242</v>
      </c>
      <c r="B87" s="318" t="s">
        <v>200</v>
      </c>
      <c r="C87" s="93">
        <v>1282.8</v>
      </c>
      <c r="D87" s="27">
        <v>1275.5</v>
      </c>
      <c r="E87" s="27">
        <v>1290.0999999999999</v>
      </c>
      <c r="F87" s="29">
        <v>3.0000000000000001E-3</v>
      </c>
      <c r="G87" s="28"/>
      <c r="H87" s="27">
        <v>497</v>
      </c>
      <c r="I87" s="27">
        <v>464.7</v>
      </c>
      <c r="J87" s="27">
        <v>529.20000000000005</v>
      </c>
      <c r="K87" s="29">
        <v>3.3000000000000002E-2</v>
      </c>
      <c r="L87" s="240">
        <f t="shared" si="65"/>
        <v>38.743373869660118</v>
      </c>
      <c r="M87" s="131"/>
      <c r="N87" s="27">
        <v>707.1</v>
      </c>
      <c r="O87" s="27">
        <v>673.6</v>
      </c>
      <c r="P87" s="27">
        <v>740.5</v>
      </c>
      <c r="Q87" s="29">
        <v>2.4E-2</v>
      </c>
      <c r="R87" s="240">
        <f t="shared" si="66"/>
        <v>55.121608980355475</v>
      </c>
      <c r="S87" s="131"/>
      <c r="T87" s="27">
        <v>1049.4000000000001</v>
      </c>
      <c r="U87" s="27">
        <v>1029.5999999999999</v>
      </c>
      <c r="V87" s="27">
        <v>1069.2</v>
      </c>
      <c r="W87" s="29">
        <v>0.01</v>
      </c>
      <c r="X87" s="240">
        <f t="shared" si="67"/>
        <v>81.805425631431248</v>
      </c>
      <c r="Y87" s="131"/>
      <c r="Z87" s="27">
        <v>619.6</v>
      </c>
      <c r="AA87" s="27">
        <v>593.20000000000005</v>
      </c>
      <c r="AB87" s="27">
        <v>645.9</v>
      </c>
      <c r="AC87" s="29">
        <v>2.1999999999999999E-2</v>
      </c>
      <c r="AD87" s="240">
        <f t="shared" si="68"/>
        <v>48.300592454006861</v>
      </c>
      <c r="AE87" s="132"/>
      <c r="AF87" s="27">
        <v>818.1</v>
      </c>
      <c r="AG87" s="27">
        <v>799</v>
      </c>
      <c r="AH87" s="27">
        <v>837.2</v>
      </c>
      <c r="AI87" s="29">
        <v>1.2E-2</v>
      </c>
      <c r="AJ87" s="240">
        <f t="shared" si="69"/>
        <v>63.774555659494858</v>
      </c>
      <c r="AK87" s="132"/>
      <c r="AL87" s="27">
        <v>219.5</v>
      </c>
      <c r="AM87" s="27">
        <v>205.8</v>
      </c>
      <c r="AN87" s="27">
        <v>233.2</v>
      </c>
      <c r="AO87" s="29">
        <v>3.2000000000000001E-2</v>
      </c>
      <c r="AP87" s="240">
        <f t="shared" si="70"/>
        <v>26.830460823860165</v>
      </c>
      <c r="AQ87" s="132"/>
      <c r="AR87" s="27">
        <v>600.9</v>
      </c>
      <c r="AS87" s="27">
        <v>574.1</v>
      </c>
      <c r="AT87" s="27">
        <v>627.70000000000005</v>
      </c>
      <c r="AU87" s="29">
        <v>2.3E-2</v>
      </c>
      <c r="AV87" s="240">
        <f t="shared" si="71"/>
        <v>73.450678401173448</v>
      </c>
      <c r="AW87" s="132"/>
      <c r="AX87" s="27">
        <v>2.2999999999999998</v>
      </c>
      <c r="AY87" s="27">
        <v>0.8</v>
      </c>
      <c r="AZ87" s="27">
        <v>3.7</v>
      </c>
      <c r="BA87" s="29">
        <v>0.32029999999999997</v>
      </c>
      <c r="BB87" s="240">
        <f t="shared" si="72"/>
        <v>0.28113922503361444</v>
      </c>
      <c r="BC87" s="132"/>
      <c r="BD87" s="27">
        <v>349.9</v>
      </c>
      <c r="BE87" s="27">
        <v>323</v>
      </c>
      <c r="BF87" s="27">
        <v>376.7</v>
      </c>
      <c r="BG87" s="29">
        <v>3.9E-2</v>
      </c>
      <c r="BH87" s="240">
        <f t="shared" si="73"/>
        <v>27.276270657935765</v>
      </c>
      <c r="BI87" s="132"/>
      <c r="BJ87" s="27">
        <v>255.9</v>
      </c>
      <c r="BK87" s="27">
        <v>231.5</v>
      </c>
      <c r="BL87" s="27">
        <v>280.3</v>
      </c>
      <c r="BM87" s="29">
        <v>4.9000000000000002E-2</v>
      </c>
      <c r="BN87" s="240">
        <f t="shared" si="74"/>
        <v>19.948550046772688</v>
      </c>
      <c r="BO87" s="132"/>
      <c r="BP87" s="27">
        <v>60.9</v>
      </c>
      <c r="BQ87" s="27">
        <v>50.1</v>
      </c>
      <c r="BR87" s="27">
        <v>71.599999999999994</v>
      </c>
      <c r="BS87" s="29">
        <v>0.09</v>
      </c>
      <c r="BT87" s="250">
        <f t="shared" si="75"/>
        <v>4.7474275023386348</v>
      </c>
    </row>
    <row r="88" spans="1:72" s="17" customFormat="1" ht="12" customHeight="1" x14ac:dyDescent="0.2">
      <c r="A88" s="409"/>
      <c r="B88" s="315" t="s">
        <v>2</v>
      </c>
      <c r="C88" s="76">
        <v>1019.8</v>
      </c>
      <c r="D88" s="31">
        <v>1012.8</v>
      </c>
      <c r="E88" s="31">
        <v>1026.8</v>
      </c>
      <c r="F88" s="33">
        <v>3.0000000000000001E-3</v>
      </c>
      <c r="G88" s="32"/>
      <c r="H88" s="31">
        <v>439.3</v>
      </c>
      <c r="I88" s="31">
        <v>407.3</v>
      </c>
      <c r="J88" s="31">
        <v>471.4</v>
      </c>
      <c r="K88" s="33">
        <v>3.6999999999999998E-2</v>
      </c>
      <c r="L88" s="241">
        <f t="shared" si="65"/>
        <v>43.077073936065894</v>
      </c>
      <c r="M88" s="133"/>
      <c r="N88" s="31">
        <v>635</v>
      </c>
      <c r="O88" s="31">
        <v>601.9</v>
      </c>
      <c r="P88" s="31">
        <v>668.2</v>
      </c>
      <c r="Q88" s="33">
        <v>2.7E-2</v>
      </c>
      <c r="R88" s="241">
        <f t="shared" si="66"/>
        <v>62.267111198274172</v>
      </c>
      <c r="S88" s="133"/>
      <c r="T88" s="31">
        <v>862.2</v>
      </c>
      <c r="U88" s="31">
        <v>843</v>
      </c>
      <c r="V88" s="31">
        <v>881.4</v>
      </c>
      <c r="W88" s="33">
        <v>1.0999999999999999E-2</v>
      </c>
      <c r="X88" s="241">
        <f t="shared" si="67"/>
        <v>84.54598940968819</v>
      </c>
      <c r="Y88" s="133"/>
      <c r="Z88" s="31">
        <v>474.1</v>
      </c>
      <c r="AA88" s="31">
        <v>449.3</v>
      </c>
      <c r="AB88" s="31">
        <v>498.8</v>
      </c>
      <c r="AC88" s="33">
        <v>2.7E-2</v>
      </c>
      <c r="AD88" s="241">
        <f t="shared" si="68"/>
        <v>46.489507746616987</v>
      </c>
      <c r="AE88" s="134"/>
      <c r="AF88" s="31">
        <v>676.9</v>
      </c>
      <c r="AG88" s="31">
        <v>658.3</v>
      </c>
      <c r="AH88" s="31">
        <v>695.5</v>
      </c>
      <c r="AI88" s="33">
        <v>1.4E-2</v>
      </c>
      <c r="AJ88" s="241">
        <f t="shared" si="69"/>
        <v>66.375759952931944</v>
      </c>
      <c r="AK88" s="134"/>
      <c r="AL88" s="31">
        <v>137.19999999999999</v>
      </c>
      <c r="AM88" s="31">
        <v>124.2</v>
      </c>
      <c r="AN88" s="31">
        <v>150.19999999999999</v>
      </c>
      <c r="AO88" s="33">
        <v>4.8000000000000001E-2</v>
      </c>
      <c r="AP88" s="241">
        <f t="shared" si="70"/>
        <v>20.268872802481901</v>
      </c>
      <c r="AQ88" s="134"/>
      <c r="AR88" s="31">
        <v>541.9</v>
      </c>
      <c r="AS88" s="31">
        <v>515.5</v>
      </c>
      <c r="AT88" s="31">
        <v>568.29999999999995</v>
      </c>
      <c r="AU88" s="33">
        <v>2.5000000000000001E-2</v>
      </c>
      <c r="AV88" s="241">
        <f t="shared" si="71"/>
        <v>80.056138277441278</v>
      </c>
      <c r="AW88" s="134"/>
      <c r="AX88" s="31">
        <v>2.2000000000000002</v>
      </c>
      <c r="AY88" s="31">
        <v>0.7</v>
      </c>
      <c r="AZ88" s="31">
        <v>3.6</v>
      </c>
      <c r="BA88" s="33">
        <v>0.33700000000000002</v>
      </c>
      <c r="BB88" s="241">
        <f t="shared" si="72"/>
        <v>0.32501107992317924</v>
      </c>
      <c r="BC88" s="134"/>
      <c r="BD88" s="31">
        <v>315.2</v>
      </c>
      <c r="BE88" s="31">
        <v>288.60000000000002</v>
      </c>
      <c r="BF88" s="31">
        <v>341.9</v>
      </c>
      <c r="BG88" s="33">
        <v>4.2999999999999997E-2</v>
      </c>
      <c r="BH88" s="241">
        <f t="shared" si="73"/>
        <v>30.908021180623653</v>
      </c>
      <c r="BI88" s="134"/>
      <c r="BJ88" s="31">
        <v>227.3</v>
      </c>
      <c r="BK88" s="31">
        <v>203.5</v>
      </c>
      <c r="BL88" s="31">
        <v>251.2</v>
      </c>
      <c r="BM88" s="33">
        <v>5.3999999999999999E-2</v>
      </c>
      <c r="BN88" s="241">
        <f t="shared" si="74"/>
        <v>22.288684055697196</v>
      </c>
      <c r="BO88" s="134"/>
      <c r="BP88" s="31">
        <v>55.7</v>
      </c>
      <c r="BQ88" s="31">
        <v>45</v>
      </c>
      <c r="BR88" s="31">
        <v>66.400000000000006</v>
      </c>
      <c r="BS88" s="33">
        <v>9.8000000000000004E-2</v>
      </c>
      <c r="BT88" s="251">
        <f t="shared" si="75"/>
        <v>5.4618552657383805</v>
      </c>
    </row>
    <row r="89" spans="1:72" s="17" customFormat="1" ht="12" customHeight="1" x14ac:dyDescent="0.2">
      <c r="A89" s="409"/>
      <c r="B89" s="320" t="s">
        <v>111</v>
      </c>
      <c r="C89" s="78">
        <v>263</v>
      </c>
      <c r="D89" s="34">
        <v>260.89999999999998</v>
      </c>
      <c r="E89" s="34">
        <v>265.10000000000002</v>
      </c>
      <c r="F89" s="36">
        <v>4.0000000000000001E-3</v>
      </c>
      <c r="G89" s="35"/>
      <c r="H89" s="34">
        <v>57.6</v>
      </c>
      <c r="I89" s="34">
        <v>53.8</v>
      </c>
      <c r="J89" s="34">
        <v>61.5</v>
      </c>
      <c r="K89" s="36">
        <v>3.4000000000000002E-2</v>
      </c>
      <c r="L89" s="242">
        <f t="shared" si="65"/>
        <v>21.901140684410649</v>
      </c>
      <c r="M89" s="135"/>
      <c r="N89" s="34">
        <v>72.099999999999994</v>
      </c>
      <c r="O89" s="34">
        <v>67</v>
      </c>
      <c r="P89" s="34">
        <v>77.2</v>
      </c>
      <c r="Q89" s="36">
        <v>3.5999999999999997E-2</v>
      </c>
      <c r="R89" s="242">
        <f t="shared" si="66"/>
        <v>27.414448669201519</v>
      </c>
      <c r="S89" s="135"/>
      <c r="T89" s="34">
        <v>187.2</v>
      </c>
      <c r="U89" s="34">
        <v>182.3</v>
      </c>
      <c r="V89" s="34">
        <v>192.1</v>
      </c>
      <c r="W89" s="36">
        <v>1.2999999999999999E-2</v>
      </c>
      <c r="X89" s="242">
        <f t="shared" si="67"/>
        <v>71.178707224334588</v>
      </c>
      <c r="Y89" s="135"/>
      <c r="Z89" s="34">
        <v>145.5</v>
      </c>
      <c r="AA89" s="34">
        <v>136.6</v>
      </c>
      <c r="AB89" s="34">
        <v>154.4</v>
      </c>
      <c r="AC89" s="36">
        <v>3.1E-2</v>
      </c>
      <c r="AD89" s="242">
        <f t="shared" si="68"/>
        <v>55.323193916349808</v>
      </c>
      <c r="AE89" s="136"/>
      <c r="AF89" s="34">
        <v>141.19999999999999</v>
      </c>
      <c r="AG89" s="34">
        <v>136.69999999999999</v>
      </c>
      <c r="AH89" s="34">
        <v>145.69999999999999</v>
      </c>
      <c r="AI89" s="36">
        <v>1.6E-2</v>
      </c>
      <c r="AJ89" s="242">
        <f t="shared" si="69"/>
        <v>53.688212927756652</v>
      </c>
      <c r="AK89" s="136"/>
      <c r="AL89" s="34">
        <v>82.3</v>
      </c>
      <c r="AM89" s="34">
        <v>78.2</v>
      </c>
      <c r="AN89" s="34">
        <v>86.5</v>
      </c>
      <c r="AO89" s="36">
        <v>2.5999999999999999E-2</v>
      </c>
      <c r="AP89" s="242">
        <f t="shared" si="70"/>
        <v>58.286118980169974</v>
      </c>
      <c r="AQ89" s="136"/>
      <c r="AR89" s="34">
        <v>59</v>
      </c>
      <c r="AS89" s="34">
        <v>54.8</v>
      </c>
      <c r="AT89" s="34">
        <v>63.2</v>
      </c>
      <c r="AU89" s="36">
        <v>3.5999999999999997E-2</v>
      </c>
      <c r="AV89" s="242">
        <f t="shared" si="71"/>
        <v>41.784702549575073</v>
      </c>
      <c r="AW89" s="136"/>
      <c r="AX89" s="34">
        <v>0.1</v>
      </c>
      <c r="AY89" s="34">
        <v>0</v>
      </c>
      <c r="AZ89" s="34">
        <v>0.3</v>
      </c>
      <c r="BA89" s="36">
        <v>0.70199999999999996</v>
      </c>
      <c r="BB89" s="242">
        <f t="shared" si="72"/>
        <v>7.0821529745042508E-2</v>
      </c>
      <c r="BC89" s="136"/>
      <c r="BD89" s="34">
        <v>34.700000000000003</v>
      </c>
      <c r="BE89" s="34">
        <v>30.7</v>
      </c>
      <c r="BF89" s="34">
        <v>38.6</v>
      </c>
      <c r="BG89" s="36">
        <v>5.8000000000000003E-2</v>
      </c>
      <c r="BH89" s="242">
        <f t="shared" si="73"/>
        <v>13.193916349809886</v>
      </c>
      <c r="BI89" s="136"/>
      <c r="BJ89" s="34">
        <v>28.5</v>
      </c>
      <c r="BK89" s="34">
        <v>25.2</v>
      </c>
      <c r="BL89" s="34">
        <v>31.9</v>
      </c>
      <c r="BM89" s="36">
        <v>5.8999999999999997E-2</v>
      </c>
      <c r="BN89" s="242">
        <f t="shared" si="74"/>
        <v>10.836501901140684</v>
      </c>
      <c r="BO89" s="136"/>
      <c r="BP89" s="34">
        <v>5.2</v>
      </c>
      <c r="BQ89" s="34">
        <v>3.8</v>
      </c>
      <c r="BR89" s="34">
        <v>6.5</v>
      </c>
      <c r="BS89" s="36">
        <v>0.13300000000000001</v>
      </c>
      <c r="BT89" s="252">
        <f t="shared" si="75"/>
        <v>1.9771863117870725</v>
      </c>
    </row>
    <row r="90" spans="1:72" s="17" customFormat="1" ht="12" customHeight="1" x14ac:dyDescent="0.2">
      <c r="A90" s="405" t="s">
        <v>243</v>
      </c>
      <c r="B90" s="318" t="s">
        <v>200</v>
      </c>
      <c r="C90" s="93">
        <v>323.60000000000002</v>
      </c>
      <c r="D90" s="27">
        <v>321.2</v>
      </c>
      <c r="E90" s="27">
        <v>326</v>
      </c>
      <c r="F90" s="29">
        <v>4.0000000000000001E-3</v>
      </c>
      <c r="G90" s="28"/>
      <c r="H90" s="27">
        <v>109.6</v>
      </c>
      <c r="I90" s="27">
        <v>103.8</v>
      </c>
      <c r="J90" s="27">
        <v>115.4</v>
      </c>
      <c r="K90" s="29">
        <v>2.7E-2</v>
      </c>
      <c r="L90" s="240">
        <f t="shared" si="65"/>
        <v>33.86897404202719</v>
      </c>
      <c r="M90" s="131"/>
      <c r="N90" s="27">
        <v>126.9</v>
      </c>
      <c r="O90" s="27">
        <v>121.3</v>
      </c>
      <c r="P90" s="27">
        <v>132.5</v>
      </c>
      <c r="Q90" s="29">
        <v>2.3E-2</v>
      </c>
      <c r="R90" s="240">
        <f t="shared" si="66"/>
        <v>39.215080346106305</v>
      </c>
      <c r="S90" s="131"/>
      <c r="T90" s="27">
        <v>232.2</v>
      </c>
      <c r="U90" s="27">
        <v>227.2</v>
      </c>
      <c r="V90" s="27">
        <v>237.2</v>
      </c>
      <c r="W90" s="29">
        <v>1.0999999999999999E-2</v>
      </c>
      <c r="X90" s="240">
        <f t="shared" si="67"/>
        <v>71.755253399258336</v>
      </c>
      <c r="Y90" s="131"/>
      <c r="Z90" s="27">
        <v>170.5</v>
      </c>
      <c r="AA90" s="27">
        <v>163.19999999999999</v>
      </c>
      <c r="AB90" s="27">
        <v>177.8</v>
      </c>
      <c r="AC90" s="29">
        <v>2.1999999999999999E-2</v>
      </c>
      <c r="AD90" s="240">
        <f t="shared" si="68"/>
        <v>52.688504326328797</v>
      </c>
      <c r="AE90" s="132"/>
      <c r="AF90" s="27">
        <v>185.4</v>
      </c>
      <c r="AG90" s="27">
        <v>180.5</v>
      </c>
      <c r="AH90" s="27">
        <v>190.4</v>
      </c>
      <c r="AI90" s="29">
        <v>1.4E-2</v>
      </c>
      <c r="AJ90" s="240">
        <f t="shared" si="69"/>
        <v>57.292954264524099</v>
      </c>
      <c r="AK90" s="132"/>
      <c r="AL90" s="27">
        <v>95.4</v>
      </c>
      <c r="AM90" s="27">
        <v>90.9</v>
      </c>
      <c r="AN90" s="27">
        <v>99.8</v>
      </c>
      <c r="AO90" s="29">
        <v>2.4E-2</v>
      </c>
      <c r="AP90" s="240">
        <f t="shared" si="70"/>
        <v>51.456310679611647</v>
      </c>
      <c r="AQ90" s="132"/>
      <c r="AR90" s="27">
        <v>90.5</v>
      </c>
      <c r="AS90" s="27">
        <v>85.1</v>
      </c>
      <c r="AT90" s="27">
        <v>95.8</v>
      </c>
      <c r="AU90" s="29">
        <v>0.03</v>
      </c>
      <c r="AV90" s="240">
        <f t="shared" si="71"/>
        <v>48.813376483279399</v>
      </c>
      <c r="AW90" s="132"/>
      <c r="AX90" s="27">
        <v>0.4</v>
      </c>
      <c r="AY90" s="27">
        <v>0</v>
      </c>
      <c r="AZ90" s="27">
        <v>1</v>
      </c>
      <c r="BA90" s="29">
        <v>0.7651</v>
      </c>
      <c r="BB90" s="240">
        <f t="shared" si="72"/>
        <v>0.21574973031283715</v>
      </c>
      <c r="BC90" s="132"/>
      <c r="BD90" s="27">
        <v>86.9</v>
      </c>
      <c r="BE90" s="27">
        <v>81.5</v>
      </c>
      <c r="BF90" s="27">
        <v>92.3</v>
      </c>
      <c r="BG90" s="29">
        <v>3.2000000000000001E-2</v>
      </c>
      <c r="BH90" s="240">
        <f t="shared" si="73"/>
        <v>26.854140914709518</v>
      </c>
      <c r="BI90" s="132"/>
      <c r="BJ90" s="27">
        <v>42.7</v>
      </c>
      <c r="BK90" s="27">
        <v>38.4</v>
      </c>
      <c r="BL90" s="27">
        <v>47.1</v>
      </c>
      <c r="BM90" s="29">
        <v>5.1999999999999998E-2</v>
      </c>
      <c r="BN90" s="240">
        <f t="shared" si="74"/>
        <v>13.195302843016069</v>
      </c>
      <c r="BO90" s="132"/>
      <c r="BP90" s="27">
        <v>12.9</v>
      </c>
      <c r="BQ90" s="27">
        <v>10.6</v>
      </c>
      <c r="BR90" s="27">
        <v>15.1</v>
      </c>
      <c r="BS90" s="29">
        <v>8.8999999999999996E-2</v>
      </c>
      <c r="BT90" s="250">
        <f t="shared" si="75"/>
        <v>3.9864029666254637</v>
      </c>
    </row>
    <row r="91" spans="1:72" s="17" customFormat="1" ht="12" customHeight="1" x14ac:dyDescent="0.2">
      <c r="A91" s="406"/>
      <c r="B91" s="315" t="s">
        <v>2</v>
      </c>
      <c r="C91" s="76">
        <v>163.19999999999999</v>
      </c>
      <c r="D91" s="31">
        <v>161.80000000000001</v>
      </c>
      <c r="E91" s="31">
        <v>164.5</v>
      </c>
      <c r="F91" s="33">
        <v>4.0000000000000001E-3</v>
      </c>
      <c r="G91" s="32"/>
      <c r="H91" s="31">
        <v>70</v>
      </c>
      <c r="I91" s="31">
        <v>65.7</v>
      </c>
      <c r="J91" s="31">
        <v>74.2</v>
      </c>
      <c r="K91" s="33">
        <v>3.1E-2</v>
      </c>
      <c r="L91" s="241">
        <f t="shared" si="65"/>
        <v>42.892156862745104</v>
      </c>
      <c r="M91" s="133"/>
      <c r="N91" s="31">
        <v>88.9</v>
      </c>
      <c r="O91" s="31">
        <v>85.2</v>
      </c>
      <c r="P91" s="31">
        <v>92.6</v>
      </c>
      <c r="Q91" s="33">
        <v>2.1000000000000001E-2</v>
      </c>
      <c r="R91" s="241">
        <f t="shared" si="66"/>
        <v>54.473039215686278</v>
      </c>
      <c r="S91" s="133"/>
      <c r="T91" s="31">
        <v>128</v>
      </c>
      <c r="U91" s="31">
        <v>125.2</v>
      </c>
      <c r="V91" s="31">
        <v>130.80000000000001</v>
      </c>
      <c r="W91" s="33">
        <v>1.0999999999999999E-2</v>
      </c>
      <c r="X91" s="241">
        <f t="shared" si="67"/>
        <v>78.431372549019613</v>
      </c>
      <c r="Y91" s="133"/>
      <c r="Z91" s="31">
        <v>73.2</v>
      </c>
      <c r="AA91" s="31">
        <v>69.099999999999994</v>
      </c>
      <c r="AB91" s="31">
        <v>77.3</v>
      </c>
      <c r="AC91" s="33">
        <v>2.8000000000000001E-2</v>
      </c>
      <c r="AD91" s="241">
        <f t="shared" si="68"/>
        <v>44.852941176470594</v>
      </c>
      <c r="AE91" s="134"/>
      <c r="AF91" s="31">
        <v>109.4</v>
      </c>
      <c r="AG91" s="31">
        <v>106.4</v>
      </c>
      <c r="AH91" s="31">
        <v>112.3</v>
      </c>
      <c r="AI91" s="33">
        <v>1.4E-2</v>
      </c>
      <c r="AJ91" s="241">
        <f t="shared" si="69"/>
        <v>67.034313725490208</v>
      </c>
      <c r="AK91" s="134"/>
      <c r="AL91" s="31">
        <v>48.3</v>
      </c>
      <c r="AM91" s="31">
        <v>45.4</v>
      </c>
      <c r="AN91" s="31">
        <v>51.2</v>
      </c>
      <c r="AO91" s="33">
        <v>0.03</v>
      </c>
      <c r="AP91" s="241">
        <f t="shared" si="70"/>
        <v>44.149908592321751</v>
      </c>
      <c r="AQ91" s="134"/>
      <c r="AR91" s="31">
        <v>61.5</v>
      </c>
      <c r="AS91" s="31">
        <v>57.7</v>
      </c>
      <c r="AT91" s="31">
        <v>65.2</v>
      </c>
      <c r="AU91" s="33">
        <v>3.1E-2</v>
      </c>
      <c r="AV91" s="241">
        <f t="shared" si="71"/>
        <v>56.215722120658128</v>
      </c>
      <c r="AW91" s="134"/>
      <c r="AX91" s="31">
        <v>0.4</v>
      </c>
      <c r="AY91" s="31">
        <v>0</v>
      </c>
      <c r="AZ91" s="31">
        <v>1</v>
      </c>
      <c r="BA91" s="33">
        <v>0.85089999999999999</v>
      </c>
      <c r="BB91" s="241">
        <f t="shared" si="72"/>
        <v>0.3656307129798903</v>
      </c>
      <c r="BC91" s="134"/>
      <c r="BD91" s="31">
        <v>56.9</v>
      </c>
      <c r="BE91" s="31">
        <v>52.7</v>
      </c>
      <c r="BF91" s="31">
        <v>61</v>
      </c>
      <c r="BG91" s="33">
        <v>3.6999999999999998E-2</v>
      </c>
      <c r="BH91" s="241">
        <f t="shared" si="73"/>
        <v>34.865196078431374</v>
      </c>
      <c r="BI91" s="134"/>
      <c r="BJ91" s="31">
        <v>29.5</v>
      </c>
      <c r="BK91" s="31">
        <v>25.8</v>
      </c>
      <c r="BL91" s="31">
        <v>33.200000000000003</v>
      </c>
      <c r="BM91" s="33">
        <v>6.4000000000000001E-2</v>
      </c>
      <c r="BN91" s="241">
        <f t="shared" si="74"/>
        <v>18.075980392156865</v>
      </c>
      <c r="BO91" s="134"/>
      <c r="BP91" s="31">
        <v>5.9</v>
      </c>
      <c r="BQ91" s="31">
        <v>4.4000000000000004</v>
      </c>
      <c r="BR91" s="31">
        <v>7.5</v>
      </c>
      <c r="BS91" s="33">
        <v>0.129</v>
      </c>
      <c r="BT91" s="251">
        <f t="shared" si="75"/>
        <v>3.615196078431373</v>
      </c>
    </row>
    <row r="92" spans="1:72" s="17" customFormat="1" ht="12" customHeight="1" x14ac:dyDescent="0.2">
      <c r="A92" s="407"/>
      <c r="B92" s="320" t="s">
        <v>111</v>
      </c>
      <c r="C92" s="78">
        <v>160.4</v>
      </c>
      <c r="D92" s="34">
        <v>158.4</v>
      </c>
      <c r="E92" s="34">
        <v>162.4</v>
      </c>
      <c r="F92" s="36">
        <v>6.0000000000000001E-3</v>
      </c>
      <c r="G92" s="35"/>
      <c r="H92" s="34">
        <v>39.6</v>
      </c>
      <c r="I92" s="34">
        <v>35.700000000000003</v>
      </c>
      <c r="J92" s="34">
        <v>43.5</v>
      </c>
      <c r="K92" s="36">
        <v>0.05</v>
      </c>
      <c r="L92" s="242">
        <f t="shared" si="65"/>
        <v>24.688279301745634</v>
      </c>
      <c r="M92" s="135"/>
      <c r="N92" s="34">
        <v>38</v>
      </c>
      <c r="O92" s="34">
        <v>34.1</v>
      </c>
      <c r="P92" s="34">
        <v>41.9</v>
      </c>
      <c r="Q92" s="36">
        <v>5.1999999999999998E-2</v>
      </c>
      <c r="R92" s="242">
        <f t="shared" si="66"/>
        <v>23.690773067331669</v>
      </c>
      <c r="S92" s="135"/>
      <c r="T92" s="34">
        <v>104.2</v>
      </c>
      <c r="U92" s="34">
        <v>100.2</v>
      </c>
      <c r="V92" s="34">
        <v>108.3</v>
      </c>
      <c r="W92" s="36">
        <v>0.02</v>
      </c>
      <c r="X92" s="242">
        <f t="shared" si="67"/>
        <v>64.962593516209481</v>
      </c>
      <c r="Y92" s="135"/>
      <c r="Z92" s="34">
        <v>97.3</v>
      </c>
      <c r="AA92" s="34">
        <v>91.7</v>
      </c>
      <c r="AB92" s="34">
        <v>102.9</v>
      </c>
      <c r="AC92" s="36">
        <v>2.9000000000000001E-2</v>
      </c>
      <c r="AD92" s="242">
        <f t="shared" si="68"/>
        <v>60.660847880299251</v>
      </c>
      <c r="AE92" s="136"/>
      <c r="AF92" s="34">
        <v>76</v>
      </c>
      <c r="AG92" s="34">
        <v>72.099999999999994</v>
      </c>
      <c r="AH92" s="34">
        <v>80</v>
      </c>
      <c r="AI92" s="36">
        <v>2.5999999999999999E-2</v>
      </c>
      <c r="AJ92" s="242">
        <f t="shared" si="69"/>
        <v>47.381546134663338</v>
      </c>
      <c r="AK92" s="136"/>
      <c r="AL92" s="34">
        <v>47.1</v>
      </c>
      <c r="AM92" s="34">
        <v>43.9</v>
      </c>
      <c r="AN92" s="34">
        <v>50.2</v>
      </c>
      <c r="AO92" s="36">
        <v>3.4000000000000002E-2</v>
      </c>
      <c r="AP92" s="242">
        <f t="shared" si="70"/>
        <v>61.973684210526315</v>
      </c>
      <c r="AQ92" s="136"/>
      <c r="AR92" s="34">
        <v>29</v>
      </c>
      <c r="AS92" s="34">
        <v>25.5</v>
      </c>
      <c r="AT92" s="34">
        <v>32.6</v>
      </c>
      <c r="AU92" s="36">
        <v>6.2E-2</v>
      </c>
      <c r="AV92" s="242">
        <f t="shared" si="71"/>
        <v>38.15789473684211</v>
      </c>
      <c r="AW92" s="136"/>
      <c r="AX92" s="34">
        <v>0</v>
      </c>
      <c r="AY92" s="34">
        <v>0</v>
      </c>
      <c r="AZ92" s="34">
        <v>0.1</v>
      </c>
      <c r="BA92" s="36">
        <v>1</v>
      </c>
      <c r="BB92" s="242">
        <f t="shared" si="72"/>
        <v>0</v>
      </c>
      <c r="BC92" s="136"/>
      <c r="BD92" s="34">
        <v>30</v>
      </c>
      <c r="BE92" s="34">
        <v>26.5</v>
      </c>
      <c r="BF92" s="34">
        <v>33.5</v>
      </c>
      <c r="BG92" s="36">
        <v>0.06</v>
      </c>
      <c r="BH92" s="242">
        <f t="shared" si="73"/>
        <v>18.703241895261844</v>
      </c>
      <c r="BI92" s="136"/>
      <c r="BJ92" s="34">
        <v>13.2</v>
      </c>
      <c r="BK92" s="34">
        <v>10.9</v>
      </c>
      <c r="BL92" s="34">
        <v>15.5</v>
      </c>
      <c r="BM92" s="36">
        <v>0.09</v>
      </c>
      <c r="BN92" s="242">
        <f t="shared" si="74"/>
        <v>8.2294264339152114</v>
      </c>
      <c r="BO92" s="136"/>
      <c r="BP92" s="34">
        <v>6.9</v>
      </c>
      <c r="BQ92" s="34">
        <v>5.4</v>
      </c>
      <c r="BR92" s="34">
        <v>8.4</v>
      </c>
      <c r="BS92" s="36">
        <v>0.113</v>
      </c>
      <c r="BT92" s="252">
        <f t="shared" si="75"/>
        <v>4.3017456359102244</v>
      </c>
    </row>
    <row r="93" spans="1:72" s="17" customFormat="1" ht="12" customHeight="1" x14ac:dyDescent="0.2">
      <c r="A93" s="408" t="s">
        <v>244</v>
      </c>
      <c r="B93" s="318" t="s">
        <v>200</v>
      </c>
      <c r="C93" s="93">
        <v>533.4</v>
      </c>
      <c r="D93" s="27">
        <v>529.79999999999995</v>
      </c>
      <c r="E93" s="27">
        <v>536.9</v>
      </c>
      <c r="F93" s="29">
        <v>3.0000000000000001E-3</v>
      </c>
      <c r="G93" s="28"/>
      <c r="H93" s="27">
        <v>224.3</v>
      </c>
      <c r="I93" s="27">
        <v>211.3</v>
      </c>
      <c r="J93" s="27">
        <v>237.3</v>
      </c>
      <c r="K93" s="29">
        <v>0.03</v>
      </c>
      <c r="L93" s="240">
        <f t="shared" si="65"/>
        <v>42.050993625796778</v>
      </c>
      <c r="M93" s="131"/>
      <c r="N93" s="27">
        <v>361.7</v>
      </c>
      <c r="O93" s="27">
        <v>349.5</v>
      </c>
      <c r="P93" s="27">
        <v>374</v>
      </c>
      <c r="Q93" s="29">
        <v>1.7000000000000001E-2</v>
      </c>
      <c r="R93" s="240">
        <f t="shared" si="66"/>
        <v>67.810273715785527</v>
      </c>
      <c r="S93" s="131"/>
      <c r="T93" s="27">
        <v>478.5</v>
      </c>
      <c r="U93" s="27">
        <v>473</v>
      </c>
      <c r="V93" s="27">
        <v>484.1</v>
      </c>
      <c r="W93" s="29">
        <v>6.0000000000000001E-3</v>
      </c>
      <c r="X93" s="240">
        <f t="shared" si="67"/>
        <v>89.707536557930268</v>
      </c>
      <c r="Y93" s="131"/>
      <c r="Z93" s="27">
        <v>329.3</v>
      </c>
      <c r="AA93" s="27">
        <v>318.8</v>
      </c>
      <c r="AB93" s="27">
        <v>339.8</v>
      </c>
      <c r="AC93" s="29">
        <v>1.6E-2</v>
      </c>
      <c r="AD93" s="240">
        <f t="shared" si="68"/>
        <v>61.736032995875526</v>
      </c>
      <c r="AE93" s="132"/>
      <c r="AF93" s="27">
        <v>433.2</v>
      </c>
      <c r="AG93" s="27">
        <v>427.2</v>
      </c>
      <c r="AH93" s="27">
        <v>439.2</v>
      </c>
      <c r="AI93" s="29">
        <v>7.0000000000000001E-3</v>
      </c>
      <c r="AJ93" s="240">
        <f t="shared" si="69"/>
        <v>81.214848143981996</v>
      </c>
      <c r="AK93" s="132"/>
      <c r="AL93" s="27">
        <v>81.400000000000006</v>
      </c>
      <c r="AM93" s="27">
        <v>74.3</v>
      </c>
      <c r="AN93" s="27">
        <v>88.6</v>
      </c>
      <c r="AO93" s="29">
        <v>4.4999999999999998E-2</v>
      </c>
      <c r="AP93" s="240">
        <f t="shared" si="70"/>
        <v>18.790397045244692</v>
      </c>
      <c r="AQ93" s="132"/>
      <c r="AR93" s="27">
        <v>352.8</v>
      </c>
      <c r="AS93" s="27">
        <v>342</v>
      </c>
      <c r="AT93" s="27">
        <v>363.7</v>
      </c>
      <c r="AU93" s="29">
        <v>1.6E-2</v>
      </c>
      <c r="AV93" s="240">
        <f t="shared" si="71"/>
        <v>81.440443213296405</v>
      </c>
      <c r="AW93" s="132"/>
      <c r="AX93" s="27">
        <v>1</v>
      </c>
      <c r="AY93" s="27">
        <v>0.4</v>
      </c>
      <c r="AZ93" s="27">
        <v>1.7</v>
      </c>
      <c r="BA93" s="29">
        <v>0.32069999999999999</v>
      </c>
      <c r="BB93" s="240">
        <f t="shared" si="72"/>
        <v>0.23084025854108958</v>
      </c>
      <c r="BC93" s="132"/>
      <c r="BD93" s="27">
        <v>132.9</v>
      </c>
      <c r="BE93" s="27">
        <v>121.9</v>
      </c>
      <c r="BF93" s="27">
        <v>143.80000000000001</v>
      </c>
      <c r="BG93" s="29">
        <v>4.2000000000000003E-2</v>
      </c>
      <c r="BH93" s="240">
        <f t="shared" si="73"/>
        <v>24.915635545556807</v>
      </c>
      <c r="BI93" s="132"/>
      <c r="BJ93" s="27">
        <v>127.9</v>
      </c>
      <c r="BK93" s="27">
        <v>116.4</v>
      </c>
      <c r="BL93" s="27">
        <v>139.30000000000001</v>
      </c>
      <c r="BM93" s="29">
        <v>4.5999999999999999E-2</v>
      </c>
      <c r="BN93" s="240">
        <f t="shared" si="74"/>
        <v>23.9782527184102</v>
      </c>
      <c r="BO93" s="132"/>
      <c r="BP93" s="27">
        <v>33.200000000000003</v>
      </c>
      <c r="BQ93" s="27">
        <v>28.2</v>
      </c>
      <c r="BR93" s="27">
        <v>38.200000000000003</v>
      </c>
      <c r="BS93" s="29">
        <v>7.5999999999999998E-2</v>
      </c>
      <c r="BT93" s="250">
        <f t="shared" si="75"/>
        <v>6.2242219722534697</v>
      </c>
    </row>
    <row r="94" spans="1:72" s="17" customFormat="1" ht="12" customHeight="1" x14ac:dyDescent="0.2">
      <c r="A94" s="409"/>
      <c r="B94" s="315" t="s">
        <v>2</v>
      </c>
      <c r="C94" s="76">
        <v>470.7</v>
      </c>
      <c r="D94" s="31">
        <v>467.2</v>
      </c>
      <c r="E94" s="31">
        <v>474.2</v>
      </c>
      <c r="F94" s="33">
        <v>4.0000000000000001E-3</v>
      </c>
      <c r="G94" s="32"/>
      <c r="H94" s="31">
        <v>208</v>
      </c>
      <c r="I94" s="31">
        <v>195.4</v>
      </c>
      <c r="J94" s="31">
        <v>220.6</v>
      </c>
      <c r="K94" s="33">
        <v>3.1E-2</v>
      </c>
      <c r="L94" s="241">
        <f t="shared" si="65"/>
        <v>44.189504992564267</v>
      </c>
      <c r="M94" s="133"/>
      <c r="N94" s="31">
        <v>334.4</v>
      </c>
      <c r="O94" s="31">
        <v>323</v>
      </c>
      <c r="P94" s="31">
        <v>345.9</v>
      </c>
      <c r="Q94" s="33">
        <v>1.7000000000000001E-2</v>
      </c>
      <c r="R94" s="241">
        <f t="shared" si="66"/>
        <v>71.043127257276396</v>
      </c>
      <c r="S94" s="133"/>
      <c r="T94" s="31">
        <v>424.6</v>
      </c>
      <c r="U94" s="31">
        <v>419.2</v>
      </c>
      <c r="V94" s="31">
        <v>430</v>
      </c>
      <c r="W94" s="33">
        <v>7.0000000000000001E-3</v>
      </c>
      <c r="X94" s="241">
        <f t="shared" si="67"/>
        <v>90.206076056936482</v>
      </c>
      <c r="Y94" s="133"/>
      <c r="Z94" s="31">
        <v>286.39999999999998</v>
      </c>
      <c r="AA94" s="31">
        <v>276.2</v>
      </c>
      <c r="AB94" s="31">
        <v>296.60000000000002</v>
      </c>
      <c r="AC94" s="33">
        <v>1.7999999999999999E-2</v>
      </c>
      <c r="AD94" s="241">
        <f t="shared" si="68"/>
        <v>60.845549182069256</v>
      </c>
      <c r="AE94" s="134"/>
      <c r="AF94" s="31">
        <v>386</v>
      </c>
      <c r="AG94" s="31">
        <v>380.1</v>
      </c>
      <c r="AH94" s="31">
        <v>391.9</v>
      </c>
      <c r="AI94" s="33">
        <v>8.0000000000000002E-3</v>
      </c>
      <c r="AJ94" s="241">
        <f t="shared" si="69"/>
        <v>82.005523688124072</v>
      </c>
      <c r="AK94" s="134"/>
      <c r="AL94" s="31">
        <v>66.900000000000006</v>
      </c>
      <c r="AM94" s="31">
        <v>60</v>
      </c>
      <c r="AN94" s="31">
        <v>73.7</v>
      </c>
      <c r="AO94" s="33">
        <v>5.1999999999999998E-2</v>
      </c>
      <c r="AP94" s="241">
        <f t="shared" si="70"/>
        <v>17.331606217616581</v>
      </c>
      <c r="AQ94" s="134"/>
      <c r="AR94" s="31">
        <v>320</v>
      </c>
      <c r="AS94" s="31">
        <v>309.5</v>
      </c>
      <c r="AT94" s="31">
        <v>330.5</v>
      </c>
      <c r="AU94" s="33">
        <v>1.7000000000000001E-2</v>
      </c>
      <c r="AV94" s="241">
        <f t="shared" si="71"/>
        <v>82.901554404145074</v>
      </c>
      <c r="AW94" s="134"/>
      <c r="AX94" s="31">
        <v>0.9</v>
      </c>
      <c r="AY94" s="31">
        <v>0.3</v>
      </c>
      <c r="AZ94" s="31">
        <v>1.5</v>
      </c>
      <c r="BA94" s="33">
        <v>0.36399999999999999</v>
      </c>
      <c r="BB94" s="241">
        <f t="shared" si="72"/>
        <v>0.23316062176165805</v>
      </c>
      <c r="BC94" s="134"/>
      <c r="BD94" s="31">
        <v>124.5</v>
      </c>
      <c r="BE94" s="31">
        <v>113.8</v>
      </c>
      <c r="BF94" s="31">
        <v>135.30000000000001</v>
      </c>
      <c r="BG94" s="33">
        <v>4.3999999999999997E-2</v>
      </c>
      <c r="BH94" s="241">
        <f t="shared" si="73"/>
        <v>26.449968132568515</v>
      </c>
      <c r="BI94" s="134"/>
      <c r="BJ94" s="31">
        <v>119.3</v>
      </c>
      <c r="BK94" s="31">
        <v>108.1</v>
      </c>
      <c r="BL94" s="31">
        <v>130.5</v>
      </c>
      <c r="BM94" s="33">
        <v>4.8000000000000001E-2</v>
      </c>
      <c r="BN94" s="241">
        <f t="shared" si="74"/>
        <v>25.345230507754408</v>
      </c>
      <c r="BO94" s="134"/>
      <c r="BP94" s="31">
        <v>28.7</v>
      </c>
      <c r="BQ94" s="31">
        <v>23.8</v>
      </c>
      <c r="BR94" s="31">
        <v>33.6</v>
      </c>
      <c r="BS94" s="33">
        <v>8.6999999999999994E-2</v>
      </c>
      <c r="BT94" s="251">
        <f t="shared" si="75"/>
        <v>6.0973018908009342</v>
      </c>
    </row>
    <row r="95" spans="1:72" s="17" customFormat="1" ht="12" customHeight="1" x14ac:dyDescent="0.2">
      <c r="A95" s="409"/>
      <c r="B95" s="320" t="s">
        <v>111</v>
      </c>
      <c r="C95" s="78">
        <v>62.6</v>
      </c>
      <c r="D95" s="34">
        <v>62.1</v>
      </c>
      <c r="E95" s="34">
        <v>63.2</v>
      </c>
      <c r="F95" s="36">
        <v>4.0000000000000001E-3</v>
      </c>
      <c r="G95" s="35"/>
      <c r="H95" s="34">
        <v>16.3</v>
      </c>
      <c r="I95" s="34">
        <v>15.1</v>
      </c>
      <c r="J95" s="34">
        <v>17.399999999999999</v>
      </c>
      <c r="K95" s="36">
        <v>3.5999999999999997E-2</v>
      </c>
      <c r="L95" s="242">
        <f t="shared" si="65"/>
        <v>26.038338658146966</v>
      </c>
      <c r="M95" s="135"/>
      <c r="N95" s="34">
        <v>27.3</v>
      </c>
      <c r="O95" s="34">
        <v>25.6</v>
      </c>
      <c r="P95" s="34">
        <v>29</v>
      </c>
      <c r="Q95" s="36">
        <v>3.2000000000000001E-2</v>
      </c>
      <c r="R95" s="242">
        <f t="shared" si="66"/>
        <v>43.610223642172521</v>
      </c>
      <c r="S95" s="135"/>
      <c r="T95" s="34">
        <v>53.9</v>
      </c>
      <c r="U95" s="34">
        <v>53.2</v>
      </c>
      <c r="V95" s="34">
        <v>54.7</v>
      </c>
      <c r="W95" s="36">
        <v>7.0000000000000001E-3</v>
      </c>
      <c r="X95" s="242">
        <f t="shared" si="67"/>
        <v>86.102236421725237</v>
      </c>
      <c r="Y95" s="135"/>
      <c r="Z95" s="34">
        <v>43</v>
      </c>
      <c r="AA95" s="34">
        <v>41.1</v>
      </c>
      <c r="AB95" s="34">
        <v>44.8</v>
      </c>
      <c r="AC95" s="36">
        <v>2.1999999999999999E-2</v>
      </c>
      <c r="AD95" s="242">
        <f t="shared" si="68"/>
        <v>68.690095846645363</v>
      </c>
      <c r="AE95" s="136"/>
      <c r="AF95" s="34">
        <v>47.2</v>
      </c>
      <c r="AG95" s="34">
        <v>46.4</v>
      </c>
      <c r="AH95" s="34">
        <v>48.1</v>
      </c>
      <c r="AI95" s="36">
        <v>8.9999999999999993E-3</v>
      </c>
      <c r="AJ95" s="242">
        <f t="shared" si="69"/>
        <v>75.399361022364218</v>
      </c>
      <c r="AK95" s="136"/>
      <c r="AL95" s="34">
        <v>14.5</v>
      </c>
      <c r="AM95" s="34">
        <v>13.5</v>
      </c>
      <c r="AN95" s="34">
        <v>15.6</v>
      </c>
      <c r="AO95" s="36">
        <v>3.7999999999999999E-2</v>
      </c>
      <c r="AP95" s="242">
        <f t="shared" si="70"/>
        <v>30.720338983050844</v>
      </c>
      <c r="AQ95" s="136"/>
      <c r="AR95" s="34">
        <v>32.799999999999997</v>
      </c>
      <c r="AS95" s="34">
        <v>31.5</v>
      </c>
      <c r="AT95" s="34">
        <v>34.1</v>
      </c>
      <c r="AU95" s="36">
        <v>2.1000000000000001E-2</v>
      </c>
      <c r="AV95" s="242">
        <f t="shared" si="71"/>
        <v>69.491525423728802</v>
      </c>
      <c r="AW95" s="136"/>
      <c r="AX95" s="34">
        <v>0.1</v>
      </c>
      <c r="AY95" s="34">
        <v>0</v>
      </c>
      <c r="AZ95" s="34">
        <v>0.2</v>
      </c>
      <c r="BA95" s="36">
        <v>0.33929999999999999</v>
      </c>
      <c r="BB95" s="242">
        <f t="shared" si="72"/>
        <v>0.21186440677966101</v>
      </c>
      <c r="BC95" s="136"/>
      <c r="BD95" s="34">
        <v>8.3000000000000007</v>
      </c>
      <c r="BE95" s="34">
        <v>7.4</v>
      </c>
      <c r="BF95" s="34">
        <v>9.1999999999999993</v>
      </c>
      <c r="BG95" s="36">
        <v>5.5E-2</v>
      </c>
      <c r="BH95" s="242">
        <f t="shared" si="73"/>
        <v>13.258785942492013</v>
      </c>
      <c r="BI95" s="136"/>
      <c r="BJ95" s="34">
        <v>8.6</v>
      </c>
      <c r="BK95" s="34">
        <v>7.5</v>
      </c>
      <c r="BL95" s="34">
        <v>9.6</v>
      </c>
      <c r="BM95" s="36">
        <v>6.0999999999999999E-2</v>
      </c>
      <c r="BN95" s="242">
        <f t="shared" si="74"/>
        <v>13.738019169329071</v>
      </c>
      <c r="BO95" s="136"/>
      <c r="BP95" s="34">
        <v>4.5</v>
      </c>
      <c r="BQ95" s="34">
        <v>3.8</v>
      </c>
      <c r="BR95" s="34">
        <v>5.3</v>
      </c>
      <c r="BS95" s="36">
        <v>8.5999999999999993E-2</v>
      </c>
      <c r="BT95" s="252">
        <f t="shared" si="75"/>
        <v>7.1884984025559113</v>
      </c>
    </row>
    <row r="96" spans="1:72" s="17" customFormat="1" ht="12" customHeight="1" x14ac:dyDescent="0.2">
      <c r="A96" s="405" t="s">
        <v>245</v>
      </c>
      <c r="B96" s="318" t="s">
        <v>200</v>
      </c>
      <c r="C96" s="93">
        <v>899.1</v>
      </c>
      <c r="D96" s="27">
        <v>894.4</v>
      </c>
      <c r="E96" s="27">
        <v>903.8</v>
      </c>
      <c r="F96" s="29">
        <v>3.0000000000000001E-3</v>
      </c>
      <c r="G96" s="28"/>
      <c r="H96" s="27">
        <v>401.7</v>
      </c>
      <c r="I96" s="27">
        <v>382.2</v>
      </c>
      <c r="J96" s="27">
        <v>421.2</v>
      </c>
      <c r="K96" s="29">
        <v>2.5000000000000001E-2</v>
      </c>
      <c r="L96" s="240">
        <f t="shared" si="65"/>
        <v>44.678011344678012</v>
      </c>
      <c r="M96" s="131"/>
      <c r="N96" s="27">
        <v>639.79999999999995</v>
      </c>
      <c r="O96" s="27">
        <v>625</v>
      </c>
      <c r="P96" s="27">
        <v>654.70000000000005</v>
      </c>
      <c r="Q96" s="29">
        <v>1.2E-2</v>
      </c>
      <c r="R96" s="240">
        <f t="shared" si="66"/>
        <v>71.160048937826716</v>
      </c>
      <c r="S96" s="131"/>
      <c r="T96" s="27">
        <v>805.5</v>
      </c>
      <c r="U96" s="27">
        <v>797.9</v>
      </c>
      <c r="V96" s="27">
        <v>813.1</v>
      </c>
      <c r="W96" s="29">
        <v>5.0000000000000001E-3</v>
      </c>
      <c r="X96" s="240">
        <f t="shared" si="67"/>
        <v>89.589589589589593</v>
      </c>
      <c r="Y96" s="131"/>
      <c r="Z96" s="27">
        <v>683.7</v>
      </c>
      <c r="AA96" s="27">
        <v>666.2</v>
      </c>
      <c r="AB96" s="27">
        <v>701.1</v>
      </c>
      <c r="AC96" s="29">
        <v>1.2999999999999999E-2</v>
      </c>
      <c r="AD96" s="240">
        <f t="shared" si="68"/>
        <v>76.042709376042723</v>
      </c>
      <c r="AE96" s="132"/>
      <c r="AF96" s="27">
        <v>728.1</v>
      </c>
      <c r="AG96" s="27">
        <v>719.1</v>
      </c>
      <c r="AH96" s="27">
        <v>737.1</v>
      </c>
      <c r="AI96" s="29">
        <v>6.0000000000000001E-3</v>
      </c>
      <c r="AJ96" s="240">
        <f t="shared" si="69"/>
        <v>80.980980980980974</v>
      </c>
      <c r="AK96" s="132"/>
      <c r="AL96" s="27">
        <v>118</v>
      </c>
      <c r="AM96" s="27">
        <v>110</v>
      </c>
      <c r="AN96" s="27">
        <v>126.1</v>
      </c>
      <c r="AO96" s="29">
        <v>3.5000000000000003E-2</v>
      </c>
      <c r="AP96" s="240">
        <f t="shared" si="70"/>
        <v>16.206565032275787</v>
      </c>
      <c r="AQ96" s="132"/>
      <c r="AR96" s="27">
        <v>613.5</v>
      </c>
      <c r="AS96" s="27">
        <v>601.20000000000005</v>
      </c>
      <c r="AT96" s="27">
        <v>625.9</v>
      </c>
      <c r="AU96" s="29">
        <v>0.01</v>
      </c>
      <c r="AV96" s="240">
        <f t="shared" si="71"/>
        <v>84.260403790688088</v>
      </c>
      <c r="AW96" s="132"/>
      <c r="AX96" s="27">
        <v>3.4</v>
      </c>
      <c r="AY96" s="27">
        <v>1.9</v>
      </c>
      <c r="AZ96" s="27">
        <v>4.9000000000000004</v>
      </c>
      <c r="BA96" s="29">
        <v>0.22420000000000001</v>
      </c>
      <c r="BB96" s="240">
        <f t="shared" si="72"/>
        <v>0.46696882296387854</v>
      </c>
      <c r="BC96" s="132"/>
      <c r="BD96" s="27">
        <v>261.8</v>
      </c>
      <c r="BE96" s="27">
        <v>247.2</v>
      </c>
      <c r="BF96" s="27">
        <v>276.3</v>
      </c>
      <c r="BG96" s="29">
        <v>2.8000000000000001E-2</v>
      </c>
      <c r="BH96" s="240">
        <f t="shared" si="73"/>
        <v>29.118006895784674</v>
      </c>
      <c r="BI96" s="132"/>
      <c r="BJ96" s="27">
        <v>257.39999999999998</v>
      </c>
      <c r="BK96" s="27">
        <v>236.7</v>
      </c>
      <c r="BL96" s="27">
        <v>278.10000000000002</v>
      </c>
      <c r="BM96" s="29">
        <v>4.1000000000000002E-2</v>
      </c>
      <c r="BN96" s="240">
        <f t="shared" si="74"/>
        <v>28.628628628628626</v>
      </c>
      <c r="BO96" s="132"/>
      <c r="BP96" s="27">
        <v>90</v>
      </c>
      <c r="BQ96" s="27">
        <v>77.5</v>
      </c>
      <c r="BR96" s="27">
        <v>102.5</v>
      </c>
      <c r="BS96" s="29">
        <v>7.0999999999999994E-2</v>
      </c>
      <c r="BT96" s="250">
        <f t="shared" si="75"/>
        <v>10.01001001001001</v>
      </c>
    </row>
    <row r="97" spans="1:72" s="17" customFormat="1" ht="12" customHeight="1" x14ac:dyDescent="0.2">
      <c r="A97" s="406"/>
      <c r="B97" s="315" t="s">
        <v>2</v>
      </c>
      <c r="C97" s="76">
        <v>710.8</v>
      </c>
      <c r="D97" s="31">
        <v>706.4</v>
      </c>
      <c r="E97" s="31">
        <v>715.3</v>
      </c>
      <c r="F97" s="33">
        <v>3.0000000000000001E-3</v>
      </c>
      <c r="G97" s="32"/>
      <c r="H97" s="31">
        <v>351.1</v>
      </c>
      <c r="I97" s="31">
        <v>332.1</v>
      </c>
      <c r="J97" s="31">
        <v>370.1</v>
      </c>
      <c r="K97" s="33">
        <v>2.8000000000000001E-2</v>
      </c>
      <c r="L97" s="241">
        <f t="shared" si="65"/>
        <v>49.395047833427128</v>
      </c>
      <c r="M97" s="133"/>
      <c r="N97" s="31">
        <v>553.5</v>
      </c>
      <c r="O97" s="31">
        <v>540</v>
      </c>
      <c r="P97" s="31">
        <v>567</v>
      </c>
      <c r="Q97" s="33">
        <v>1.2E-2</v>
      </c>
      <c r="R97" s="241">
        <f t="shared" si="66"/>
        <v>77.870005627462021</v>
      </c>
      <c r="S97" s="133"/>
      <c r="T97" s="31">
        <v>647.4</v>
      </c>
      <c r="U97" s="31">
        <v>641.5</v>
      </c>
      <c r="V97" s="31">
        <v>653.20000000000005</v>
      </c>
      <c r="W97" s="33">
        <v>5.0000000000000001E-3</v>
      </c>
      <c r="X97" s="241">
        <f t="shared" si="67"/>
        <v>91.080472706809232</v>
      </c>
      <c r="Y97" s="133"/>
      <c r="Z97" s="31">
        <v>541.70000000000005</v>
      </c>
      <c r="AA97" s="31">
        <v>525.1</v>
      </c>
      <c r="AB97" s="31">
        <v>558.4</v>
      </c>
      <c r="AC97" s="33">
        <v>1.6E-2</v>
      </c>
      <c r="AD97" s="241">
        <f t="shared" si="68"/>
        <v>76.209904333145758</v>
      </c>
      <c r="AE97" s="134"/>
      <c r="AF97" s="31">
        <v>595.29999999999995</v>
      </c>
      <c r="AG97" s="31">
        <v>587.9</v>
      </c>
      <c r="AH97" s="31">
        <v>602.79999999999995</v>
      </c>
      <c r="AI97" s="33">
        <v>6.0000000000000001E-3</v>
      </c>
      <c r="AJ97" s="241">
        <f t="shared" si="69"/>
        <v>83.750703432751834</v>
      </c>
      <c r="AK97" s="134"/>
      <c r="AL97" s="31">
        <v>70.7</v>
      </c>
      <c r="AM97" s="31">
        <v>63.2</v>
      </c>
      <c r="AN97" s="31">
        <v>78.3</v>
      </c>
      <c r="AO97" s="33">
        <v>5.3999999999999999E-2</v>
      </c>
      <c r="AP97" s="241">
        <f t="shared" si="70"/>
        <v>11.876364858054764</v>
      </c>
      <c r="AQ97" s="134"/>
      <c r="AR97" s="31">
        <v>527.6</v>
      </c>
      <c r="AS97" s="31">
        <v>516.29999999999995</v>
      </c>
      <c r="AT97" s="31">
        <v>539</v>
      </c>
      <c r="AU97" s="33">
        <v>1.0999999999999999E-2</v>
      </c>
      <c r="AV97" s="241">
        <f t="shared" si="71"/>
        <v>88.627582731395947</v>
      </c>
      <c r="AW97" s="134"/>
      <c r="AX97" s="31">
        <v>3</v>
      </c>
      <c r="AY97" s="31">
        <v>1.5</v>
      </c>
      <c r="AZ97" s="31">
        <v>4.5</v>
      </c>
      <c r="BA97" s="33">
        <v>0.24959999999999999</v>
      </c>
      <c r="BB97" s="241">
        <f t="shared" si="72"/>
        <v>0.50394758945069718</v>
      </c>
      <c r="BC97" s="134"/>
      <c r="BD97" s="31">
        <v>229.5</v>
      </c>
      <c r="BE97" s="31">
        <v>215.5</v>
      </c>
      <c r="BF97" s="31">
        <v>243.6</v>
      </c>
      <c r="BG97" s="33">
        <v>3.1E-2</v>
      </c>
      <c r="BH97" s="241">
        <f t="shared" si="73"/>
        <v>32.287563308947668</v>
      </c>
      <c r="BI97" s="134"/>
      <c r="BJ97" s="31">
        <v>227.2</v>
      </c>
      <c r="BK97" s="31">
        <v>206.8</v>
      </c>
      <c r="BL97" s="31">
        <v>247.6</v>
      </c>
      <c r="BM97" s="33">
        <v>4.5999999999999999E-2</v>
      </c>
      <c r="BN97" s="241">
        <f t="shared" si="74"/>
        <v>31.96398424310636</v>
      </c>
      <c r="BO97" s="134"/>
      <c r="BP97" s="31">
        <v>75.900000000000006</v>
      </c>
      <c r="BQ97" s="31">
        <v>63.6</v>
      </c>
      <c r="BR97" s="31">
        <v>88.1</v>
      </c>
      <c r="BS97" s="33">
        <v>8.3000000000000004E-2</v>
      </c>
      <c r="BT97" s="251">
        <f t="shared" si="75"/>
        <v>10.678109172763085</v>
      </c>
    </row>
    <row r="98" spans="1:72" s="17" customFormat="1" ht="12" customHeight="1" x14ac:dyDescent="0.2">
      <c r="A98" s="407"/>
      <c r="B98" s="320" t="s">
        <v>111</v>
      </c>
      <c r="C98" s="78">
        <v>188.2</v>
      </c>
      <c r="D98" s="34">
        <v>186.8</v>
      </c>
      <c r="E98" s="34">
        <v>189.7</v>
      </c>
      <c r="F98" s="36">
        <v>4.0000000000000001E-3</v>
      </c>
      <c r="G98" s="35"/>
      <c r="H98" s="34">
        <v>50.6</v>
      </c>
      <c r="I98" s="34">
        <v>45.9</v>
      </c>
      <c r="J98" s="34">
        <v>55.3</v>
      </c>
      <c r="K98" s="36">
        <v>4.7E-2</v>
      </c>
      <c r="L98" s="242">
        <f t="shared" si="65"/>
        <v>26.886291179596178</v>
      </c>
      <c r="M98" s="135"/>
      <c r="N98" s="34">
        <v>86.3</v>
      </c>
      <c r="O98" s="34">
        <v>80.2</v>
      </c>
      <c r="P98" s="34">
        <v>92.4</v>
      </c>
      <c r="Q98" s="36">
        <v>3.5999999999999997E-2</v>
      </c>
      <c r="R98" s="242">
        <f t="shared" si="66"/>
        <v>45.855472901168973</v>
      </c>
      <c r="S98" s="135"/>
      <c r="T98" s="34">
        <v>158.1</v>
      </c>
      <c r="U98" s="34">
        <v>153.4</v>
      </c>
      <c r="V98" s="34">
        <v>162.9</v>
      </c>
      <c r="W98" s="36">
        <v>1.4999999999999999E-2</v>
      </c>
      <c r="X98" s="242">
        <f t="shared" si="67"/>
        <v>84.006376195536674</v>
      </c>
      <c r="Y98" s="135"/>
      <c r="Z98" s="34">
        <v>141.9</v>
      </c>
      <c r="AA98" s="34">
        <v>136.69999999999999</v>
      </c>
      <c r="AB98" s="34">
        <v>147.1</v>
      </c>
      <c r="AC98" s="36">
        <v>1.9E-2</v>
      </c>
      <c r="AD98" s="242">
        <f t="shared" si="68"/>
        <v>75.398512221041457</v>
      </c>
      <c r="AE98" s="136"/>
      <c r="AF98" s="34">
        <v>132.80000000000001</v>
      </c>
      <c r="AG98" s="34">
        <v>127.7</v>
      </c>
      <c r="AH98" s="34">
        <v>137.9</v>
      </c>
      <c r="AI98" s="36">
        <v>0.02</v>
      </c>
      <c r="AJ98" s="242">
        <f t="shared" si="69"/>
        <v>70.563230605738596</v>
      </c>
      <c r="AK98" s="136"/>
      <c r="AL98" s="34">
        <v>47.3</v>
      </c>
      <c r="AM98" s="34">
        <v>44.5</v>
      </c>
      <c r="AN98" s="34">
        <v>50.2</v>
      </c>
      <c r="AO98" s="36">
        <v>3.1E-2</v>
      </c>
      <c r="AP98" s="242">
        <f t="shared" si="70"/>
        <v>35.617469879518069</v>
      </c>
      <c r="AQ98" s="136"/>
      <c r="AR98" s="34">
        <v>85.9</v>
      </c>
      <c r="AS98" s="34">
        <v>80.900000000000006</v>
      </c>
      <c r="AT98" s="34">
        <v>90.9</v>
      </c>
      <c r="AU98" s="36">
        <v>0.03</v>
      </c>
      <c r="AV98" s="242">
        <f t="shared" si="71"/>
        <v>64.683734939759034</v>
      </c>
      <c r="AW98" s="136"/>
      <c r="AX98" s="34">
        <v>0.4</v>
      </c>
      <c r="AY98" s="34">
        <v>0.1</v>
      </c>
      <c r="AZ98" s="34">
        <v>0.7</v>
      </c>
      <c r="BA98" s="36">
        <v>0.3518</v>
      </c>
      <c r="BB98" s="242">
        <f t="shared" si="72"/>
        <v>0.3012048192771084</v>
      </c>
      <c r="BC98" s="136"/>
      <c r="BD98" s="34">
        <v>32.200000000000003</v>
      </c>
      <c r="BE98" s="34">
        <v>28.9</v>
      </c>
      <c r="BF98" s="34">
        <v>35.6</v>
      </c>
      <c r="BG98" s="36">
        <v>5.2999999999999999E-2</v>
      </c>
      <c r="BH98" s="242">
        <f t="shared" si="73"/>
        <v>17.109458023379386</v>
      </c>
      <c r="BI98" s="136"/>
      <c r="BJ98" s="34">
        <v>30.2</v>
      </c>
      <c r="BK98" s="34">
        <v>26</v>
      </c>
      <c r="BL98" s="34">
        <v>34.4</v>
      </c>
      <c r="BM98" s="36">
        <v>7.0999999999999994E-2</v>
      </c>
      <c r="BN98" s="242">
        <f t="shared" si="74"/>
        <v>16.046758767268862</v>
      </c>
      <c r="BO98" s="136"/>
      <c r="BP98" s="34">
        <v>14.1</v>
      </c>
      <c r="BQ98" s="34">
        <v>11.6</v>
      </c>
      <c r="BR98" s="34">
        <v>16.7</v>
      </c>
      <c r="BS98" s="36">
        <v>9.2999999999999999E-2</v>
      </c>
      <c r="BT98" s="252">
        <f t="shared" si="75"/>
        <v>7.4920297555791713</v>
      </c>
    </row>
    <row r="99" spans="1:72" s="17" customFormat="1" ht="12" customHeight="1" x14ac:dyDescent="0.2">
      <c r="A99" s="408" t="s">
        <v>252</v>
      </c>
      <c r="B99" s="318" t="s">
        <v>200</v>
      </c>
      <c r="C99" s="93">
        <v>49.589225149999997</v>
      </c>
      <c r="D99" s="125">
        <v>49.6</v>
      </c>
      <c r="E99" s="125">
        <v>50</v>
      </c>
      <c r="F99" s="128">
        <v>4.7000000000000002E-3</v>
      </c>
      <c r="G99" s="41"/>
      <c r="H99" s="125">
        <v>24.870678290000001</v>
      </c>
      <c r="I99" s="125">
        <v>23</v>
      </c>
      <c r="J99" s="125">
        <v>27</v>
      </c>
      <c r="K99" s="128">
        <v>3.9E-2</v>
      </c>
      <c r="L99" s="270">
        <f t="shared" si="65"/>
        <v>50.153391618380638</v>
      </c>
      <c r="M99" s="335"/>
      <c r="N99" s="125">
        <v>35.110959620000003</v>
      </c>
      <c r="O99" s="125">
        <v>34</v>
      </c>
      <c r="P99" s="125">
        <v>37</v>
      </c>
      <c r="Q99" s="128">
        <v>2.1000000000000001E-2</v>
      </c>
      <c r="R99" s="270">
        <f t="shared" si="66"/>
        <v>70.803606053118585</v>
      </c>
      <c r="S99" s="335"/>
      <c r="T99" s="125">
        <v>42.257361699999997</v>
      </c>
      <c r="U99" s="125">
        <v>41</v>
      </c>
      <c r="V99" s="125">
        <v>43</v>
      </c>
      <c r="W99" s="128">
        <v>1.0500000000000001E-2</v>
      </c>
      <c r="X99" s="270">
        <f t="shared" si="67"/>
        <v>85.214805377938035</v>
      </c>
      <c r="Y99" s="335"/>
      <c r="Z99" s="125">
        <v>24.25553979</v>
      </c>
      <c r="AA99" s="125">
        <v>23</v>
      </c>
      <c r="AB99" s="125">
        <v>26</v>
      </c>
      <c r="AC99" s="128">
        <v>3.3000000000000002E-2</v>
      </c>
      <c r="AD99" s="270">
        <f t="shared" si="68"/>
        <v>48.912923556741646</v>
      </c>
      <c r="AE99" s="337"/>
      <c r="AF99" s="125">
        <v>39.995974390000001</v>
      </c>
      <c r="AG99" s="125">
        <v>39</v>
      </c>
      <c r="AH99" s="125">
        <v>41</v>
      </c>
      <c r="AI99" s="128">
        <v>1.1900000000000001E-2</v>
      </c>
      <c r="AJ99" s="270">
        <f t="shared" si="69"/>
        <v>80.654566126044827</v>
      </c>
      <c r="AK99" s="337"/>
      <c r="AL99" s="125">
        <v>4.6942985300000002</v>
      </c>
      <c r="AM99" s="125">
        <v>4</v>
      </c>
      <c r="AN99" s="125">
        <v>5</v>
      </c>
      <c r="AO99" s="128">
        <v>6.4899999999999999E-2</v>
      </c>
      <c r="AP99" s="270">
        <f t="shared" si="70"/>
        <v>11.736927532321086</v>
      </c>
      <c r="AQ99" s="337"/>
      <c r="AR99" s="125">
        <v>35.579396379999999</v>
      </c>
      <c r="AS99" s="125">
        <v>34</v>
      </c>
      <c r="AT99" s="125">
        <v>37</v>
      </c>
      <c r="AU99" s="128">
        <v>1.6500000000000001E-2</v>
      </c>
      <c r="AV99" s="270">
        <f t="shared" si="71"/>
        <v>88.95744364936823</v>
      </c>
      <c r="AW99" s="337"/>
      <c r="AX99" s="125">
        <v>0.3</v>
      </c>
      <c r="AY99" s="125">
        <v>0.1</v>
      </c>
      <c r="AZ99" s="125">
        <v>0.4</v>
      </c>
      <c r="BA99" s="128">
        <v>0.27789999999999998</v>
      </c>
      <c r="BB99" s="270">
        <f t="shared" si="72"/>
        <v>0.75007548778460942</v>
      </c>
      <c r="BC99" s="337"/>
      <c r="BD99" s="125">
        <v>17.61284217</v>
      </c>
      <c r="BE99" s="125">
        <v>16</v>
      </c>
      <c r="BF99" s="125">
        <v>19</v>
      </c>
      <c r="BG99" s="128">
        <v>5.4699999999999999E-2</v>
      </c>
      <c r="BH99" s="270">
        <f t="shared" si="73"/>
        <v>35.51747807456919</v>
      </c>
      <c r="BI99" s="337"/>
      <c r="BJ99" s="125">
        <v>15.9061775</v>
      </c>
      <c r="BK99" s="125">
        <v>14</v>
      </c>
      <c r="BL99" s="125">
        <v>18</v>
      </c>
      <c r="BM99" s="128">
        <v>5.8999999999999997E-2</v>
      </c>
      <c r="BN99" s="270">
        <f t="shared" si="74"/>
        <v>32.075874248662259</v>
      </c>
      <c r="BO99" s="337"/>
      <c r="BP99" s="125">
        <v>6.1719473499999999</v>
      </c>
      <c r="BQ99" s="125">
        <v>5</v>
      </c>
      <c r="BR99" s="125">
        <v>7</v>
      </c>
      <c r="BS99" s="128">
        <v>0.08</v>
      </c>
      <c r="BT99" s="272">
        <f t="shared" si="75"/>
        <v>12.446145974918506</v>
      </c>
    </row>
    <row r="100" spans="1:72" s="17" customFormat="1" ht="12" customHeight="1" x14ac:dyDescent="0.2">
      <c r="A100" s="410"/>
      <c r="B100" s="316" t="s">
        <v>2</v>
      </c>
      <c r="C100" s="346">
        <v>49.589225149999997</v>
      </c>
      <c r="D100" s="103">
        <v>49</v>
      </c>
      <c r="E100" s="103">
        <v>50</v>
      </c>
      <c r="F100" s="104">
        <v>4.7000000000000002E-3</v>
      </c>
      <c r="G100" s="105"/>
      <c r="H100" s="103">
        <v>24.870678290000001</v>
      </c>
      <c r="I100" s="103">
        <v>23</v>
      </c>
      <c r="J100" s="103">
        <v>27</v>
      </c>
      <c r="K100" s="104">
        <v>3.9E-2</v>
      </c>
      <c r="L100" s="243">
        <f t="shared" si="65"/>
        <v>50.153391618380638</v>
      </c>
      <c r="M100" s="339"/>
      <c r="N100" s="103">
        <v>35.110959620000003</v>
      </c>
      <c r="O100" s="103">
        <v>34</v>
      </c>
      <c r="P100" s="103">
        <v>37</v>
      </c>
      <c r="Q100" s="104">
        <v>2.1000000000000001E-2</v>
      </c>
      <c r="R100" s="243">
        <f t="shared" si="66"/>
        <v>70.803606053118585</v>
      </c>
      <c r="S100" s="339"/>
      <c r="T100" s="103">
        <v>42.257361699999997</v>
      </c>
      <c r="U100" s="103">
        <v>41</v>
      </c>
      <c r="V100" s="103">
        <v>43</v>
      </c>
      <c r="W100" s="104">
        <v>1.0500000000000001E-2</v>
      </c>
      <c r="X100" s="243">
        <f t="shared" si="67"/>
        <v>85.214805377938035</v>
      </c>
      <c r="Y100" s="339"/>
      <c r="Z100" s="103">
        <v>24.25553979</v>
      </c>
      <c r="AA100" s="103">
        <v>23</v>
      </c>
      <c r="AB100" s="103">
        <v>26</v>
      </c>
      <c r="AC100" s="104">
        <v>3.3000000000000002E-2</v>
      </c>
      <c r="AD100" s="243">
        <f t="shared" si="68"/>
        <v>48.912923556741646</v>
      </c>
      <c r="AE100" s="341"/>
      <c r="AF100" s="103">
        <v>39.995974390000001</v>
      </c>
      <c r="AG100" s="103">
        <v>39</v>
      </c>
      <c r="AH100" s="103">
        <v>41</v>
      </c>
      <c r="AI100" s="104">
        <v>1.1900000000000001E-2</v>
      </c>
      <c r="AJ100" s="243">
        <f t="shared" si="69"/>
        <v>80.654566126044827</v>
      </c>
      <c r="AK100" s="341"/>
      <c r="AL100" s="103">
        <v>4.6942985300000002</v>
      </c>
      <c r="AM100" s="103">
        <v>4</v>
      </c>
      <c r="AN100" s="103">
        <v>5</v>
      </c>
      <c r="AO100" s="104">
        <v>6.4899999999999999E-2</v>
      </c>
      <c r="AP100" s="243">
        <f t="shared" si="70"/>
        <v>11.736927532321086</v>
      </c>
      <c r="AQ100" s="341"/>
      <c r="AR100" s="103">
        <v>35.579396379999999</v>
      </c>
      <c r="AS100" s="103">
        <v>34</v>
      </c>
      <c r="AT100" s="103">
        <v>37</v>
      </c>
      <c r="AU100" s="104">
        <v>1.6500000000000001E-2</v>
      </c>
      <c r="AV100" s="243">
        <f t="shared" si="71"/>
        <v>88.95744364936823</v>
      </c>
      <c r="AW100" s="341"/>
      <c r="AX100" s="103">
        <v>0.3</v>
      </c>
      <c r="AY100" s="103">
        <v>0.1</v>
      </c>
      <c r="AZ100" s="103">
        <v>0.4</v>
      </c>
      <c r="BA100" s="104">
        <v>0.27789999999999998</v>
      </c>
      <c r="BB100" s="243">
        <f t="shared" si="72"/>
        <v>0.75007548778460942</v>
      </c>
      <c r="BC100" s="341"/>
      <c r="BD100" s="103">
        <v>17.61284217</v>
      </c>
      <c r="BE100" s="103">
        <v>16</v>
      </c>
      <c r="BF100" s="103">
        <v>19</v>
      </c>
      <c r="BG100" s="104">
        <v>5.4699999999999999E-2</v>
      </c>
      <c r="BH100" s="243">
        <f t="shared" si="73"/>
        <v>35.51747807456919</v>
      </c>
      <c r="BI100" s="341"/>
      <c r="BJ100" s="103">
        <v>15.9061775</v>
      </c>
      <c r="BK100" s="103">
        <v>14</v>
      </c>
      <c r="BL100" s="103">
        <v>18</v>
      </c>
      <c r="BM100" s="104">
        <v>5.8999999999999997E-2</v>
      </c>
      <c r="BN100" s="243">
        <f t="shared" si="74"/>
        <v>32.075874248662259</v>
      </c>
      <c r="BO100" s="341"/>
      <c r="BP100" s="103">
        <v>6.1719473499999999</v>
      </c>
      <c r="BQ100" s="103">
        <v>5</v>
      </c>
      <c r="BR100" s="103">
        <v>7</v>
      </c>
      <c r="BS100" s="104">
        <v>0.08</v>
      </c>
      <c r="BT100" s="253">
        <f t="shared" si="75"/>
        <v>12.446145974918506</v>
      </c>
    </row>
    <row r="101" spans="1:72" s="17" customFormat="1" ht="12" customHeight="1" x14ac:dyDescent="0.2">
      <c r="A101" s="406" t="s">
        <v>246</v>
      </c>
      <c r="B101" s="319" t="s">
        <v>200</v>
      </c>
      <c r="C101" s="75">
        <v>1952.6</v>
      </c>
      <c r="D101" s="27">
        <v>1942.7</v>
      </c>
      <c r="E101" s="27">
        <v>1962.5</v>
      </c>
      <c r="F101" s="29">
        <v>3.0000000000000001E-3</v>
      </c>
      <c r="G101" s="28"/>
      <c r="H101" s="27">
        <v>870.6</v>
      </c>
      <c r="I101" s="27">
        <v>828.5</v>
      </c>
      <c r="J101" s="27">
        <v>912.6</v>
      </c>
      <c r="K101" s="29">
        <v>2.5000000000000001E-2</v>
      </c>
      <c r="L101" s="240">
        <f t="shared" si="65"/>
        <v>44.586704906278811</v>
      </c>
      <c r="M101" s="131"/>
      <c r="N101" s="27">
        <v>1321.1</v>
      </c>
      <c r="O101" s="27">
        <v>1289.2</v>
      </c>
      <c r="P101" s="27">
        <v>1353</v>
      </c>
      <c r="Q101" s="29">
        <v>1.2E-2</v>
      </c>
      <c r="R101" s="240">
        <f t="shared" si="66"/>
        <v>67.658506606575841</v>
      </c>
      <c r="S101" s="131"/>
      <c r="T101" s="27">
        <v>1687.3</v>
      </c>
      <c r="U101" s="27">
        <v>1667.8</v>
      </c>
      <c r="V101" s="27">
        <v>1706.8</v>
      </c>
      <c r="W101" s="29">
        <v>6.0000000000000001E-3</v>
      </c>
      <c r="X101" s="240">
        <f t="shared" si="67"/>
        <v>86.412987811123628</v>
      </c>
      <c r="Y101" s="131"/>
      <c r="Z101" s="27">
        <v>866.1</v>
      </c>
      <c r="AA101" s="27">
        <v>828.9</v>
      </c>
      <c r="AB101" s="27">
        <v>903.4</v>
      </c>
      <c r="AC101" s="29">
        <v>2.1999999999999999E-2</v>
      </c>
      <c r="AD101" s="240">
        <f t="shared" si="68"/>
        <v>44.356242958107146</v>
      </c>
      <c r="AE101" s="132"/>
      <c r="AF101" s="27">
        <v>1458</v>
      </c>
      <c r="AG101" s="27">
        <v>1437.3</v>
      </c>
      <c r="AH101" s="27">
        <v>1478.8</v>
      </c>
      <c r="AI101" s="29">
        <v>7.0000000000000001E-3</v>
      </c>
      <c r="AJ101" s="240">
        <f t="shared" si="69"/>
        <v>74.66967120762061</v>
      </c>
      <c r="AK101" s="132"/>
      <c r="AL101" s="27">
        <v>315</v>
      </c>
      <c r="AM101" s="27">
        <v>293.8</v>
      </c>
      <c r="AN101" s="27">
        <v>336.2</v>
      </c>
      <c r="AO101" s="29">
        <v>3.4000000000000002E-2</v>
      </c>
      <c r="AP101" s="240">
        <f t="shared" si="70"/>
        <v>21.604938271604937</v>
      </c>
      <c r="AQ101" s="132"/>
      <c r="AR101" s="27">
        <v>1145.9000000000001</v>
      </c>
      <c r="AS101" s="27">
        <v>1114.2</v>
      </c>
      <c r="AT101" s="27">
        <v>1177.5999999999999</v>
      </c>
      <c r="AU101" s="29">
        <v>1.4E-2</v>
      </c>
      <c r="AV101" s="240">
        <f t="shared" si="71"/>
        <v>78.593964334705078</v>
      </c>
      <c r="AW101" s="132"/>
      <c r="AX101" s="27">
        <v>2.8</v>
      </c>
      <c r="AY101" s="27">
        <v>1</v>
      </c>
      <c r="AZ101" s="27">
        <v>4.7</v>
      </c>
      <c r="BA101" s="29">
        <v>0.33040000000000003</v>
      </c>
      <c r="BB101" s="240">
        <f t="shared" si="72"/>
        <v>0.19204389574759945</v>
      </c>
      <c r="BC101" s="132"/>
      <c r="BD101" s="27">
        <v>597.6</v>
      </c>
      <c r="BE101" s="27">
        <v>565.79999999999995</v>
      </c>
      <c r="BF101" s="27">
        <v>629.29999999999995</v>
      </c>
      <c r="BG101" s="29">
        <v>2.7E-2</v>
      </c>
      <c r="BH101" s="240">
        <f t="shared" si="73"/>
        <v>30.605346717197584</v>
      </c>
      <c r="BI101" s="132"/>
      <c r="BJ101" s="27">
        <v>454.9</v>
      </c>
      <c r="BK101" s="27">
        <v>409.7</v>
      </c>
      <c r="BL101" s="27">
        <v>500.1</v>
      </c>
      <c r="BM101" s="29">
        <v>5.0999999999999997E-2</v>
      </c>
      <c r="BN101" s="240">
        <f t="shared" si="74"/>
        <v>23.29714227184267</v>
      </c>
      <c r="BO101" s="132"/>
      <c r="BP101" s="27">
        <v>119.5</v>
      </c>
      <c r="BQ101" s="27">
        <v>100.4</v>
      </c>
      <c r="BR101" s="27">
        <v>138.6</v>
      </c>
      <c r="BS101" s="29">
        <v>8.2000000000000003E-2</v>
      </c>
      <c r="BT101" s="250">
        <f t="shared" si="75"/>
        <v>6.1200450681143099</v>
      </c>
    </row>
    <row r="102" spans="1:72" s="17" customFormat="1" ht="12" customHeight="1" x14ac:dyDescent="0.2">
      <c r="A102" s="406"/>
      <c r="B102" s="315" t="s">
        <v>2</v>
      </c>
      <c r="C102" s="76">
        <v>1491.7</v>
      </c>
      <c r="D102" s="31">
        <v>1482.4</v>
      </c>
      <c r="E102" s="31">
        <v>1501</v>
      </c>
      <c r="F102" s="33">
        <v>3.0000000000000001E-3</v>
      </c>
      <c r="G102" s="32"/>
      <c r="H102" s="31">
        <v>777.7</v>
      </c>
      <c r="I102" s="31">
        <v>736.4</v>
      </c>
      <c r="J102" s="31">
        <v>819</v>
      </c>
      <c r="K102" s="33">
        <v>2.7E-2</v>
      </c>
      <c r="L102" s="241">
        <f t="shared" si="65"/>
        <v>52.135147817925855</v>
      </c>
      <c r="M102" s="133"/>
      <c r="N102" s="31">
        <v>1149.4000000000001</v>
      </c>
      <c r="O102" s="31">
        <v>1119.0999999999999</v>
      </c>
      <c r="P102" s="31">
        <v>1179.7</v>
      </c>
      <c r="Q102" s="33">
        <v>1.2999999999999999E-2</v>
      </c>
      <c r="R102" s="241">
        <f t="shared" si="66"/>
        <v>77.053026748005635</v>
      </c>
      <c r="S102" s="133"/>
      <c r="T102" s="31">
        <v>1330.9</v>
      </c>
      <c r="U102" s="31">
        <v>1312.8</v>
      </c>
      <c r="V102" s="31">
        <v>1348.9</v>
      </c>
      <c r="W102" s="33">
        <v>7.0000000000000001E-3</v>
      </c>
      <c r="X102" s="241">
        <f t="shared" si="67"/>
        <v>89.220352617818605</v>
      </c>
      <c r="Y102" s="133"/>
      <c r="Z102" s="31">
        <v>597.9</v>
      </c>
      <c r="AA102" s="31">
        <v>564.5</v>
      </c>
      <c r="AB102" s="31">
        <v>631.29999999999995</v>
      </c>
      <c r="AC102" s="33">
        <v>2.8000000000000001E-2</v>
      </c>
      <c r="AD102" s="241">
        <f t="shared" si="68"/>
        <v>40.081785881879732</v>
      </c>
      <c r="AE102" s="134"/>
      <c r="AF102" s="31">
        <v>1158.3</v>
      </c>
      <c r="AG102" s="31">
        <v>1139.0999999999999</v>
      </c>
      <c r="AH102" s="31">
        <v>1177.5</v>
      </c>
      <c r="AI102" s="33">
        <v>8.0000000000000002E-3</v>
      </c>
      <c r="AJ102" s="241">
        <f t="shared" si="69"/>
        <v>77.649661460079102</v>
      </c>
      <c r="AK102" s="134"/>
      <c r="AL102" s="31">
        <v>168</v>
      </c>
      <c r="AM102" s="31">
        <v>148.6</v>
      </c>
      <c r="AN102" s="31">
        <v>187.4</v>
      </c>
      <c r="AO102" s="33">
        <v>5.8999999999999997E-2</v>
      </c>
      <c r="AP102" s="241">
        <f t="shared" si="70"/>
        <v>14.504014504014503</v>
      </c>
      <c r="AQ102" s="134"/>
      <c r="AR102" s="31">
        <v>993</v>
      </c>
      <c r="AS102" s="31">
        <v>962.8</v>
      </c>
      <c r="AT102" s="31">
        <v>1023.3</v>
      </c>
      <c r="AU102" s="33">
        <v>1.6E-2</v>
      </c>
      <c r="AV102" s="241">
        <f t="shared" si="71"/>
        <v>85.729085729085725</v>
      </c>
      <c r="AW102" s="134"/>
      <c r="AX102" s="31">
        <v>2.7</v>
      </c>
      <c r="AY102" s="31">
        <v>0.9</v>
      </c>
      <c r="AZ102" s="31">
        <v>4.5</v>
      </c>
      <c r="BA102" s="33">
        <v>0.3412</v>
      </c>
      <c r="BB102" s="241">
        <f t="shared" si="72"/>
        <v>0.23310023310023315</v>
      </c>
      <c r="BC102" s="134"/>
      <c r="BD102" s="31">
        <v>528.6</v>
      </c>
      <c r="BE102" s="31">
        <v>497.6</v>
      </c>
      <c r="BF102" s="31">
        <v>559.6</v>
      </c>
      <c r="BG102" s="33">
        <v>0.03</v>
      </c>
      <c r="BH102" s="241">
        <f t="shared" si="73"/>
        <v>35.436079640678422</v>
      </c>
      <c r="BI102" s="134"/>
      <c r="BJ102" s="31">
        <v>424.5</v>
      </c>
      <c r="BK102" s="31">
        <v>379.8</v>
      </c>
      <c r="BL102" s="31">
        <v>469.2</v>
      </c>
      <c r="BM102" s="33">
        <v>5.3999999999999999E-2</v>
      </c>
      <c r="BN102" s="241">
        <f t="shared" si="74"/>
        <v>28.45746463766173</v>
      </c>
      <c r="BO102" s="134"/>
      <c r="BP102" s="31">
        <v>115</v>
      </c>
      <c r="BQ102" s="31">
        <v>96.2</v>
      </c>
      <c r="BR102" s="31">
        <v>133.80000000000001</v>
      </c>
      <c r="BS102" s="33">
        <v>8.3000000000000004E-2</v>
      </c>
      <c r="BT102" s="251">
        <f t="shared" si="75"/>
        <v>7.7093249312864511</v>
      </c>
    </row>
    <row r="103" spans="1:72" s="17" customFormat="1" ht="12" customHeight="1" x14ac:dyDescent="0.2">
      <c r="A103" s="407"/>
      <c r="B103" s="320" t="s">
        <v>111</v>
      </c>
      <c r="C103" s="78">
        <v>460.9</v>
      </c>
      <c r="D103" s="34">
        <v>457.3</v>
      </c>
      <c r="E103" s="34">
        <v>464.4</v>
      </c>
      <c r="F103" s="36">
        <v>4.0000000000000001E-3</v>
      </c>
      <c r="G103" s="35"/>
      <c r="H103" s="34">
        <v>92.8</v>
      </c>
      <c r="I103" s="34">
        <v>85.7</v>
      </c>
      <c r="J103" s="34">
        <v>100</v>
      </c>
      <c r="K103" s="36">
        <v>3.9E-2</v>
      </c>
      <c r="L103" s="242">
        <f t="shared" si="65"/>
        <v>20.134519418528964</v>
      </c>
      <c r="M103" s="135"/>
      <c r="N103" s="34">
        <v>171.7</v>
      </c>
      <c r="O103" s="34">
        <v>161.4</v>
      </c>
      <c r="P103" s="34">
        <v>182</v>
      </c>
      <c r="Q103" s="36">
        <v>3.1E-2</v>
      </c>
      <c r="R103" s="242">
        <f t="shared" si="66"/>
        <v>37.253200260360167</v>
      </c>
      <c r="S103" s="135"/>
      <c r="T103" s="34">
        <v>356.5</v>
      </c>
      <c r="U103" s="34">
        <v>349.6</v>
      </c>
      <c r="V103" s="34">
        <v>363.3</v>
      </c>
      <c r="W103" s="36">
        <v>0.01</v>
      </c>
      <c r="X103" s="242">
        <f t="shared" si="67"/>
        <v>77.348665654154914</v>
      </c>
      <c r="Y103" s="135"/>
      <c r="Z103" s="34">
        <v>268.2</v>
      </c>
      <c r="AA103" s="34">
        <v>255.7</v>
      </c>
      <c r="AB103" s="34">
        <v>280.8</v>
      </c>
      <c r="AC103" s="36">
        <v>2.4E-2</v>
      </c>
      <c r="AD103" s="242">
        <f t="shared" si="68"/>
        <v>58.190496853981344</v>
      </c>
      <c r="AE103" s="136"/>
      <c r="AF103" s="34">
        <v>299.7</v>
      </c>
      <c r="AG103" s="34">
        <v>291.7</v>
      </c>
      <c r="AH103" s="34">
        <v>307.8</v>
      </c>
      <c r="AI103" s="36">
        <v>1.4E-2</v>
      </c>
      <c r="AJ103" s="242">
        <f t="shared" si="69"/>
        <v>65.024951182469081</v>
      </c>
      <c r="AK103" s="136"/>
      <c r="AL103" s="34">
        <v>147</v>
      </c>
      <c r="AM103" s="34">
        <v>138.80000000000001</v>
      </c>
      <c r="AN103" s="34">
        <v>155.19999999999999</v>
      </c>
      <c r="AO103" s="36">
        <v>2.8000000000000001E-2</v>
      </c>
      <c r="AP103" s="242">
        <f t="shared" si="70"/>
        <v>49.049049049049046</v>
      </c>
      <c r="AQ103" s="136"/>
      <c r="AR103" s="34">
        <v>152.9</v>
      </c>
      <c r="AS103" s="34">
        <v>144</v>
      </c>
      <c r="AT103" s="34">
        <v>161.69999999999999</v>
      </c>
      <c r="AU103" s="36">
        <v>2.9000000000000001E-2</v>
      </c>
      <c r="AV103" s="242">
        <f t="shared" si="71"/>
        <v>51.017684351017692</v>
      </c>
      <c r="AW103" s="136"/>
      <c r="AX103" s="34">
        <v>0.1</v>
      </c>
      <c r="AY103" s="34">
        <v>0</v>
      </c>
      <c r="AZ103" s="34">
        <v>0.4</v>
      </c>
      <c r="BA103" s="36">
        <v>1</v>
      </c>
      <c r="BB103" s="242">
        <f t="shared" si="72"/>
        <v>3.3366700033366704E-2</v>
      </c>
      <c r="BC103" s="136"/>
      <c r="BD103" s="34">
        <v>69</v>
      </c>
      <c r="BE103" s="34">
        <v>62.3</v>
      </c>
      <c r="BF103" s="34">
        <v>75.7</v>
      </c>
      <c r="BG103" s="36">
        <v>0.05</v>
      </c>
      <c r="BH103" s="242">
        <f t="shared" si="73"/>
        <v>14.97070948144934</v>
      </c>
      <c r="BI103" s="136"/>
      <c r="BJ103" s="34">
        <v>30.4</v>
      </c>
      <c r="BK103" s="34">
        <v>24</v>
      </c>
      <c r="BL103" s="34">
        <v>36.799999999999997</v>
      </c>
      <c r="BM103" s="36">
        <v>0.108</v>
      </c>
      <c r="BN103" s="242">
        <f t="shared" si="74"/>
        <v>6.5957908440008675</v>
      </c>
      <c r="BO103" s="136"/>
      <c r="BP103" s="34">
        <v>4.5</v>
      </c>
      <c r="BQ103" s="34">
        <v>2.7</v>
      </c>
      <c r="BR103" s="34">
        <v>6.2</v>
      </c>
      <c r="BS103" s="36">
        <v>0.20300000000000001</v>
      </c>
      <c r="BT103" s="252">
        <f t="shared" si="75"/>
        <v>0.97635061835539172</v>
      </c>
    </row>
    <row r="104" spans="1:72" s="17" customFormat="1" ht="12" customHeight="1" x14ac:dyDescent="0.2">
      <c r="A104" s="408" t="s">
        <v>247</v>
      </c>
      <c r="B104" s="318" t="s">
        <v>200</v>
      </c>
      <c r="C104" s="93">
        <v>800.5</v>
      </c>
      <c r="D104" s="27">
        <v>796.8</v>
      </c>
      <c r="E104" s="27">
        <v>804.3</v>
      </c>
      <c r="F104" s="29">
        <v>2E-3</v>
      </c>
      <c r="G104" s="28"/>
      <c r="H104" s="27">
        <v>293.7</v>
      </c>
      <c r="I104" s="27">
        <v>280.89999999999998</v>
      </c>
      <c r="J104" s="27">
        <v>306.5</v>
      </c>
      <c r="K104" s="29">
        <v>2.1999999999999999E-2</v>
      </c>
      <c r="L104" s="240">
        <f t="shared" si="65"/>
        <v>36.689569019362892</v>
      </c>
      <c r="M104" s="131"/>
      <c r="N104" s="27">
        <v>399.6</v>
      </c>
      <c r="O104" s="27">
        <v>385.2</v>
      </c>
      <c r="P104" s="27">
        <v>414</v>
      </c>
      <c r="Q104" s="29">
        <v>1.7999999999999999E-2</v>
      </c>
      <c r="R104" s="240">
        <f t="shared" si="66"/>
        <v>49.918800749531542</v>
      </c>
      <c r="S104" s="131"/>
      <c r="T104" s="27">
        <v>626.6</v>
      </c>
      <c r="U104" s="27">
        <v>616.4</v>
      </c>
      <c r="V104" s="27">
        <v>636.70000000000005</v>
      </c>
      <c r="W104" s="29">
        <v>8.0000000000000002E-3</v>
      </c>
      <c r="X104" s="240">
        <f t="shared" si="67"/>
        <v>78.276077451592769</v>
      </c>
      <c r="Y104" s="131"/>
      <c r="Z104" s="27">
        <v>253</v>
      </c>
      <c r="AA104" s="27">
        <v>238.2</v>
      </c>
      <c r="AB104" s="27">
        <v>267.89999999999998</v>
      </c>
      <c r="AC104" s="29">
        <v>0.03</v>
      </c>
      <c r="AD104" s="240">
        <f t="shared" si="68"/>
        <v>31.605246720799503</v>
      </c>
      <c r="AE104" s="132"/>
      <c r="AF104" s="27">
        <v>462.4</v>
      </c>
      <c r="AG104" s="27">
        <v>452.6</v>
      </c>
      <c r="AH104" s="27">
        <v>472.3</v>
      </c>
      <c r="AI104" s="29">
        <v>1.0999999999999999E-2</v>
      </c>
      <c r="AJ104" s="240">
        <f t="shared" si="69"/>
        <v>57.763897564022479</v>
      </c>
      <c r="AK104" s="132"/>
      <c r="AL104" s="27">
        <v>172.3</v>
      </c>
      <c r="AM104" s="27">
        <v>163.4</v>
      </c>
      <c r="AN104" s="27">
        <v>181.3</v>
      </c>
      <c r="AO104" s="29">
        <v>2.5999999999999999E-2</v>
      </c>
      <c r="AP104" s="240">
        <f t="shared" si="70"/>
        <v>37.262110726643606</v>
      </c>
      <c r="AQ104" s="132"/>
      <c r="AR104" s="27">
        <v>294</v>
      </c>
      <c r="AS104" s="27">
        <v>280.5</v>
      </c>
      <c r="AT104" s="27">
        <v>307.5</v>
      </c>
      <c r="AU104" s="29">
        <v>2.3E-2</v>
      </c>
      <c r="AV104" s="240">
        <f t="shared" si="71"/>
        <v>63.581314878892734</v>
      </c>
      <c r="AW104" s="132"/>
      <c r="AX104" s="27">
        <v>3.8</v>
      </c>
      <c r="AY104" s="27">
        <v>2.2000000000000002</v>
      </c>
      <c r="AZ104" s="27">
        <v>5.5</v>
      </c>
      <c r="BA104" s="29">
        <v>0.21579999999999999</v>
      </c>
      <c r="BB104" s="240">
        <f t="shared" si="72"/>
        <v>0.82179930795847744</v>
      </c>
      <c r="BC104" s="132"/>
      <c r="BD104" s="27">
        <v>211.8</v>
      </c>
      <c r="BE104" s="27">
        <v>200</v>
      </c>
      <c r="BF104" s="27">
        <v>223.6</v>
      </c>
      <c r="BG104" s="29">
        <v>2.8000000000000001E-2</v>
      </c>
      <c r="BH104" s="240">
        <f t="shared" si="73"/>
        <v>26.458463460337288</v>
      </c>
      <c r="BI104" s="132"/>
      <c r="BJ104" s="27">
        <v>136.1</v>
      </c>
      <c r="BK104" s="27">
        <v>123.3</v>
      </c>
      <c r="BL104" s="27">
        <v>148.80000000000001</v>
      </c>
      <c r="BM104" s="29">
        <v>4.8000000000000001E-2</v>
      </c>
      <c r="BN104" s="240">
        <f t="shared" si="74"/>
        <v>17.001873828856965</v>
      </c>
      <c r="BO104" s="132"/>
      <c r="BP104" s="27">
        <v>53.4</v>
      </c>
      <c r="BQ104" s="27">
        <v>46.2</v>
      </c>
      <c r="BR104" s="27">
        <v>60.5</v>
      </c>
      <c r="BS104" s="29">
        <v>6.8000000000000005E-2</v>
      </c>
      <c r="BT104" s="250">
        <f t="shared" si="75"/>
        <v>6.6708307307932539</v>
      </c>
    </row>
    <row r="105" spans="1:72" s="17" customFormat="1" ht="12" customHeight="1" x14ac:dyDescent="0.2">
      <c r="A105" s="409"/>
      <c r="B105" s="315" t="s">
        <v>2</v>
      </c>
      <c r="C105" s="76">
        <v>547.4</v>
      </c>
      <c r="D105" s="31">
        <v>544.1</v>
      </c>
      <c r="E105" s="31">
        <v>550.79999999999995</v>
      </c>
      <c r="F105" s="33">
        <v>3.0000000000000001E-3</v>
      </c>
      <c r="G105" s="32"/>
      <c r="H105" s="31">
        <v>231.9</v>
      </c>
      <c r="I105" s="31">
        <v>219.6</v>
      </c>
      <c r="J105" s="31">
        <v>244.2</v>
      </c>
      <c r="K105" s="33">
        <v>2.7E-2</v>
      </c>
      <c r="L105" s="241">
        <f t="shared" si="65"/>
        <v>42.36390208257216</v>
      </c>
      <c r="M105" s="133"/>
      <c r="N105" s="31">
        <v>314.60000000000002</v>
      </c>
      <c r="O105" s="31">
        <v>301</v>
      </c>
      <c r="P105" s="31">
        <v>328.1</v>
      </c>
      <c r="Q105" s="33">
        <v>2.1999999999999999E-2</v>
      </c>
      <c r="R105" s="241">
        <f t="shared" si="66"/>
        <v>57.471684325904285</v>
      </c>
      <c r="S105" s="133"/>
      <c r="T105" s="31">
        <v>442.9</v>
      </c>
      <c r="U105" s="31">
        <v>433.7</v>
      </c>
      <c r="V105" s="31">
        <v>452.1</v>
      </c>
      <c r="W105" s="33">
        <v>1.0999999999999999E-2</v>
      </c>
      <c r="X105" s="241">
        <f t="shared" si="67"/>
        <v>80.909755206430404</v>
      </c>
      <c r="Y105" s="133"/>
      <c r="Z105" s="31">
        <v>161.69999999999999</v>
      </c>
      <c r="AA105" s="31">
        <v>149.30000000000001</v>
      </c>
      <c r="AB105" s="31">
        <v>174</v>
      </c>
      <c r="AC105" s="33">
        <v>3.9E-2</v>
      </c>
      <c r="AD105" s="241">
        <f t="shared" si="68"/>
        <v>29.539641943734011</v>
      </c>
      <c r="AE105" s="134"/>
      <c r="AF105" s="31">
        <v>341.4</v>
      </c>
      <c r="AG105" s="31">
        <v>332.8</v>
      </c>
      <c r="AH105" s="31">
        <v>350.1</v>
      </c>
      <c r="AI105" s="33">
        <v>1.2999999999999999E-2</v>
      </c>
      <c r="AJ105" s="241">
        <f t="shared" si="69"/>
        <v>62.367555717939346</v>
      </c>
      <c r="AK105" s="134"/>
      <c r="AL105" s="31">
        <v>108.9</v>
      </c>
      <c r="AM105" s="31">
        <v>100.8</v>
      </c>
      <c r="AN105" s="31">
        <v>117.1</v>
      </c>
      <c r="AO105" s="33">
        <v>3.7999999999999999E-2</v>
      </c>
      <c r="AP105" s="241">
        <f t="shared" si="70"/>
        <v>31.898066783831286</v>
      </c>
      <c r="AQ105" s="134"/>
      <c r="AR105" s="31">
        <v>236.2</v>
      </c>
      <c r="AS105" s="31">
        <v>223.4</v>
      </c>
      <c r="AT105" s="31">
        <v>249</v>
      </c>
      <c r="AU105" s="33">
        <v>2.8000000000000001E-2</v>
      </c>
      <c r="AV105" s="241">
        <f t="shared" si="71"/>
        <v>69.18570591681312</v>
      </c>
      <c r="AW105" s="134"/>
      <c r="AX105" s="31">
        <v>3.7</v>
      </c>
      <c r="AY105" s="31">
        <v>2.1</v>
      </c>
      <c r="AZ105" s="31">
        <v>5.4</v>
      </c>
      <c r="BA105" s="33">
        <v>0.22339999999999999</v>
      </c>
      <c r="BB105" s="241">
        <f t="shared" si="72"/>
        <v>1.0837727006444056</v>
      </c>
      <c r="BC105" s="134"/>
      <c r="BD105" s="31">
        <v>165.9</v>
      </c>
      <c r="BE105" s="31">
        <v>154.69999999999999</v>
      </c>
      <c r="BF105" s="31">
        <v>177.1</v>
      </c>
      <c r="BG105" s="33">
        <v>3.4000000000000002E-2</v>
      </c>
      <c r="BH105" s="241">
        <f t="shared" si="73"/>
        <v>30.306905370843989</v>
      </c>
      <c r="BI105" s="134"/>
      <c r="BJ105" s="31">
        <v>110.6</v>
      </c>
      <c r="BK105" s="31">
        <v>98.1</v>
      </c>
      <c r="BL105" s="31">
        <v>123</v>
      </c>
      <c r="BM105" s="33">
        <v>5.7000000000000002E-2</v>
      </c>
      <c r="BN105" s="241">
        <f t="shared" si="74"/>
        <v>20.204603580562662</v>
      </c>
      <c r="BO105" s="134"/>
      <c r="BP105" s="31">
        <v>43.2</v>
      </c>
      <c r="BQ105" s="31">
        <v>36.299999999999997</v>
      </c>
      <c r="BR105" s="31">
        <v>50</v>
      </c>
      <c r="BS105" s="33">
        <v>8.1000000000000003E-2</v>
      </c>
      <c r="BT105" s="251">
        <f t="shared" si="75"/>
        <v>7.8918523931311659</v>
      </c>
    </row>
    <row r="106" spans="1:72" s="17" customFormat="1" ht="12" customHeight="1" x14ac:dyDescent="0.2">
      <c r="A106" s="410"/>
      <c r="B106" s="320" t="s">
        <v>111</v>
      </c>
      <c r="C106" s="78">
        <v>253.1</v>
      </c>
      <c r="D106" s="34">
        <v>251.5</v>
      </c>
      <c r="E106" s="34">
        <v>254.7</v>
      </c>
      <c r="F106" s="36">
        <v>3.0000000000000001E-3</v>
      </c>
      <c r="G106" s="35"/>
      <c r="H106" s="34">
        <v>61.8</v>
      </c>
      <c r="I106" s="34">
        <v>58.1</v>
      </c>
      <c r="J106" s="34">
        <v>65.599999999999994</v>
      </c>
      <c r="K106" s="36">
        <v>3.1E-2</v>
      </c>
      <c r="L106" s="242">
        <f t="shared" si="65"/>
        <v>24.417226392730147</v>
      </c>
      <c r="M106" s="135"/>
      <c r="N106" s="34">
        <v>85.1</v>
      </c>
      <c r="O106" s="34">
        <v>80.099999999999994</v>
      </c>
      <c r="P106" s="34">
        <v>90</v>
      </c>
      <c r="Q106" s="36">
        <v>0.03</v>
      </c>
      <c r="R106" s="242">
        <f t="shared" si="66"/>
        <v>33.623073883840377</v>
      </c>
      <c r="S106" s="135"/>
      <c r="T106" s="34">
        <v>183.7</v>
      </c>
      <c r="U106" s="34">
        <v>179.6</v>
      </c>
      <c r="V106" s="34">
        <v>187.8</v>
      </c>
      <c r="W106" s="36">
        <v>1.0999999999999999E-2</v>
      </c>
      <c r="X106" s="242">
        <f t="shared" si="67"/>
        <v>72.580007902015012</v>
      </c>
      <c r="Y106" s="135"/>
      <c r="Z106" s="34">
        <v>91.4</v>
      </c>
      <c r="AA106" s="34">
        <v>83.2</v>
      </c>
      <c r="AB106" s="34">
        <v>99.6</v>
      </c>
      <c r="AC106" s="36">
        <v>4.5999999999999999E-2</v>
      </c>
      <c r="AD106" s="242">
        <f t="shared" si="68"/>
        <v>36.112208613196366</v>
      </c>
      <c r="AE106" s="136"/>
      <c r="AF106" s="34">
        <v>121</v>
      </c>
      <c r="AG106" s="34">
        <v>116.8</v>
      </c>
      <c r="AH106" s="34">
        <v>125.2</v>
      </c>
      <c r="AI106" s="36">
        <v>1.7999999999999999E-2</v>
      </c>
      <c r="AJ106" s="242">
        <f t="shared" si="69"/>
        <v>47.807190833662581</v>
      </c>
      <c r="AK106" s="136"/>
      <c r="AL106" s="34">
        <v>63.4</v>
      </c>
      <c r="AM106" s="34">
        <v>60.1</v>
      </c>
      <c r="AN106" s="34">
        <v>66.7</v>
      </c>
      <c r="AO106" s="36">
        <v>2.7E-2</v>
      </c>
      <c r="AP106" s="242">
        <f t="shared" si="70"/>
        <v>52.396694214876028</v>
      </c>
      <c r="AQ106" s="136"/>
      <c r="AR106" s="34">
        <v>57.7</v>
      </c>
      <c r="AS106" s="34">
        <v>53.4</v>
      </c>
      <c r="AT106" s="34">
        <v>62.1</v>
      </c>
      <c r="AU106" s="36">
        <v>3.7999999999999999E-2</v>
      </c>
      <c r="AV106" s="242">
        <f t="shared" si="71"/>
        <v>47.685950413223146</v>
      </c>
      <c r="AW106" s="136"/>
      <c r="AX106" s="34">
        <v>0.1</v>
      </c>
      <c r="AY106" s="34">
        <v>0</v>
      </c>
      <c r="AZ106" s="34">
        <v>0.3</v>
      </c>
      <c r="BA106" s="36">
        <v>0.7177</v>
      </c>
      <c r="BB106" s="242">
        <f t="shared" si="72"/>
        <v>8.2644628099173556E-2</v>
      </c>
      <c r="BC106" s="136"/>
      <c r="BD106" s="34">
        <v>45.9</v>
      </c>
      <c r="BE106" s="34">
        <v>41.9</v>
      </c>
      <c r="BF106" s="34">
        <v>49.8</v>
      </c>
      <c r="BG106" s="36">
        <v>4.3999999999999997E-2</v>
      </c>
      <c r="BH106" s="242">
        <f t="shared" si="73"/>
        <v>18.135124456736467</v>
      </c>
      <c r="BI106" s="136"/>
      <c r="BJ106" s="34">
        <v>25.5</v>
      </c>
      <c r="BK106" s="34">
        <v>22.4</v>
      </c>
      <c r="BL106" s="34">
        <v>28.6</v>
      </c>
      <c r="BM106" s="36">
        <v>6.2E-2</v>
      </c>
      <c r="BN106" s="242">
        <f t="shared" si="74"/>
        <v>10.075069142631371</v>
      </c>
      <c r="BO106" s="136"/>
      <c r="BP106" s="34">
        <v>10.199999999999999</v>
      </c>
      <c r="BQ106" s="34">
        <v>8.1999999999999993</v>
      </c>
      <c r="BR106" s="34">
        <v>12.2</v>
      </c>
      <c r="BS106" s="36">
        <v>0.1</v>
      </c>
      <c r="BT106" s="252">
        <f t="shared" si="75"/>
        <v>4.030027657052548</v>
      </c>
    </row>
    <row r="107" spans="1:72" s="17" customFormat="1" ht="12" customHeight="1" x14ac:dyDescent="0.2">
      <c r="A107" s="405" t="s">
        <v>248</v>
      </c>
      <c r="B107" s="318" t="s">
        <v>200</v>
      </c>
      <c r="C107" s="93">
        <v>1303</v>
      </c>
      <c r="D107" s="27">
        <v>1295.9000000000001</v>
      </c>
      <c r="E107" s="27">
        <v>1310</v>
      </c>
      <c r="F107" s="29">
        <v>3.0000000000000001E-3</v>
      </c>
      <c r="G107" s="28"/>
      <c r="H107" s="27">
        <v>551.4</v>
      </c>
      <c r="I107" s="27">
        <v>523.79999999999995</v>
      </c>
      <c r="J107" s="27">
        <v>578.9</v>
      </c>
      <c r="K107" s="29">
        <v>2.5000000000000001E-2</v>
      </c>
      <c r="L107" s="240">
        <f t="shared" si="65"/>
        <v>42.317728319263239</v>
      </c>
      <c r="M107" s="131"/>
      <c r="N107" s="27">
        <v>819.8</v>
      </c>
      <c r="O107" s="27">
        <v>797.3</v>
      </c>
      <c r="P107" s="27">
        <v>842.4</v>
      </c>
      <c r="Q107" s="29">
        <v>1.4E-2</v>
      </c>
      <c r="R107" s="240">
        <f t="shared" si="66"/>
        <v>62.91634689178818</v>
      </c>
      <c r="S107" s="131"/>
      <c r="T107" s="27">
        <v>1162.8</v>
      </c>
      <c r="U107" s="27">
        <v>1149.8</v>
      </c>
      <c r="V107" s="27">
        <v>1175.8</v>
      </c>
      <c r="W107" s="29">
        <v>6.0000000000000001E-3</v>
      </c>
      <c r="X107" s="240">
        <f t="shared" si="67"/>
        <v>89.240214888718342</v>
      </c>
      <c r="Y107" s="131"/>
      <c r="Z107" s="27">
        <v>671.9</v>
      </c>
      <c r="AA107" s="27">
        <v>650</v>
      </c>
      <c r="AB107" s="27">
        <v>693.7</v>
      </c>
      <c r="AC107" s="29">
        <v>1.7000000000000001E-2</v>
      </c>
      <c r="AD107" s="240">
        <f t="shared" si="68"/>
        <v>51.56561780506523</v>
      </c>
      <c r="AE107" s="132"/>
      <c r="AF107" s="27">
        <v>948.9</v>
      </c>
      <c r="AG107" s="27">
        <v>934</v>
      </c>
      <c r="AH107" s="27">
        <v>963.8</v>
      </c>
      <c r="AI107" s="29">
        <v>8.0000000000000002E-3</v>
      </c>
      <c r="AJ107" s="240">
        <f t="shared" si="69"/>
        <v>72.82425172678434</v>
      </c>
      <c r="AK107" s="132"/>
      <c r="AL107" s="27">
        <v>242.5</v>
      </c>
      <c r="AM107" s="27">
        <v>229.3</v>
      </c>
      <c r="AN107" s="27">
        <v>255.8</v>
      </c>
      <c r="AO107" s="29">
        <v>2.8000000000000001E-2</v>
      </c>
      <c r="AP107" s="240">
        <f t="shared" si="70"/>
        <v>25.555906839498366</v>
      </c>
      <c r="AQ107" s="132"/>
      <c r="AR107" s="27">
        <v>712.4</v>
      </c>
      <c r="AS107" s="27">
        <v>690.5</v>
      </c>
      <c r="AT107" s="27">
        <v>734.3</v>
      </c>
      <c r="AU107" s="29">
        <v>1.6E-2</v>
      </c>
      <c r="AV107" s="240">
        <f t="shared" si="71"/>
        <v>75.076404257561393</v>
      </c>
      <c r="AW107" s="132"/>
      <c r="AX107" s="27">
        <v>6.1</v>
      </c>
      <c r="AY107" s="27">
        <v>4.0999999999999996</v>
      </c>
      <c r="AZ107" s="27">
        <v>8</v>
      </c>
      <c r="BA107" s="29">
        <v>0.16450000000000001</v>
      </c>
      <c r="BB107" s="240">
        <f t="shared" si="72"/>
        <v>0.64284961534408258</v>
      </c>
      <c r="BC107" s="132"/>
      <c r="BD107" s="27">
        <v>344.9</v>
      </c>
      <c r="BE107" s="27">
        <v>325.10000000000002</v>
      </c>
      <c r="BF107" s="27">
        <v>364.8</v>
      </c>
      <c r="BG107" s="29">
        <v>2.9000000000000001E-2</v>
      </c>
      <c r="BH107" s="240">
        <f t="shared" si="73"/>
        <v>26.469685341519565</v>
      </c>
      <c r="BI107" s="132"/>
      <c r="BJ107" s="27">
        <v>306.8</v>
      </c>
      <c r="BK107" s="27">
        <v>280</v>
      </c>
      <c r="BL107" s="27">
        <v>333.7</v>
      </c>
      <c r="BM107" s="29">
        <v>4.4999999999999998E-2</v>
      </c>
      <c r="BN107" s="240">
        <f t="shared" si="74"/>
        <v>23.545663852647735</v>
      </c>
      <c r="BO107" s="132"/>
      <c r="BP107" s="27">
        <v>87.4</v>
      </c>
      <c r="BQ107" s="27">
        <v>74.400000000000006</v>
      </c>
      <c r="BR107" s="27">
        <v>100.5</v>
      </c>
      <c r="BS107" s="29">
        <v>7.5999999999999998E-2</v>
      </c>
      <c r="BT107" s="250">
        <f t="shared" si="75"/>
        <v>6.7075978511128174</v>
      </c>
    </row>
    <row r="108" spans="1:72" s="17" customFormat="1" ht="12" customHeight="1" x14ac:dyDescent="0.2">
      <c r="A108" s="406"/>
      <c r="B108" s="315" t="s">
        <v>2</v>
      </c>
      <c r="C108" s="76">
        <v>906.1</v>
      </c>
      <c r="D108" s="31">
        <v>899.8</v>
      </c>
      <c r="E108" s="31">
        <v>912.4</v>
      </c>
      <c r="F108" s="33">
        <v>4.0000000000000001E-3</v>
      </c>
      <c r="G108" s="32"/>
      <c r="H108" s="31">
        <v>435.9</v>
      </c>
      <c r="I108" s="31">
        <v>409.5</v>
      </c>
      <c r="J108" s="31">
        <v>462.4</v>
      </c>
      <c r="K108" s="33">
        <v>3.1E-2</v>
      </c>
      <c r="L108" s="241">
        <f t="shared" ref="L108:L118" si="76">H108/$C108*100</f>
        <v>48.107272927932897</v>
      </c>
      <c r="M108" s="133"/>
      <c r="N108" s="31">
        <v>657.6</v>
      </c>
      <c r="O108" s="31">
        <v>637</v>
      </c>
      <c r="P108" s="31">
        <v>678.1</v>
      </c>
      <c r="Q108" s="33">
        <v>1.6E-2</v>
      </c>
      <c r="R108" s="241">
        <f t="shared" ref="R108:R118" si="77">N108/$C108*100</f>
        <v>72.574770996578735</v>
      </c>
      <c r="S108" s="133"/>
      <c r="T108" s="31">
        <v>819.1</v>
      </c>
      <c r="U108" s="31">
        <v>807.9</v>
      </c>
      <c r="V108" s="31">
        <v>830.3</v>
      </c>
      <c r="W108" s="33">
        <v>7.0000000000000001E-3</v>
      </c>
      <c r="X108" s="241">
        <f t="shared" ref="X108:X118" si="78">T108/$C108*100</f>
        <v>90.398410771438037</v>
      </c>
      <c r="Y108" s="133"/>
      <c r="Z108" s="31">
        <v>422.2</v>
      </c>
      <c r="AA108" s="31">
        <v>403.1</v>
      </c>
      <c r="AB108" s="31">
        <v>441.2</v>
      </c>
      <c r="AC108" s="33">
        <v>2.3E-2</v>
      </c>
      <c r="AD108" s="241">
        <f t="shared" ref="AD108:AD118" si="79">Z108/$C108*100</f>
        <v>46.595298532170844</v>
      </c>
      <c r="AE108" s="134"/>
      <c r="AF108" s="31">
        <v>694.3</v>
      </c>
      <c r="AG108" s="31">
        <v>680.7</v>
      </c>
      <c r="AH108" s="31">
        <v>708</v>
      </c>
      <c r="AI108" s="33">
        <v>0.01</v>
      </c>
      <c r="AJ108" s="241">
        <f t="shared" ref="AJ108:AJ118" si="80">AF108/$C108*100</f>
        <v>76.625096567707757</v>
      </c>
      <c r="AK108" s="134"/>
      <c r="AL108" s="31">
        <v>126.4</v>
      </c>
      <c r="AM108" s="31">
        <v>114.4</v>
      </c>
      <c r="AN108" s="31">
        <v>138.5</v>
      </c>
      <c r="AO108" s="33">
        <v>4.8000000000000001E-2</v>
      </c>
      <c r="AP108" s="241">
        <f t="shared" ref="AP108:AP118" si="81">AL108/$AF108*100</f>
        <v>18.205386720437851</v>
      </c>
      <c r="AQ108" s="134"/>
      <c r="AR108" s="31">
        <v>571.20000000000005</v>
      </c>
      <c r="AS108" s="31">
        <v>550.70000000000005</v>
      </c>
      <c r="AT108" s="31">
        <v>591.6</v>
      </c>
      <c r="AU108" s="33">
        <v>1.7999999999999999E-2</v>
      </c>
      <c r="AV108" s="241">
        <f t="shared" ref="AV108:AV118" si="82">AR108/$AF108*100</f>
        <v>82.269912141725484</v>
      </c>
      <c r="AW108" s="134"/>
      <c r="AX108" s="31">
        <v>3.3</v>
      </c>
      <c r="AY108" s="31">
        <v>1.7</v>
      </c>
      <c r="AZ108" s="31">
        <v>4.9000000000000004</v>
      </c>
      <c r="BA108" s="33">
        <v>0.25280000000000002</v>
      </c>
      <c r="BB108" s="241">
        <f t="shared" ref="BB108:BB118" si="83">AX108/$AF108*100</f>
        <v>0.47529886216333</v>
      </c>
      <c r="BC108" s="134"/>
      <c r="BD108" s="31">
        <v>267.5</v>
      </c>
      <c r="BE108" s="31">
        <v>248.8</v>
      </c>
      <c r="BF108" s="31">
        <v>286.2</v>
      </c>
      <c r="BG108" s="33">
        <v>3.5999999999999997E-2</v>
      </c>
      <c r="BH108" s="241">
        <f t="shared" ref="BH108:BH118" si="84">BD108/$C108*100</f>
        <v>29.522127800463526</v>
      </c>
      <c r="BI108" s="134"/>
      <c r="BJ108" s="31">
        <v>251.8</v>
      </c>
      <c r="BK108" s="31">
        <v>226.2</v>
      </c>
      <c r="BL108" s="31">
        <v>277.39999999999998</v>
      </c>
      <c r="BM108" s="33">
        <v>5.1999999999999998E-2</v>
      </c>
      <c r="BN108" s="241">
        <f t="shared" ref="BN108:BN118" si="85">BJ108/$C108*100</f>
        <v>27.789427215539124</v>
      </c>
      <c r="BO108" s="134"/>
      <c r="BP108" s="31">
        <v>66</v>
      </c>
      <c r="BQ108" s="31">
        <v>53.6</v>
      </c>
      <c r="BR108" s="31">
        <v>78.5</v>
      </c>
      <c r="BS108" s="33">
        <v>9.6000000000000002E-2</v>
      </c>
      <c r="BT108" s="251">
        <f t="shared" ref="BT108:BT118" si="86">BP108/$C108*100</f>
        <v>7.2839642423573565</v>
      </c>
    </row>
    <row r="109" spans="1:72" s="17" customFormat="1" ht="12" customHeight="1" x14ac:dyDescent="0.2">
      <c r="A109" s="407"/>
      <c r="B109" s="320" t="s">
        <v>111</v>
      </c>
      <c r="C109" s="78">
        <v>396.8</v>
      </c>
      <c r="D109" s="34">
        <v>393.5</v>
      </c>
      <c r="E109" s="34">
        <v>400.2</v>
      </c>
      <c r="F109" s="36">
        <v>4.0000000000000001E-3</v>
      </c>
      <c r="G109" s="35"/>
      <c r="H109" s="34">
        <v>115.4</v>
      </c>
      <c r="I109" s="34">
        <v>108.8</v>
      </c>
      <c r="J109" s="34">
        <v>122.1</v>
      </c>
      <c r="K109" s="36">
        <v>2.9000000000000001E-2</v>
      </c>
      <c r="L109" s="242">
        <f t="shared" si="76"/>
        <v>29.08266129032258</v>
      </c>
      <c r="M109" s="135"/>
      <c r="N109" s="34">
        <v>162.30000000000001</v>
      </c>
      <c r="O109" s="34">
        <v>153</v>
      </c>
      <c r="P109" s="34">
        <v>171.6</v>
      </c>
      <c r="Q109" s="36">
        <v>2.9000000000000001E-2</v>
      </c>
      <c r="R109" s="242">
        <f t="shared" si="77"/>
        <v>40.902217741935488</v>
      </c>
      <c r="S109" s="135"/>
      <c r="T109" s="34">
        <v>343.7</v>
      </c>
      <c r="U109" s="34">
        <v>337.6</v>
      </c>
      <c r="V109" s="34">
        <v>349.8</v>
      </c>
      <c r="W109" s="36">
        <v>8.9999999999999993E-3</v>
      </c>
      <c r="X109" s="242">
        <f t="shared" si="78"/>
        <v>86.617943548387089</v>
      </c>
      <c r="Y109" s="135"/>
      <c r="Z109" s="34">
        <v>249.7</v>
      </c>
      <c r="AA109" s="34">
        <v>240</v>
      </c>
      <c r="AB109" s="34">
        <v>259.39999999999998</v>
      </c>
      <c r="AC109" s="36">
        <v>0.02</v>
      </c>
      <c r="AD109" s="242">
        <f t="shared" si="79"/>
        <v>62.92842741935484</v>
      </c>
      <c r="AE109" s="136"/>
      <c r="AF109" s="34">
        <v>254.6</v>
      </c>
      <c r="AG109" s="34">
        <v>248.3</v>
      </c>
      <c r="AH109" s="34">
        <v>260.8</v>
      </c>
      <c r="AI109" s="36">
        <v>1.2999999999999999E-2</v>
      </c>
      <c r="AJ109" s="242">
        <f t="shared" si="80"/>
        <v>64.163306451612897</v>
      </c>
      <c r="AK109" s="136"/>
      <c r="AL109" s="34">
        <v>116.1</v>
      </c>
      <c r="AM109" s="34">
        <v>110.5</v>
      </c>
      <c r="AN109" s="34">
        <v>121.7</v>
      </c>
      <c r="AO109" s="36">
        <v>2.5000000000000001E-2</v>
      </c>
      <c r="AP109" s="242">
        <f t="shared" si="81"/>
        <v>45.600942655145325</v>
      </c>
      <c r="AQ109" s="136"/>
      <c r="AR109" s="34">
        <v>141.19999999999999</v>
      </c>
      <c r="AS109" s="34">
        <v>133.30000000000001</v>
      </c>
      <c r="AT109" s="34">
        <v>149.1</v>
      </c>
      <c r="AU109" s="36">
        <v>2.9000000000000001E-2</v>
      </c>
      <c r="AV109" s="242">
        <f t="shared" si="82"/>
        <v>55.459544383346426</v>
      </c>
      <c r="AW109" s="136"/>
      <c r="AX109" s="34">
        <v>2.7</v>
      </c>
      <c r="AY109" s="34">
        <v>1.7</v>
      </c>
      <c r="AZ109" s="34">
        <v>3.8</v>
      </c>
      <c r="BA109" s="36">
        <v>0.1925</v>
      </c>
      <c r="BB109" s="242">
        <f t="shared" si="83"/>
        <v>1.060487038491752</v>
      </c>
      <c r="BC109" s="136"/>
      <c r="BD109" s="34">
        <v>77.5</v>
      </c>
      <c r="BE109" s="34">
        <v>71</v>
      </c>
      <c r="BF109" s="34">
        <v>84</v>
      </c>
      <c r="BG109" s="36">
        <v>4.2999999999999997E-2</v>
      </c>
      <c r="BH109" s="242">
        <f t="shared" si="84"/>
        <v>19.53125</v>
      </c>
      <c r="BI109" s="136"/>
      <c r="BJ109" s="34">
        <v>55.1</v>
      </c>
      <c r="BK109" s="34">
        <v>49</v>
      </c>
      <c r="BL109" s="34">
        <v>61.2</v>
      </c>
      <c r="BM109" s="36">
        <v>5.6000000000000001E-2</v>
      </c>
      <c r="BN109" s="242">
        <f t="shared" si="85"/>
        <v>13.886088709677418</v>
      </c>
      <c r="BO109" s="136"/>
      <c r="BP109" s="34">
        <v>21.4</v>
      </c>
      <c r="BQ109" s="34">
        <v>17.5</v>
      </c>
      <c r="BR109" s="34">
        <v>25.3</v>
      </c>
      <c r="BS109" s="36">
        <v>9.2999999999999999E-2</v>
      </c>
      <c r="BT109" s="252">
        <f t="shared" si="86"/>
        <v>5.3931451612903221</v>
      </c>
    </row>
    <row r="110" spans="1:72" s="17" customFormat="1" ht="12" customHeight="1" x14ac:dyDescent="0.2">
      <c r="A110" s="408" t="s">
        <v>199</v>
      </c>
      <c r="B110" s="318" t="s">
        <v>200</v>
      </c>
      <c r="C110" s="93">
        <v>4405.7086065200001</v>
      </c>
      <c r="D110" s="27">
        <v>4373</v>
      </c>
      <c r="E110" s="27">
        <v>4438</v>
      </c>
      <c r="F110" s="29">
        <v>3.7000000000000002E-3</v>
      </c>
      <c r="G110" s="28"/>
      <c r="H110" s="27">
        <v>2168.05635583</v>
      </c>
      <c r="I110" s="27">
        <v>2041</v>
      </c>
      <c r="J110" s="27">
        <v>2295</v>
      </c>
      <c r="K110" s="29">
        <v>2.98E-2</v>
      </c>
      <c r="L110" s="240">
        <f t="shared" si="76"/>
        <v>49.210162302188969</v>
      </c>
      <c r="M110" s="131"/>
      <c r="N110" s="27">
        <v>3297.3834883200002</v>
      </c>
      <c r="O110" s="27">
        <v>3197</v>
      </c>
      <c r="P110" s="27">
        <v>3398</v>
      </c>
      <c r="Q110" s="29">
        <v>1.5599999999999999E-2</v>
      </c>
      <c r="R110" s="240">
        <f t="shared" si="77"/>
        <v>74.843431166559867</v>
      </c>
      <c r="S110" s="131"/>
      <c r="T110" s="27">
        <v>4050.8637199899999</v>
      </c>
      <c r="U110" s="27">
        <v>3994</v>
      </c>
      <c r="V110" s="27">
        <v>4108</v>
      </c>
      <c r="W110" s="29">
        <v>7.1999999999999998E-3</v>
      </c>
      <c r="X110" s="240">
        <f t="shared" si="78"/>
        <v>91.945793101140055</v>
      </c>
      <c r="Y110" s="131"/>
      <c r="Z110" s="27">
        <v>2211.8349348800002</v>
      </c>
      <c r="AA110" s="27">
        <v>2117</v>
      </c>
      <c r="AB110" s="27">
        <v>2307</v>
      </c>
      <c r="AC110" s="29">
        <v>2.1899999999999999E-2</v>
      </c>
      <c r="AD110" s="240">
        <f t="shared" si="79"/>
        <v>50.203840798883292</v>
      </c>
      <c r="AE110" s="132"/>
      <c r="AF110" s="27">
        <v>3437.8827813299999</v>
      </c>
      <c r="AG110" s="27">
        <v>3369</v>
      </c>
      <c r="AH110" s="27">
        <v>3506</v>
      </c>
      <c r="AI110" s="29">
        <v>1.0200000000000001E-2</v>
      </c>
      <c r="AJ110" s="240">
        <f t="shared" si="80"/>
        <v>78.032459437791317</v>
      </c>
      <c r="AK110" s="132"/>
      <c r="AL110" s="27">
        <v>560.60271034000004</v>
      </c>
      <c r="AM110" s="27">
        <v>500</v>
      </c>
      <c r="AN110" s="27">
        <v>621</v>
      </c>
      <c r="AO110" s="29">
        <v>5.4699999999999999E-2</v>
      </c>
      <c r="AP110" s="240">
        <f t="shared" si="81"/>
        <v>16.306626665238479</v>
      </c>
      <c r="AQ110" s="132"/>
      <c r="AR110" s="27">
        <v>2901.6388962800002</v>
      </c>
      <c r="AS110" s="27">
        <v>2797</v>
      </c>
      <c r="AT110" s="27">
        <v>3007</v>
      </c>
      <c r="AU110" s="29">
        <v>1.8499999999999999E-2</v>
      </c>
      <c r="AV110" s="240">
        <f t="shared" si="82"/>
        <v>84.401914807504127</v>
      </c>
      <c r="AW110" s="132"/>
      <c r="AX110" s="27">
        <v>24.4</v>
      </c>
      <c r="AY110" s="27">
        <v>14.9</v>
      </c>
      <c r="AZ110" s="27">
        <v>33.799999999999997</v>
      </c>
      <c r="BA110" s="29">
        <v>0.1986</v>
      </c>
      <c r="BB110" s="240">
        <f t="shared" si="83"/>
        <v>0.70973914912132252</v>
      </c>
      <c r="BC110" s="132"/>
      <c r="BD110" s="27">
        <v>1454.67915881</v>
      </c>
      <c r="BE110" s="27">
        <v>1358</v>
      </c>
      <c r="BF110" s="27">
        <v>1551</v>
      </c>
      <c r="BG110" s="29">
        <v>3.3799999999999997E-2</v>
      </c>
      <c r="BH110" s="240">
        <f t="shared" si="84"/>
        <v>33.01805200319474</v>
      </c>
      <c r="BI110" s="132"/>
      <c r="BJ110" s="27">
        <v>1176.2366560299999</v>
      </c>
      <c r="BK110" s="27">
        <v>1060</v>
      </c>
      <c r="BL110" s="27">
        <v>1292</v>
      </c>
      <c r="BM110" s="29">
        <v>5.0299999999999997E-2</v>
      </c>
      <c r="BN110" s="240">
        <f t="shared" si="85"/>
        <v>26.698012989086241</v>
      </c>
      <c r="BO110" s="132"/>
      <c r="BP110" s="27">
        <v>440.83199725999998</v>
      </c>
      <c r="BQ110" s="27">
        <v>379</v>
      </c>
      <c r="BR110" s="27">
        <v>503</v>
      </c>
      <c r="BS110" s="29">
        <v>7.1800000000000003E-2</v>
      </c>
      <c r="BT110" s="250">
        <f t="shared" si="86"/>
        <v>10.005927232854518</v>
      </c>
    </row>
    <row r="111" spans="1:72" s="17" customFormat="1" ht="12" customHeight="1" x14ac:dyDescent="0.2">
      <c r="A111" s="409"/>
      <c r="B111" s="315" t="s">
        <v>2</v>
      </c>
      <c r="C111" s="76">
        <v>3872.0112936999999</v>
      </c>
      <c r="D111" s="31">
        <v>3840</v>
      </c>
      <c r="E111" s="31">
        <v>3904</v>
      </c>
      <c r="F111" s="33">
        <v>4.1999999999999997E-3</v>
      </c>
      <c r="G111" s="32"/>
      <c r="H111" s="31">
        <v>1993.22564762</v>
      </c>
      <c r="I111" s="31">
        <v>1872</v>
      </c>
      <c r="J111" s="31">
        <v>2115</v>
      </c>
      <c r="K111" s="33">
        <v>3.1099999999999999E-2</v>
      </c>
      <c r="L111" s="241">
        <f t="shared" si="76"/>
        <v>51.477784965738614</v>
      </c>
      <c r="M111" s="133"/>
      <c r="N111" s="31">
        <v>2987.7572942000002</v>
      </c>
      <c r="O111" s="31">
        <v>2909</v>
      </c>
      <c r="P111" s="31">
        <v>3067</v>
      </c>
      <c r="Q111" s="33">
        <v>1.35E-2</v>
      </c>
      <c r="R111" s="241">
        <f t="shared" si="77"/>
        <v>77.162928193449858</v>
      </c>
      <c r="S111" s="133"/>
      <c r="T111" s="31">
        <v>3576.4969580100001</v>
      </c>
      <c r="U111" s="31">
        <v>3525</v>
      </c>
      <c r="V111" s="31">
        <v>3628</v>
      </c>
      <c r="W111" s="33">
        <v>7.3000000000000001E-3</v>
      </c>
      <c r="X111" s="241">
        <f t="shared" si="78"/>
        <v>92.367937144945316</v>
      </c>
      <c r="Y111" s="133"/>
      <c r="Z111" s="31">
        <v>1933.94153772</v>
      </c>
      <c r="AA111" s="31">
        <v>1842</v>
      </c>
      <c r="AB111" s="31">
        <v>2025</v>
      </c>
      <c r="AC111" s="33">
        <v>2.41E-2</v>
      </c>
      <c r="AD111" s="241">
        <f t="shared" si="79"/>
        <v>49.946691551923969</v>
      </c>
      <c r="AE111" s="134"/>
      <c r="AF111" s="31">
        <v>3057.14033075</v>
      </c>
      <c r="AG111" s="31">
        <v>2995</v>
      </c>
      <c r="AH111" s="31">
        <v>3119</v>
      </c>
      <c r="AI111" s="33">
        <v>1.03E-2</v>
      </c>
      <c r="AJ111" s="241">
        <f t="shared" si="80"/>
        <v>78.954840233140715</v>
      </c>
      <c r="AK111" s="134"/>
      <c r="AL111" s="31">
        <v>449.85436756000001</v>
      </c>
      <c r="AM111" s="31">
        <v>395</v>
      </c>
      <c r="AN111" s="31">
        <v>505</v>
      </c>
      <c r="AO111" s="33">
        <v>6.2199999999999998E-2</v>
      </c>
      <c r="AP111" s="241">
        <f t="shared" si="81"/>
        <v>14.714874650508387</v>
      </c>
      <c r="AQ111" s="134"/>
      <c r="AR111" s="31">
        <v>2629.5235373999999</v>
      </c>
      <c r="AS111" s="31">
        <v>2540</v>
      </c>
      <c r="AT111" s="31">
        <v>2720</v>
      </c>
      <c r="AU111" s="33">
        <v>1.7500000000000002E-2</v>
      </c>
      <c r="AV111" s="241">
        <f t="shared" si="82"/>
        <v>86.012523237849081</v>
      </c>
      <c r="AW111" s="134"/>
      <c r="AX111" s="31">
        <v>22.2</v>
      </c>
      <c r="AY111" s="31">
        <v>12.7</v>
      </c>
      <c r="AZ111" s="31">
        <v>31.8</v>
      </c>
      <c r="BA111" s="33">
        <v>0.21859999999999999</v>
      </c>
      <c r="BB111" s="241">
        <f t="shared" si="83"/>
        <v>0.72616882439785591</v>
      </c>
      <c r="BC111" s="134"/>
      <c r="BD111" s="31">
        <v>1338.01282638</v>
      </c>
      <c r="BE111" s="31">
        <v>1243</v>
      </c>
      <c r="BF111" s="31">
        <v>1433</v>
      </c>
      <c r="BG111" s="33">
        <v>3.61E-2</v>
      </c>
      <c r="BH111" s="241">
        <f t="shared" si="84"/>
        <v>34.556015592129832</v>
      </c>
      <c r="BI111" s="134"/>
      <c r="BJ111" s="31">
        <v>1101.01051069</v>
      </c>
      <c r="BK111" s="31">
        <v>988</v>
      </c>
      <c r="BL111" s="31">
        <v>1214</v>
      </c>
      <c r="BM111" s="33">
        <v>5.2499999999999998E-2</v>
      </c>
      <c r="BN111" s="241">
        <f t="shared" si="85"/>
        <v>28.435105870724392</v>
      </c>
      <c r="BO111" s="134"/>
      <c r="BP111" s="31">
        <v>399.77748109999999</v>
      </c>
      <c r="BQ111" s="31">
        <v>339</v>
      </c>
      <c r="BR111" s="31">
        <v>461</v>
      </c>
      <c r="BS111" s="33">
        <v>7.8E-2</v>
      </c>
      <c r="BT111" s="251">
        <f t="shared" si="86"/>
        <v>10.324801524997165</v>
      </c>
    </row>
    <row r="112" spans="1:72" s="17" customFormat="1" ht="12" customHeight="1" x14ac:dyDescent="0.2">
      <c r="A112" s="409"/>
      <c r="B112" s="320" t="s">
        <v>111</v>
      </c>
      <c r="C112" s="78">
        <v>533.69731281999998</v>
      </c>
      <c r="D112" s="34">
        <v>530</v>
      </c>
      <c r="E112" s="34">
        <v>537</v>
      </c>
      <c r="F112" s="36">
        <v>3.5999999999999999E-3</v>
      </c>
      <c r="G112" s="35"/>
      <c r="H112" s="34">
        <v>174.83070821000001</v>
      </c>
      <c r="I112" s="34">
        <v>165</v>
      </c>
      <c r="J112" s="34">
        <v>185</v>
      </c>
      <c r="K112" s="36">
        <v>2.93E-2</v>
      </c>
      <c r="L112" s="242">
        <f t="shared" si="76"/>
        <v>32.758401440361972</v>
      </c>
      <c r="M112" s="135"/>
      <c r="N112" s="34">
        <v>309.62619411999998</v>
      </c>
      <c r="O112" s="34">
        <v>298</v>
      </c>
      <c r="P112" s="34">
        <v>322</v>
      </c>
      <c r="Q112" s="36">
        <v>1.9599999999999999E-2</v>
      </c>
      <c r="R112" s="242">
        <f t="shared" si="77"/>
        <v>58.015318174260244</v>
      </c>
      <c r="S112" s="135"/>
      <c r="T112" s="34">
        <v>474.36676197999998</v>
      </c>
      <c r="U112" s="34">
        <v>466</v>
      </c>
      <c r="V112" s="34">
        <v>482</v>
      </c>
      <c r="W112" s="36">
        <v>8.6999999999999994E-3</v>
      </c>
      <c r="X112" s="242">
        <f t="shared" si="78"/>
        <v>88.883108568318676</v>
      </c>
      <c r="Y112" s="135"/>
      <c r="Z112" s="34">
        <v>277.89339716000001</v>
      </c>
      <c r="AA112" s="34">
        <v>265</v>
      </c>
      <c r="AB112" s="34">
        <v>291</v>
      </c>
      <c r="AC112" s="36">
        <v>2.3699999999999999E-2</v>
      </c>
      <c r="AD112" s="242">
        <f t="shared" si="79"/>
        <v>52.06947655247518</v>
      </c>
      <c r="AE112" s="136"/>
      <c r="AF112" s="34">
        <v>380.74245058000002</v>
      </c>
      <c r="AG112" s="34">
        <v>372</v>
      </c>
      <c r="AH112" s="34">
        <v>390</v>
      </c>
      <c r="AI112" s="36">
        <v>1.2E-2</v>
      </c>
      <c r="AJ112" s="242">
        <f t="shared" si="80"/>
        <v>71.340522321200623</v>
      </c>
      <c r="AK112" s="136"/>
      <c r="AL112" s="34">
        <v>110.74834278</v>
      </c>
      <c r="AM112" s="34">
        <v>102</v>
      </c>
      <c r="AN112" s="34">
        <v>119</v>
      </c>
      <c r="AO112" s="36">
        <v>3.8399999999999997E-2</v>
      </c>
      <c r="AP112" s="242">
        <f t="shared" si="81"/>
        <v>29.087469130718858</v>
      </c>
      <c r="AQ112" s="136"/>
      <c r="AR112" s="34">
        <v>272.11535887999997</v>
      </c>
      <c r="AS112" s="34">
        <v>259</v>
      </c>
      <c r="AT112" s="34">
        <v>285</v>
      </c>
      <c r="AU112" s="36">
        <v>2.3800000000000002E-2</v>
      </c>
      <c r="AV112" s="242">
        <f t="shared" si="82"/>
        <v>71.469666296856545</v>
      </c>
      <c r="AW112" s="136"/>
      <c r="AX112" s="34">
        <v>2.1</v>
      </c>
      <c r="AY112" s="34">
        <v>1</v>
      </c>
      <c r="AZ112" s="34">
        <v>3.2</v>
      </c>
      <c r="BA112" s="36">
        <v>0.26019999999999999</v>
      </c>
      <c r="BB112" s="242">
        <f t="shared" si="83"/>
        <v>0.5515539433023523</v>
      </c>
      <c r="BC112" s="136"/>
      <c r="BD112" s="34">
        <v>116.66633243</v>
      </c>
      <c r="BE112" s="34">
        <v>108</v>
      </c>
      <c r="BF112" s="34">
        <v>125</v>
      </c>
      <c r="BG112" s="36">
        <v>3.7900000000000003E-2</v>
      </c>
      <c r="BH112" s="242">
        <f t="shared" si="84"/>
        <v>21.860018708647321</v>
      </c>
      <c r="BI112" s="136"/>
      <c r="BJ112" s="34">
        <v>75.226145340000002</v>
      </c>
      <c r="BK112" s="34">
        <v>67</v>
      </c>
      <c r="BL112" s="34">
        <v>84</v>
      </c>
      <c r="BM112" s="36">
        <v>5.8099999999999999E-2</v>
      </c>
      <c r="BN112" s="242">
        <f t="shared" si="85"/>
        <v>14.095282762904132</v>
      </c>
      <c r="BO112" s="136"/>
      <c r="BP112" s="34">
        <v>41.054516149999998</v>
      </c>
      <c r="BQ112" s="34">
        <v>35</v>
      </c>
      <c r="BR112" s="34">
        <v>47</v>
      </c>
      <c r="BS112" s="36">
        <v>7.51E-2</v>
      </c>
      <c r="BT112" s="252">
        <f t="shared" si="86"/>
        <v>7.6924719618827169</v>
      </c>
    </row>
    <row r="113" spans="1:72" s="17" customFormat="1" ht="12" customHeight="1" x14ac:dyDescent="0.2">
      <c r="A113" s="405" t="s">
        <v>249</v>
      </c>
      <c r="B113" s="318" t="s">
        <v>200</v>
      </c>
      <c r="C113" s="93">
        <v>38.9</v>
      </c>
      <c r="D113" s="27">
        <v>38.6</v>
      </c>
      <c r="E113" s="27">
        <v>39.200000000000003</v>
      </c>
      <c r="F113" s="29">
        <v>4.0000000000000001E-3</v>
      </c>
      <c r="G113" s="28"/>
      <c r="H113" s="27">
        <v>9.9</v>
      </c>
      <c r="I113" s="27">
        <v>9</v>
      </c>
      <c r="J113" s="27">
        <v>10.8</v>
      </c>
      <c r="K113" s="29">
        <v>4.5999999999999999E-2</v>
      </c>
      <c r="L113" s="240">
        <f t="shared" si="76"/>
        <v>25.449871465295633</v>
      </c>
      <c r="M113" s="131"/>
      <c r="N113" s="27">
        <v>8.9</v>
      </c>
      <c r="O113" s="27">
        <v>8.1</v>
      </c>
      <c r="P113" s="27">
        <v>9.8000000000000007</v>
      </c>
      <c r="Q113" s="29">
        <v>4.7E-2</v>
      </c>
      <c r="R113" s="240">
        <f t="shared" si="77"/>
        <v>22.879177377892031</v>
      </c>
      <c r="S113" s="131"/>
      <c r="T113" s="27">
        <v>14.1</v>
      </c>
      <c r="U113" s="27">
        <v>13</v>
      </c>
      <c r="V113" s="27">
        <v>15.1</v>
      </c>
      <c r="W113" s="29">
        <v>3.7999999999999999E-2</v>
      </c>
      <c r="X113" s="240">
        <f t="shared" si="78"/>
        <v>36.246786632390751</v>
      </c>
      <c r="Y113" s="131"/>
      <c r="Z113" s="27">
        <v>14.3</v>
      </c>
      <c r="AA113" s="27">
        <v>12.9</v>
      </c>
      <c r="AB113" s="27">
        <v>15.8</v>
      </c>
      <c r="AC113" s="29">
        <v>0.05</v>
      </c>
      <c r="AD113" s="240">
        <f t="shared" si="79"/>
        <v>36.760925449871465</v>
      </c>
      <c r="AE113" s="132"/>
      <c r="AF113" s="27">
        <v>10.9</v>
      </c>
      <c r="AG113" s="27">
        <v>9.9</v>
      </c>
      <c r="AH113" s="27">
        <v>11.8</v>
      </c>
      <c r="AI113" s="29">
        <v>4.4999999999999998E-2</v>
      </c>
      <c r="AJ113" s="240">
        <f t="shared" si="80"/>
        <v>28.020565552699228</v>
      </c>
      <c r="AK113" s="132"/>
      <c r="AL113" s="27">
        <v>2.9</v>
      </c>
      <c r="AM113" s="27">
        <v>2.5</v>
      </c>
      <c r="AN113" s="27">
        <v>3.2</v>
      </c>
      <c r="AO113" s="29">
        <v>6.9000000000000006E-2</v>
      </c>
      <c r="AP113" s="240">
        <f t="shared" si="81"/>
        <v>26.605504587155959</v>
      </c>
      <c r="AQ113" s="132"/>
      <c r="AR113" s="27">
        <v>8</v>
      </c>
      <c r="AS113" s="27">
        <v>7.1</v>
      </c>
      <c r="AT113" s="27">
        <v>8.9</v>
      </c>
      <c r="AU113" s="29">
        <v>5.6000000000000001E-2</v>
      </c>
      <c r="AV113" s="240">
        <f t="shared" si="82"/>
        <v>73.394495412844023</v>
      </c>
      <c r="AW113" s="132"/>
      <c r="AX113" s="27">
        <v>0</v>
      </c>
      <c r="AY113" s="27">
        <v>0</v>
      </c>
      <c r="AZ113" s="27">
        <v>0</v>
      </c>
      <c r="BA113" s="29">
        <v>0.57740000000000002</v>
      </c>
      <c r="BB113" s="240">
        <f t="shared" si="83"/>
        <v>0</v>
      </c>
      <c r="BC113" s="132"/>
      <c r="BD113" s="27">
        <v>5.8</v>
      </c>
      <c r="BE113" s="27">
        <v>5.0999999999999996</v>
      </c>
      <c r="BF113" s="27">
        <v>6.5</v>
      </c>
      <c r="BG113" s="29">
        <v>6.0999999999999999E-2</v>
      </c>
      <c r="BH113" s="240">
        <f t="shared" si="84"/>
        <v>14.910025706940875</v>
      </c>
      <c r="BI113" s="132"/>
      <c r="BJ113" s="27">
        <v>8.1</v>
      </c>
      <c r="BK113" s="27">
        <v>7.3</v>
      </c>
      <c r="BL113" s="27">
        <v>8.9</v>
      </c>
      <c r="BM113" s="29">
        <v>5.0999999999999997E-2</v>
      </c>
      <c r="BN113" s="240">
        <f t="shared" si="85"/>
        <v>20.822622107969153</v>
      </c>
      <c r="BO113" s="132"/>
      <c r="BP113" s="27">
        <v>1.3</v>
      </c>
      <c r="BQ113" s="27">
        <v>1</v>
      </c>
      <c r="BR113" s="27">
        <v>1.6</v>
      </c>
      <c r="BS113" s="29">
        <v>0.12</v>
      </c>
      <c r="BT113" s="250">
        <f t="shared" si="86"/>
        <v>3.3419023136246793</v>
      </c>
    </row>
    <row r="114" spans="1:72" s="17" customFormat="1" ht="12" customHeight="1" x14ac:dyDescent="0.2">
      <c r="A114" s="406"/>
      <c r="B114" s="315" t="s">
        <v>2</v>
      </c>
      <c r="C114" s="76">
        <v>15</v>
      </c>
      <c r="D114" s="31">
        <v>14.8</v>
      </c>
      <c r="E114" s="31">
        <v>15.2</v>
      </c>
      <c r="F114" s="33">
        <v>6.0000000000000001E-3</v>
      </c>
      <c r="G114" s="32"/>
      <c r="H114" s="31">
        <v>7.7</v>
      </c>
      <c r="I114" s="31">
        <v>7.1</v>
      </c>
      <c r="J114" s="31">
        <v>8.1999999999999993</v>
      </c>
      <c r="K114" s="33">
        <v>3.6999999999999998E-2</v>
      </c>
      <c r="L114" s="241">
        <f t="shared" si="76"/>
        <v>51.333333333333329</v>
      </c>
      <c r="M114" s="133"/>
      <c r="N114" s="31">
        <v>7.3</v>
      </c>
      <c r="O114" s="31">
        <v>6.8</v>
      </c>
      <c r="P114" s="31">
        <v>7.9</v>
      </c>
      <c r="Q114" s="33">
        <v>3.9E-2</v>
      </c>
      <c r="R114" s="241">
        <f t="shared" si="77"/>
        <v>48.666666666666664</v>
      </c>
      <c r="S114" s="133"/>
      <c r="T114" s="31">
        <v>11.1</v>
      </c>
      <c r="U114" s="31">
        <v>10.6</v>
      </c>
      <c r="V114" s="31">
        <v>11.6</v>
      </c>
      <c r="W114" s="33">
        <v>2.1999999999999999E-2</v>
      </c>
      <c r="X114" s="241">
        <f t="shared" si="78"/>
        <v>74</v>
      </c>
      <c r="Y114" s="133"/>
      <c r="Z114" s="31">
        <v>7.7</v>
      </c>
      <c r="AA114" s="31">
        <v>6.9</v>
      </c>
      <c r="AB114" s="31">
        <v>8.4</v>
      </c>
      <c r="AC114" s="33">
        <v>0.05</v>
      </c>
      <c r="AD114" s="241">
        <f t="shared" si="79"/>
        <v>51.333333333333329</v>
      </c>
      <c r="AE114" s="134"/>
      <c r="AF114" s="31">
        <v>8.3000000000000007</v>
      </c>
      <c r="AG114" s="31">
        <v>7.9</v>
      </c>
      <c r="AH114" s="31">
        <v>8.8000000000000007</v>
      </c>
      <c r="AI114" s="33">
        <v>2.8000000000000001E-2</v>
      </c>
      <c r="AJ114" s="241">
        <f t="shared" si="80"/>
        <v>55.333333333333336</v>
      </c>
      <c r="AK114" s="134"/>
      <c r="AL114" s="31">
        <v>2.1</v>
      </c>
      <c r="AM114" s="31">
        <v>1.8</v>
      </c>
      <c r="AN114" s="31">
        <v>2.2999999999999998</v>
      </c>
      <c r="AO114" s="33">
        <v>6.7000000000000004E-2</v>
      </c>
      <c r="AP114" s="241">
        <f t="shared" si="81"/>
        <v>25.301204819277107</v>
      </c>
      <c r="AQ114" s="134"/>
      <c r="AR114" s="31">
        <v>6.3</v>
      </c>
      <c r="AS114" s="31">
        <v>5.8</v>
      </c>
      <c r="AT114" s="31">
        <v>6.8</v>
      </c>
      <c r="AU114" s="33">
        <v>4.2999999999999997E-2</v>
      </c>
      <c r="AV114" s="241">
        <f t="shared" si="82"/>
        <v>75.90361445783131</v>
      </c>
      <c r="AW114" s="134"/>
      <c r="AX114" s="31">
        <v>0</v>
      </c>
      <c r="AY114" s="31">
        <v>0</v>
      </c>
      <c r="AZ114" s="31">
        <v>0</v>
      </c>
      <c r="BA114" s="33">
        <v>0.5786</v>
      </c>
      <c r="BB114" s="241">
        <f t="shared" si="83"/>
        <v>0</v>
      </c>
      <c r="BC114" s="134"/>
      <c r="BD114" s="31">
        <v>5.2</v>
      </c>
      <c r="BE114" s="31">
        <v>4.5999999999999996</v>
      </c>
      <c r="BF114" s="31">
        <v>5.9</v>
      </c>
      <c r="BG114" s="33">
        <v>6.2E-2</v>
      </c>
      <c r="BH114" s="241">
        <f t="shared" si="84"/>
        <v>34.666666666666671</v>
      </c>
      <c r="BI114" s="134"/>
      <c r="BJ114" s="31">
        <v>6.2</v>
      </c>
      <c r="BK114" s="31">
        <v>5.7</v>
      </c>
      <c r="BL114" s="31">
        <v>6.8</v>
      </c>
      <c r="BM114" s="33">
        <v>4.3999999999999997E-2</v>
      </c>
      <c r="BN114" s="241">
        <f t="shared" si="85"/>
        <v>41.333333333333336</v>
      </c>
      <c r="BO114" s="134"/>
      <c r="BP114" s="31">
        <v>1.2</v>
      </c>
      <c r="BQ114" s="31">
        <v>0.9</v>
      </c>
      <c r="BR114" s="31">
        <v>1.5</v>
      </c>
      <c r="BS114" s="33">
        <v>0.126</v>
      </c>
      <c r="BT114" s="251">
        <f t="shared" si="86"/>
        <v>8</v>
      </c>
    </row>
    <row r="115" spans="1:72" s="17" customFormat="1" ht="12" customHeight="1" x14ac:dyDescent="0.2">
      <c r="A115" s="407"/>
      <c r="B115" s="320" t="s">
        <v>111</v>
      </c>
      <c r="C115" s="78">
        <v>23.9</v>
      </c>
      <c r="D115" s="34">
        <v>23.7</v>
      </c>
      <c r="E115" s="34">
        <v>24.1</v>
      </c>
      <c r="F115" s="36">
        <v>5.0000000000000001E-3</v>
      </c>
      <c r="G115" s="35"/>
      <c r="H115" s="34">
        <v>2.2000000000000002</v>
      </c>
      <c r="I115" s="34">
        <v>1.5</v>
      </c>
      <c r="J115" s="34">
        <v>2.9</v>
      </c>
      <c r="K115" s="36">
        <v>0.159</v>
      </c>
      <c r="L115" s="242">
        <f t="shared" si="76"/>
        <v>9.2050209205020934</v>
      </c>
      <c r="M115" s="135"/>
      <c r="N115" s="34">
        <v>1.6</v>
      </c>
      <c r="O115" s="34">
        <v>1</v>
      </c>
      <c r="P115" s="34">
        <v>2.2000000000000002</v>
      </c>
      <c r="Q115" s="36">
        <v>0.185</v>
      </c>
      <c r="R115" s="242">
        <f t="shared" si="77"/>
        <v>6.6945606694560675</v>
      </c>
      <c r="S115" s="135"/>
      <c r="T115" s="34">
        <v>3</v>
      </c>
      <c r="U115" s="34">
        <v>2.1</v>
      </c>
      <c r="V115" s="34">
        <v>3.9</v>
      </c>
      <c r="W115" s="36">
        <v>0.156</v>
      </c>
      <c r="X115" s="242">
        <f t="shared" si="78"/>
        <v>12.552301255230125</v>
      </c>
      <c r="Y115" s="135"/>
      <c r="Z115" s="34">
        <v>6.7</v>
      </c>
      <c r="AA115" s="34">
        <v>5.6</v>
      </c>
      <c r="AB115" s="34">
        <v>7.8</v>
      </c>
      <c r="AC115" s="36">
        <v>8.5999999999999993E-2</v>
      </c>
      <c r="AD115" s="242">
        <f t="shared" si="79"/>
        <v>28.03347280334728</v>
      </c>
      <c r="AE115" s="136"/>
      <c r="AF115" s="34">
        <v>2.5</v>
      </c>
      <c r="AG115" s="34">
        <v>1.7</v>
      </c>
      <c r="AH115" s="34">
        <v>3.3</v>
      </c>
      <c r="AI115" s="36">
        <v>0.16500000000000001</v>
      </c>
      <c r="AJ115" s="242">
        <f t="shared" si="80"/>
        <v>10.460251046025105</v>
      </c>
      <c r="AK115" s="136"/>
      <c r="AL115" s="34">
        <v>0.8</v>
      </c>
      <c r="AM115" s="34">
        <v>0.5</v>
      </c>
      <c r="AN115" s="34">
        <v>1.1000000000000001</v>
      </c>
      <c r="AO115" s="36">
        <v>0.17899999999999999</v>
      </c>
      <c r="AP115" s="242">
        <f t="shared" si="81"/>
        <v>32</v>
      </c>
      <c r="AQ115" s="136"/>
      <c r="AR115" s="34">
        <v>1.7</v>
      </c>
      <c r="AS115" s="34">
        <v>1.1000000000000001</v>
      </c>
      <c r="AT115" s="34">
        <v>2.4</v>
      </c>
      <c r="AU115" s="36">
        <v>0.19800000000000001</v>
      </c>
      <c r="AV115" s="242">
        <f t="shared" si="82"/>
        <v>68</v>
      </c>
      <c r="AW115" s="136"/>
      <c r="AX115" s="34">
        <v>0</v>
      </c>
      <c r="AY115" s="34">
        <v>0</v>
      </c>
      <c r="AZ115" s="34">
        <v>0</v>
      </c>
      <c r="BA115" s="36" t="s">
        <v>253</v>
      </c>
      <c r="BB115" s="242">
        <f t="shared" si="83"/>
        <v>0</v>
      </c>
      <c r="BC115" s="136"/>
      <c r="BD115" s="34">
        <v>0.6</v>
      </c>
      <c r="BE115" s="34">
        <v>0.3</v>
      </c>
      <c r="BF115" s="34">
        <v>0.9</v>
      </c>
      <c r="BG115" s="36">
        <v>0.23100000000000001</v>
      </c>
      <c r="BH115" s="242">
        <f t="shared" si="84"/>
        <v>2.510460251046025</v>
      </c>
      <c r="BI115" s="136"/>
      <c r="BJ115" s="34">
        <v>1.9</v>
      </c>
      <c r="BK115" s="34">
        <v>1.3</v>
      </c>
      <c r="BL115" s="34">
        <v>2.5</v>
      </c>
      <c r="BM115" s="36">
        <v>0.16800000000000001</v>
      </c>
      <c r="BN115" s="242">
        <f t="shared" si="85"/>
        <v>7.9497907949790791</v>
      </c>
      <c r="BO115" s="136"/>
      <c r="BP115" s="34">
        <v>0.1</v>
      </c>
      <c r="BQ115" s="34">
        <v>0</v>
      </c>
      <c r="BR115" s="34">
        <v>0.1</v>
      </c>
      <c r="BS115" s="36">
        <v>0.36499999999999999</v>
      </c>
      <c r="BT115" s="252">
        <f t="shared" si="86"/>
        <v>0.41841004184100422</v>
      </c>
    </row>
    <row r="116" spans="1:72" s="17" customFormat="1" ht="12" customHeight="1" x14ac:dyDescent="0.2">
      <c r="A116" s="408" t="s">
        <v>250</v>
      </c>
      <c r="B116" s="318" t="s">
        <v>200</v>
      </c>
      <c r="C116" s="93">
        <v>67.599999999999994</v>
      </c>
      <c r="D116" s="27">
        <v>67</v>
      </c>
      <c r="E116" s="27">
        <v>68.2</v>
      </c>
      <c r="F116" s="29">
        <v>5.0000000000000001E-3</v>
      </c>
      <c r="G116" s="28"/>
      <c r="H116" s="27">
        <v>15.1</v>
      </c>
      <c r="I116" s="27">
        <v>13.7</v>
      </c>
      <c r="J116" s="27">
        <v>16.5</v>
      </c>
      <c r="K116" s="29">
        <v>4.7E-2</v>
      </c>
      <c r="L116" s="240">
        <f t="shared" si="76"/>
        <v>22.337278106508876</v>
      </c>
      <c r="M116" s="131"/>
      <c r="N116" s="27">
        <v>18.399999999999999</v>
      </c>
      <c r="O116" s="27">
        <v>16.899999999999999</v>
      </c>
      <c r="P116" s="27">
        <v>19.8</v>
      </c>
      <c r="Q116" s="29">
        <v>0.04</v>
      </c>
      <c r="R116" s="240">
        <f t="shared" si="77"/>
        <v>27.218934911242602</v>
      </c>
      <c r="S116" s="131"/>
      <c r="T116" s="27">
        <v>32.9</v>
      </c>
      <c r="U116" s="27">
        <v>30.8</v>
      </c>
      <c r="V116" s="27">
        <v>34.9</v>
      </c>
      <c r="W116" s="29">
        <v>3.1E-2</v>
      </c>
      <c r="X116" s="240">
        <f t="shared" si="78"/>
        <v>48.668639053254445</v>
      </c>
      <c r="Y116" s="131"/>
      <c r="Z116" s="27">
        <v>18</v>
      </c>
      <c r="AA116" s="27">
        <v>15.6</v>
      </c>
      <c r="AB116" s="27">
        <v>20.3</v>
      </c>
      <c r="AC116" s="29">
        <v>6.6000000000000003E-2</v>
      </c>
      <c r="AD116" s="240">
        <f t="shared" si="79"/>
        <v>26.627218934911244</v>
      </c>
      <c r="AE116" s="132"/>
      <c r="AF116" s="27">
        <v>24.7</v>
      </c>
      <c r="AG116" s="27">
        <v>23.2</v>
      </c>
      <c r="AH116" s="27">
        <v>26.2</v>
      </c>
      <c r="AI116" s="29">
        <v>3.2000000000000001E-2</v>
      </c>
      <c r="AJ116" s="240">
        <f t="shared" si="80"/>
        <v>36.53846153846154</v>
      </c>
      <c r="AK116" s="132"/>
      <c r="AL116" s="27">
        <v>8</v>
      </c>
      <c r="AM116" s="27">
        <v>7.2</v>
      </c>
      <c r="AN116" s="27">
        <v>8.8000000000000007</v>
      </c>
      <c r="AO116" s="29">
        <v>5.2999999999999999E-2</v>
      </c>
      <c r="AP116" s="240">
        <f t="shared" si="81"/>
        <v>32.388663967611336</v>
      </c>
      <c r="AQ116" s="132"/>
      <c r="AR116" s="27">
        <v>16.899999999999999</v>
      </c>
      <c r="AS116" s="27">
        <v>15.5</v>
      </c>
      <c r="AT116" s="27">
        <v>18.3</v>
      </c>
      <c r="AU116" s="29">
        <v>4.1000000000000002E-2</v>
      </c>
      <c r="AV116" s="240">
        <f t="shared" si="82"/>
        <v>68.421052631578945</v>
      </c>
      <c r="AW116" s="132"/>
      <c r="AX116" s="27">
        <v>0.2</v>
      </c>
      <c r="AY116" s="27">
        <v>0.1</v>
      </c>
      <c r="AZ116" s="27">
        <v>0.3</v>
      </c>
      <c r="BA116" s="29">
        <v>0.31840000000000002</v>
      </c>
      <c r="BB116" s="240">
        <f t="shared" si="83"/>
        <v>0.80971659919028338</v>
      </c>
      <c r="BC116" s="132"/>
      <c r="BD116" s="27">
        <v>10.6</v>
      </c>
      <c r="BE116" s="27">
        <v>9.4</v>
      </c>
      <c r="BF116" s="27">
        <v>11.8</v>
      </c>
      <c r="BG116" s="29">
        <v>5.7000000000000002E-2</v>
      </c>
      <c r="BH116" s="240">
        <f t="shared" si="84"/>
        <v>15.680473372781064</v>
      </c>
      <c r="BI116" s="132"/>
      <c r="BJ116" s="27">
        <v>7.7</v>
      </c>
      <c r="BK116" s="27">
        <v>6.7</v>
      </c>
      <c r="BL116" s="27">
        <v>8.6</v>
      </c>
      <c r="BM116" s="29">
        <v>6.2E-2</v>
      </c>
      <c r="BN116" s="240">
        <f t="shared" si="85"/>
        <v>11.390532544378699</v>
      </c>
      <c r="BO116" s="132"/>
      <c r="BP116" s="27">
        <v>1.6</v>
      </c>
      <c r="BQ116" s="27">
        <v>1.1000000000000001</v>
      </c>
      <c r="BR116" s="27">
        <v>2.1</v>
      </c>
      <c r="BS116" s="29">
        <v>0.14699999999999999</v>
      </c>
      <c r="BT116" s="250">
        <f t="shared" si="86"/>
        <v>2.3668639053254439</v>
      </c>
    </row>
    <row r="117" spans="1:72" s="17" customFormat="1" ht="12" customHeight="1" x14ac:dyDescent="0.2">
      <c r="A117" s="409"/>
      <c r="B117" s="315" t="s">
        <v>2</v>
      </c>
      <c r="C117" s="76">
        <v>30.2</v>
      </c>
      <c r="D117" s="31">
        <v>29.8</v>
      </c>
      <c r="E117" s="31">
        <v>30.6</v>
      </c>
      <c r="F117" s="33">
        <v>6.0000000000000001E-3</v>
      </c>
      <c r="G117" s="32"/>
      <c r="H117" s="31">
        <v>9.6999999999999993</v>
      </c>
      <c r="I117" s="31">
        <v>8.6999999999999993</v>
      </c>
      <c r="J117" s="31">
        <v>10.7</v>
      </c>
      <c r="K117" s="33">
        <v>5.0999999999999997E-2</v>
      </c>
      <c r="L117" s="241">
        <f t="shared" si="76"/>
        <v>32.119205298013242</v>
      </c>
      <c r="M117" s="133"/>
      <c r="N117" s="31">
        <v>13</v>
      </c>
      <c r="O117" s="31">
        <v>12</v>
      </c>
      <c r="P117" s="31">
        <v>13.9</v>
      </c>
      <c r="Q117" s="33">
        <v>3.7999999999999999E-2</v>
      </c>
      <c r="R117" s="241">
        <f t="shared" si="77"/>
        <v>43.046357615894046</v>
      </c>
      <c r="S117" s="133"/>
      <c r="T117" s="31">
        <v>21.1</v>
      </c>
      <c r="U117" s="31">
        <v>20.2</v>
      </c>
      <c r="V117" s="31">
        <v>22.1</v>
      </c>
      <c r="W117" s="33">
        <v>2.1999999999999999E-2</v>
      </c>
      <c r="X117" s="241">
        <f t="shared" si="78"/>
        <v>69.867549668874176</v>
      </c>
      <c r="Y117" s="133"/>
      <c r="Z117" s="31">
        <v>9.6999999999999993</v>
      </c>
      <c r="AA117" s="31">
        <v>8.5</v>
      </c>
      <c r="AB117" s="31">
        <v>11</v>
      </c>
      <c r="AC117" s="33">
        <v>6.7000000000000004E-2</v>
      </c>
      <c r="AD117" s="241">
        <f t="shared" si="79"/>
        <v>32.119205298013242</v>
      </c>
      <c r="AE117" s="134"/>
      <c r="AF117" s="31">
        <v>17.2</v>
      </c>
      <c r="AG117" s="31">
        <v>16.5</v>
      </c>
      <c r="AH117" s="31">
        <v>17.899999999999999</v>
      </c>
      <c r="AI117" s="33">
        <v>2.1999999999999999E-2</v>
      </c>
      <c r="AJ117" s="241">
        <f t="shared" si="80"/>
        <v>56.953642384105962</v>
      </c>
      <c r="AK117" s="134"/>
      <c r="AL117" s="31">
        <v>4.8</v>
      </c>
      <c r="AM117" s="31">
        <v>4.3</v>
      </c>
      <c r="AN117" s="31">
        <v>5.3</v>
      </c>
      <c r="AO117" s="33">
        <v>5.2999999999999999E-2</v>
      </c>
      <c r="AP117" s="241">
        <f t="shared" si="81"/>
        <v>27.906976744186046</v>
      </c>
      <c r="AQ117" s="134"/>
      <c r="AR117" s="31">
        <v>12.5</v>
      </c>
      <c r="AS117" s="31">
        <v>11.6</v>
      </c>
      <c r="AT117" s="31">
        <v>13.4</v>
      </c>
      <c r="AU117" s="33">
        <v>3.5999999999999997E-2</v>
      </c>
      <c r="AV117" s="241">
        <f t="shared" si="82"/>
        <v>72.674418604651166</v>
      </c>
      <c r="AW117" s="134"/>
      <c r="AX117" s="31">
        <v>0.1</v>
      </c>
      <c r="AY117" s="31">
        <v>0</v>
      </c>
      <c r="AZ117" s="31">
        <v>0.2</v>
      </c>
      <c r="BA117" s="33">
        <v>0.35799999999999998</v>
      </c>
      <c r="BB117" s="241">
        <f t="shared" si="83"/>
        <v>0.58139534883720934</v>
      </c>
      <c r="BC117" s="134"/>
      <c r="BD117" s="31">
        <v>6.2</v>
      </c>
      <c r="BE117" s="31">
        <v>5.4</v>
      </c>
      <c r="BF117" s="31">
        <v>7</v>
      </c>
      <c r="BG117" s="33">
        <v>6.5000000000000002E-2</v>
      </c>
      <c r="BH117" s="241">
        <f t="shared" si="84"/>
        <v>20.529801324503314</v>
      </c>
      <c r="BI117" s="134"/>
      <c r="BJ117" s="31">
        <v>5.9</v>
      </c>
      <c r="BK117" s="31">
        <v>5.0999999999999996</v>
      </c>
      <c r="BL117" s="31">
        <v>6.6</v>
      </c>
      <c r="BM117" s="33">
        <v>6.5000000000000002E-2</v>
      </c>
      <c r="BN117" s="241">
        <f t="shared" si="85"/>
        <v>19.536423841059605</v>
      </c>
      <c r="BO117" s="134"/>
      <c r="BP117" s="31">
        <v>1.2</v>
      </c>
      <c r="BQ117" s="31">
        <v>0.8</v>
      </c>
      <c r="BR117" s="31">
        <v>1.6</v>
      </c>
      <c r="BS117" s="33">
        <v>0.16300000000000001</v>
      </c>
      <c r="BT117" s="251">
        <f t="shared" si="86"/>
        <v>3.9735099337748347</v>
      </c>
    </row>
    <row r="118" spans="1:72" s="17" customFormat="1" ht="12" customHeight="1" x14ac:dyDescent="0.2">
      <c r="A118" s="410"/>
      <c r="B118" s="320" t="s">
        <v>111</v>
      </c>
      <c r="C118" s="78">
        <v>37.4</v>
      </c>
      <c r="D118" s="34">
        <v>37</v>
      </c>
      <c r="E118" s="34">
        <v>37.9</v>
      </c>
      <c r="F118" s="36">
        <v>6.0000000000000001E-3</v>
      </c>
      <c r="G118" s="35"/>
      <c r="H118" s="34">
        <v>5.4</v>
      </c>
      <c r="I118" s="34">
        <v>4.4000000000000004</v>
      </c>
      <c r="J118" s="34">
        <v>6.4</v>
      </c>
      <c r="K118" s="36">
        <v>9.4E-2</v>
      </c>
      <c r="L118" s="242">
        <f t="shared" si="76"/>
        <v>14.438502673796794</v>
      </c>
      <c r="M118" s="135"/>
      <c r="N118" s="34">
        <v>5.4</v>
      </c>
      <c r="O118" s="34">
        <v>4.4000000000000004</v>
      </c>
      <c r="P118" s="34">
        <v>6.5</v>
      </c>
      <c r="Q118" s="36">
        <v>9.9000000000000005E-2</v>
      </c>
      <c r="R118" s="242">
        <f t="shared" si="77"/>
        <v>14.438502673796794</v>
      </c>
      <c r="S118" s="135"/>
      <c r="T118" s="34">
        <v>11.7</v>
      </c>
      <c r="U118" s="34">
        <v>9.9</v>
      </c>
      <c r="V118" s="34">
        <v>13.5</v>
      </c>
      <c r="W118" s="36">
        <v>7.8E-2</v>
      </c>
      <c r="X118" s="242">
        <f t="shared" si="78"/>
        <v>31.283422459893046</v>
      </c>
      <c r="Y118" s="135"/>
      <c r="Z118" s="34">
        <v>8.1999999999999993</v>
      </c>
      <c r="AA118" s="34">
        <v>6.3</v>
      </c>
      <c r="AB118" s="34">
        <v>10.1</v>
      </c>
      <c r="AC118" s="36">
        <v>0.11799999999999999</v>
      </c>
      <c r="AD118" s="242">
        <f t="shared" si="79"/>
        <v>21.925133689839569</v>
      </c>
      <c r="AE118" s="136"/>
      <c r="AF118" s="34">
        <v>7.5</v>
      </c>
      <c r="AG118" s="34">
        <v>6.2</v>
      </c>
      <c r="AH118" s="34">
        <v>8.8000000000000007</v>
      </c>
      <c r="AI118" s="36">
        <v>8.8999999999999996E-2</v>
      </c>
      <c r="AJ118" s="242">
        <f t="shared" si="80"/>
        <v>20.053475935828878</v>
      </c>
      <c r="AK118" s="136"/>
      <c r="AL118" s="34">
        <v>3.2</v>
      </c>
      <c r="AM118" s="34">
        <v>2.6</v>
      </c>
      <c r="AN118" s="34">
        <v>3.9</v>
      </c>
      <c r="AO118" s="36">
        <v>0.104</v>
      </c>
      <c r="AP118" s="242">
        <f t="shared" si="81"/>
        <v>42.666666666666671</v>
      </c>
      <c r="AQ118" s="136"/>
      <c r="AR118" s="34">
        <v>4.4000000000000004</v>
      </c>
      <c r="AS118" s="34">
        <v>3.4</v>
      </c>
      <c r="AT118" s="34">
        <v>5.4</v>
      </c>
      <c r="AU118" s="36">
        <v>0.11700000000000001</v>
      </c>
      <c r="AV118" s="242">
        <f t="shared" si="82"/>
        <v>58.666666666666664</v>
      </c>
      <c r="AW118" s="136"/>
      <c r="AX118" s="34">
        <v>0.1</v>
      </c>
      <c r="AY118" s="34">
        <v>0</v>
      </c>
      <c r="AZ118" s="34">
        <v>0.2</v>
      </c>
      <c r="BA118" s="36">
        <v>0.62239999999999995</v>
      </c>
      <c r="BB118" s="242">
        <f t="shared" si="83"/>
        <v>1.3333333333333335</v>
      </c>
      <c r="BC118" s="136"/>
      <c r="BD118" s="34">
        <v>4.4000000000000004</v>
      </c>
      <c r="BE118" s="34">
        <v>3.5</v>
      </c>
      <c r="BF118" s="34">
        <v>5.3</v>
      </c>
      <c r="BG118" s="36">
        <v>0.10299999999999999</v>
      </c>
      <c r="BH118" s="242">
        <f t="shared" si="84"/>
        <v>11.764705882352942</v>
      </c>
      <c r="BI118" s="136"/>
      <c r="BJ118" s="34">
        <v>1.8</v>
      </c>
      <c r="BK118" s="34">
        <v>1.2</v>
      </c>
      <c r="BL118" s="34">
        <v>2.4</v>
      </c>
      <c r="BM118" s="36">
        <v>0.16</v>
      </c>
      <c r="BN118" s="242">
        <f t="shared" si="85"/>
        <v>4.8128342245989311</v>
      </c>
      <c r="BO118" s="136"/>
      <c r="BP118" s="34">
        <v>0.4</v>
      </c>
      <c r="BQ118" s="34">
        <v>0.2</v>
      </c>
      <c r="BR118" s="34">
        <v>0.7</v>
      </c>
      <c r="BS118" s="36">
        <v>0.32200000000000001</v>
      </c>
      <c r="BT118" s="252">
        <f t="shared" si="86"/>
        <v>1.0695187165775402</v>
      </c>
    </row>
    <row r="119" spans="1:72" s="17" customFormat="1" ht="12" customHeight="1" x14ac:dyDescent="0.3">
      <c r="B119" s="3"/>
      <c r="L119" s="269"/>
      <c r="R119" s="269"/>
      <c r="X119" s="269"/>
      <c r="AC119" s="22"/>
      <c r="AD119" s="269"/>
      <c r="AJ119" s="269"/>
      <c r="AP119" s="269"/>
      <c r="AU119" s="22"/>
      <c r="AV119" s="269"/>
      <c r="BA119" s="22"/>
      <c r="BB119" s="269"/>
      <c r="BH119" s="269"/>
      <c r="BM119" s="22"/>
      <c r="BN119" s="269"/>
      <c r="BS119" s="22"/>
      <c r="BT119" s="269"/>
    </row>
    <row r="120" spans="1:72" s="17" customFormat="1" ht="12" customHeight="1" x14ac:dyDescent="0.3">
      <c r="A120" s="118"/>
      <c r="B120" s="11"/>
      <c r="C120" s="119"/>
      <c r="D120" s="119"/>
      <c r="E120" s="119"/>
      <c r="F120" s="120"/>
      <c r="L120" s="269"/>
      <c r="R120" s="269"/>
      <c r="X120" s="269"/>
      <c r="AC120" s="22"/>
      <c r="AD120" s="269"/>
      <c r="AJ120" s="269"/>
      <c r="AP120" s="269"/>
      <c r="AU120" s="22"/>
      <c r="AV120" s="269"/>
      <c r="BA120" s="22"/>
      <c r="BB120" s="269"/>
      <c r="BH120" s="269"/>
      <c r="BM120" s="22"/>
      <c r="BN120" s="269"/>
      <c r="BS120" s="22"/>
      <c r="BT120" s="269"/>
    </row>
    <row r="121" spans="1:72" s="24" customFormat="1" ht="12" customHeight="1" x14ac:dyDescent="0.15">
      <c r="A121" s="439" t="s">
        <v>195</v>
      </c>
      <c r="B121" s="440"/>
      <c r="C121" s="440"/>
      <c r="D121" s="440"/>
      <c r="E121" s="440"/>
      <c r="F121" s="441"/>
      <c r="G121" s="121"/>
      <c r="H121" s="121"/>
      <c r="I121" s="121"/>
      <c r="L121" s="271"/>
      <c r="R121" s="271"/>
      <c r="X121" s="271"/>
      <c r="AC121" s="187"/>
      <c r="AD121" s="271"/>
      <c r="AJ121" s="271"/>
      <c r="AP121" s="271"/>
      <c r="AU121" s="187"/>
      <c r="AV121" s="271"/>
      <c r="BA121" s="187"/>
      <c r="BB121" s="271"/>
      <c r="BH121" s="271"/>
      <c r="BM121" s="187"/>
      <c r="BN121" s="271"/>
      <c r="BS121" s="187"/>
      <c r="BT121" s="271"/>
    </row>
    <row r="122" spans="1:72" s="24" customFormat="1" ht="12" customHeight="1" x14ac:dyDescent="0.15">
      <c r="A122" s="439" t="s">
        <v>133</v>
      </c>
      <c r="B122" s="440"/>
      <c r="C122" s="440"/>
      <c r="D122" s="440"/>
      <c r="E122" s="440"/>
      <c r="F122" s="441"/>
      <c r="G122" s="121"/>
      <c r="H122" s="121"/>
      <c r="L122" s="271"/>
      <c r="R122" s="271"/>
      <c r="X122" s="271"/>
      <c r="AC122" s="187"/>
      <c r="AD122" s="271"/>
      <c r="AJ122" s="271"/>
      <c r="AP122" s="271"/>
      <c r="AU122" s="187"/>
      <c r="AV122" s="271"/>
      <c r="BA122" s="187"/>
      <c r="BB122" s="271"/>
      <c r="BH122" s="271"/>
      <c r="BM122" s="187"/>
      <c r="BN122" s="271"/>
      <c r="BS122" s="187"/>
      <c r="BT122" s="271"/>
    </row>
    <row r="123" spans="1:72" s="24" customFormat="1" ht="12" customHeight="1" x14ac:dyDescent="0.15">
      <c r="A123" s="439" t="s">
        <v>29</v>
      </c>
      <c r="B123" s="440"/>
      <c r="C123" s="440"/>
      <c r="D123" s="440"/>
      <c r="E123" s="440"/>
      <c r="F123" s="441"/>
      <c r="L123" s="271"/>
      <c r="R123" s="271"/>
      <c r="X123" s="271"/>
      <c r="AC123" s="187"/>
      <c r="AD123" s="271"/>
      <c r="AJ123" s="271"/>
      <c r="AP123" s="271"/>
      <c r="AU123" s="187"/>
      <c r="AV123" s="271"/>
      <c r="BA123" s="187"/>
      <c r="BB123" s="271"/>
      <c r="BH123" s="271"/>
      <c r="BM123" s="187"/>
      <c r="BN123" s="271"/>
      <c r="BS123" s="187"/>
      <c r="BT123" s="271"/>
    </row>
    <row r="124" spans="1:72" s="24" customFormat="1" ht="12" customHeight="1" x14ac:dyDescent="0.15">
      <c r="A124" s="439" t="s">
        <v>30</v>
      </c>
      <c r="B124" s="440"/>
      <c r="C124" s="440"/>
      <c r="D124" s="440"/>
      <c r="E124" s="440"/>
      <c r="F124" s="441"/>
      <c r="L124" s="271"/>
      <c r="R124" s="271"/>
      <c r="X124" s="271"/>
      <c r="AC124" s="187"/>
      <c r="AD124" s="271"/>
      <c r="AJ124" s="271"/>
      <c r="AP124" s="271"/>
      <c r="AU124" s="187"/>
      <c r="AV124" s="271"/>
      <c r="BA124" s="187"/>
      <c r="BB124" s="271"/>
      <c r="BH124" s="271"/>
      <c r="BM124" s="187"/>
      <c r="BN124" s="271"/>
      <c r="BS124" s="187"/>
      <c r="BT124" s="271"/>
    </row>
    <row r="125" spans="1:72" s="24" customFormat="1" ht="23.25" customHeight="1" x14ac:dyDescent="0.15">
      <c r="A125" s="439" t="s">
        <v>131</v>
      </c>
      <c r="B125" s="440"/>
      <c r="C125" s="440"/>
      <c r="D125" s="440"/>
      <c r="E125" s="440"/>
      <c r="F125" s="441"/>
      <c r="G125" s="25"/>
      <c r="H125" s="25"/>
      <c r="I125" s="25"/>
      <c r="J125" s="25"/>
      <c r="K125" s="25"/>
      <c r="L125" s="265"/>
      <c r="M125" s="25"/>
      <c r="N125" s="25"/>
      <c r="O125" s="25"/>
      <c r="P125" s="25"/>
      <c r="R125" s="271"/>
      <c r="X125" s="271"/>
      <c r="AC125" s="187"/>
      <c r="AD125" s="271"/>
      <c r="AJ125" s="271"/>
      <c r="AP125" s="271"/>
      <c r="AU125" s="187"/>
      <c r="AV125" s="271"/>
      <c r="BA125" s="187"/>
      <c r="BB125" s="271"/>
      <c r="BH125" s="271"/>
      <c r="BM125" s="187"/>
      <c r="BN125" s="271"/>
      <c r="BS125" s="187"/>
      <c r="BT125" s="271"/>
    </row>
    <row r="126" spans="1:72" s="24" customFormat="1" ht="12" customHeight="1" x14ac:dyDescent="0.15">
      <c r="A126" s="439" t="s">
        <v>124</v>
      </c>
      <c r="B126" s="440"/>
      <c r="C126" s="440"/>
      <c r="D126" s="440"/>
      <c r="E126" s="440"/>
      <c r="F126" s="441"/>
      <c r="L126" s="271"/>
      <c r="R126" s="271"/>
      <c r="X126" s="271"/>
      <c r="AC126" s="187"/>
      <c r="AD126" s="271"/>
      <c r="AJ126" s="271"/>
      <c r="AP126" s="271"/>
      <c r="AU126" s="187"/>
      <c r="AV126" s="271"/>
      <c r="BA126" s="187"/>
      <c r="BB126" s="271"/>
      <c r="BH126" s="271"/>
      <c r="BM126" s="187"/>
      <c r="BN126" s="271"/>
      <c r="BS126" s="187"/>
      <c r="BT126" s="271"/>
    </row>
    <row r="127" spans="1:72" s="24" customFormat="1" ht="12" customHeight="1" x14ac:dyDescent="0.15">
      <c r="A127" s="439" t="s">
        <v>191</v>
      </c>
      <c r="B127" s="440"/>
      <c r="C127" s="440"/>
      <c r="D127" s="440"/>
      <c r="E127" s="440"/>
      <c r="F127" s="441"/>
      <c r="L127" s="271"/>
      <c r="R127" s="271"/>
      <c r="X127" s="271"/>
      <c r="AC127" s="187"/>
      <c r="AD127" s="271"/>
      <c r="AJ127" s="271"/>
      <c r="AP127" s="271"/>
      <c r="AU127" s="187"/>
      <c r="AV127" s="271"/>
      <c r="BA127" s="187"/>
      <c r="BB127" s="271"/>
      <c r="BH127" s="271"/>
      <c r="BM127" s="187"/>
      <c r="BN127" s="271"/>
      <c r="BS127" s="187"/>
      <c r="BT127" s="271"/>
    </row>
    <row r="128" spans="1:72" s="24" customFormat="1" ht="12" customHeight="1" x14ac:dyDescent="0.15">
      <c r="A128" s="124" t="s">
        <v>263</v>
      </c>
      <c r="B128" s="117"/>
      <c r="C128" s="96"/>
      <c r="D128" s="96"/>
      <c r="E128" s="96"/>
      <c r="F128" s="97"/>
      <c r="L128" s="271"/>
      <c r="R128" s="271"/>
      <c r="X128" s="271"/>
      <c r="AC128" s="187"/>
      <c r="AD128" s="271"/>
      <c r="AJ128" s="271"/>
      <c r="AP128" s="271"/>
      <c r="AU128" s="187"/>
      <c r="AV128" s="271"/>
      <c r="BA128" s="187"/>
      <c r="BB128" s="271"/>
      <c r="BH128" s="271"/>
      <c r="BM128" s="187"/>
      <c r="BN128" s="271"/>
      <c r="BS128" s="187"/>
      <c r="BT128" s="271"/>
    </row>
    <row r="129" spans="1:6" ht="12" customHeight="1" x14ac:dyDescent="0.3">
      <c r="A129" s="92"/>
      <c r="B129" s="99"/>
      <c r="C129" s="95"/>
      <c r="D129" s="95"/>
      <c r="E129" s="95"/>
      <c r="F129" s="98"/>
    </row>
    <row r="130" spans="1:6" ht="12" customHeight="1" x14ac:dyDescent="0.3">
      <c r="B130" s="100"/>
    </row>
  </sheetData>
  <mergeCells count="66">
    <mergeCell ref="A126:F126"/>
    <mergeCell ref="A127:F127"/>
    <mergeCell ref="A121:F121"/>
    <mergeCell ref="A122:F122"/>
    <mergeCell ref="A123:F123"/>
    <mergeCell ref="A124:F124"/>
    <mergeCell ref="A125:F125"/>
    <mergeCell ref="A6:F6"/>
    <mergeCell ref="A15:A17"/>
    <mergeCell ref="C15:F16"/>
    <mergeCell ref="H15:L16"/>
    <mergeCell ref="N15:R16"/>
    <mergeCell ref="A7:F7"/>
    <mergeCell ref="A8:F8"/>
    <mergeCell ref="A9:F9"/>
    <mergeCell ref="A10:F10"/>
    <mergeCell ref="A11:F11"/>
    <mergeCell ref="A12:F12"/>
    <mergeCell ref="A13:F13"/>
    <mergeCell ref="BJ16:BN16"/>
    <mergeCell ref="BP16:BT16"/>
    <mergeCell ref="AL15:BB15"/>
    <mergeCell ref="BD15:BT15"/>
    <mergeCell ref="AS1:BB6"/>
    <mergeCell ref="AL16:AP16"/>
    <mergeCell ref="AR16:AV16"/>
    <mergeCell ref="AX16:BB16"/>
    <mergeCell ref="A30:A32"/>
    <mergeCell ref="A33:A35"/>
    <mergeCell ref="A36:A38"/>
    <mergeCell ref="A39:A41"/>
    <mergeCell ref="BD16:BH16"/>
    <mergeCell ref="T15:X16"/>
    <mergeCell ref="Z15:AD16"/>
    <mergeCell ref="AF15:AJ16"/>
    <mergeCell ref="B15:B17"/>
    <mergeCell ref="A18:A20"/>
    <mergeCell ref="A21:A23"/>
    <mergeCell ref="A24:A26"/>
    <mergeCell ref="A27:A29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0"/>
    <mergeCell ref="A116:A118"/>
    <mergeCell ref="A101:A103"/>
    <mergeCell ref="A104:A106"/>
    <mergeCell ref="A107:A109"/>
    <mergeCell ref="A110:A112"/>
    <mergeCell ref="A113:A115"/>
  </mergeCells>
  <hyperlinks>
    <hyperlink ref="BT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I331"/>
  <sheetViews>
    <sheetView zoomScaleNormal="100" workbookViewId="0">
      <pane xSplit="7" ySplit="17" topLeftCell="H18" activePane="bottomRight" state="frozen"/>
      <selection pane="topRight" activeCell="H1" sqref="H1"/>
      <selection pane="bottomLeft" activeCell="A18" sqref="A18"/>
      <selection pane="bottomRight" activeCell="J6" sqref="J6"/>
    </sheetView>
  </sheetViews>
  <sheetFormatPr baseColWidth="10" defaultColWidth="10.7109375" defaultRowHeight="12" customHeight="1" x14ac:dyDescent="0.25"/>
  <cols>
    <col min="1" max="1" width="40.7109375" style="7" customWidth="1"/>
    <col min="2" max="2" width="24.7109375" style="7" customWidth="1"/>
    <col min="3" max="3" width="15.7109375" style="7" customWidth="1"/>
    <col min="4" max="6" width="10.7109375" style="7" customWidth="1"/>
    <col min="7" max="7" width="10.7109375" style="193" customWidth="1"/>
    <col min="8" max="8" width="2.7109375" style="193" customWidth="1"/>
    <col min="9" max="9" width="10.7109375" style="193" customWidth="1"/>
    <col min="10" max="13" width="10.7109375" style="7" customWidth="1"/>
    <col min="14" max="14" width="2.7109375" style="7" customWidth="1"/>
    <col min="15" max="17" width="10.7109375" style="7"/>
    <col min="18" max="18" width="10.7109375" style="193"/>
    <col min="19" max="19" width="10.7109375" style="273"/>
    <col min="20" max="20" width="2.7109375" style="7" customWidth="1"/>
    <col min="21" max="23" width="10.7109375" style="7"/>
    <col min="24" max="24" width="10.7109375" style="193"/>
    <col min="25" max="25" width="10.7109375" style="273"/>
    <col min="26" max="26" width="2.7109375" style="7" customWidth="1"/>
    <col min="27" max="29" width="10.7109375" style="7"/>
    <col min="30" max="30" width="10.7109375" style="193"/>
    <col min="31" max="31" width="10.7109375" style="273"/>
    <col min="32" max="32" width="2.7109375" style="7" customWidth="1"/>
    <col min="33" max="35" width="10.7109375" style="7"/>
    <col min="36" max="36" width="10.7109375" style="193"/>
    <col min="37" max="37" width="10.7109375" style="273"/>
    <col min="38" max="38" width="2.7109375" style="7" customWidth="1"/>
    <col min="39" max="41" width="10.7109375" style="7"/>
    <col min="42" max="42" width="10.7109375" style="193"/>
    <col min="43" max="43" width="10.7109375" style="273"/>
    <col min="44" max="44" width="2.7109375" style="7" customWidth="1"/>
    <col min="45" max="47" width="10.7109375" style="7"/>
    <col min="48" max="48" width="10.7109375" style="193"/>
    <col min="49" max="49" width="10.7109375" style="273"/>
    <col min="50" max="50" width="2.7109375" style="7" customWidth="1"/>
    <col min="51" max="53" width="10.7109375" style="7"/>
    <col min="54" max="54" width="10.7109375" style="193"/>
    <col min="55" max="55" width="10.7109375" style="273"/>
    <col min="56" max="56" width="2.7109375" style="7" customWidth="1"/>
    <col min="57" max="59" width="10.7109375" style="7"/>
    <col min="60" max="60" width="10.7109375" style="193"/>
    <col min="61" max="61" width="10.7109375" style="273"/>
    <col min="62" max="16384" width="10.7109375" style="7"/>
  </cols>
  <sheetData>
    <row r="1" spans="1:61" ht="15" customHeight="1" x14ac:dyDescent="0.25">
      <c r="A1" s="137"/>
      <c r="B1" s="422"/>
      <c r="C1" s="422"/>
      <c r="D1" s="422"/>
      <c r="E1" s="422"/>
      <c r="F1" s="422"/>
      <c r="G1" s="423"/>
      <c r="H1" s="382"/>
      <c r="I1" s="383"/>
      <c r="AU1" s="12"/>
      <c r="AV1" s="195"/>
      <c r="AW1" s="283"/>
      <c r="AX1" s="12"/>
      <c r="AY1" s="12"/>
      <c r="AZ1" s="12"/>
      <c r="BA1" s="169"/>
      <c r="BB1" s="188"/>
      <c r="BC1" s="283"/>
      <c r="BD1" s="169"/>
      <c r="BE1" s="169"/>
      <c r="BF1" s="169"/>
      <c r="BG1" s="169"/>
      <c r="BH1" s="188"/>
      <c r="BI1" s="283"/>
    </row>
    <row r="2" spans="1:61" ht="15" customHeight="1" x14ac:dyDescent="0.25">
      <c r="A2" s="138"/>
      <c r="B2" s="425"/>
      <c r="C2" s="425"/>
      <c r="D2" s="425"/>
      <c r="E2" s="425"/>
      <c r="F2" s="425"/>
      <c r="G2" s="426"/>
      <c r="H2" s="382"/>
      <c r="I2" s="383"/>
      <c r="AT2" s="12"/>
      <c r="AU2" s="12"/>
      <c r="AV2" s="195"/>
      <c r="AW2" s="283"/>
      <c r="AX2" s="12"/>
      <c r="AY2" s="12"/>
      <c r="AZ2" s="12"/>
      <c r="BA2" s="169"/>
      <c r="BB2" s="188"/>
      <c r="BC2" s="283"/>
      <c r="BD2" s="169"/>
      <c r="BE2" s="169"/>
      <c r="BF2" s="169"/>
      <c r="BG2" s="169"/>
      <c r="BH2" s="188"/>
      <c r="BI2" s="283"/>
    </row>
    <row r="3" spans="1:61" ht="15" customHeight="1" x14ac:dyDescent="0.25">
      <c r="A3" s="138"/>
      <c r="B3" s="425"/>
      <c r="C3" s="425"/>
      <c r="D3" s="425"/>
      <c r="E3" s="425"/>
      <c r="F3" s="425"/>
      <c r="G3" s="426"/>
      <c r="H3" s="382"/>
      <c r="I3" s="383"/>
      <c r="AT3" s="12"/>
      <c r="AU3" s="12"/>
      <c r="AV3" s="195"/>
      <c r="AW3" s="283"/>
      <c r="AX3" s="12"/>
      <c r="AY3" s="12"/>
      <c r="AZ3" s="12"/>
      <c r="BA3" s="169"/>
      <c r="BB3" s="188"/>
      <c r="BC3" s="283"/>
      <c r="BD3" s="169"/>
      <c r="BE3" s="169"/>
      <c r="BF3" s="169"/>
      <c r="BG3" s="169"/>
      <c r="BH3" s="188"/>
      <c r="BI3" s="283"/>
    </row>
    <row r="4" spans="1:61" ht="15" customHeight="1" x14ac:dyDescent="0.25">
      <c r="A4" s="138"/>
      <c r="B4" s="425"/>
      <c r="C4" s="425"/>
      <c r="D4" s="425"/>
      <c r="E4" s="425"/>
      <c r="F4" s="425"/>
      <c r="G4" s="426"/>
      <c r="H4" s="382"/>
      <c r="I4" s="383"/>
      <c r="AT4" s="12"/>
      <c r="AU4" s="12"/>
      <c r="AV4" s="195"/>
      <c r="AW4" s="283"/>
      <c r="AX4" s="12"/>
      <c r="AY4" s="12"/>
      <c r="AZ4" s="12"/>
      <c r="BA4" s="169"/>
      <c r="BB4" s="188"/>
      <c r="BC4" s="283"/>
      <c r="BD4" s="169"/>
      <c r="BE4" s="169"/>
      <c r="BF4" s="169"/>
      <c r="BG4" s="169"/>
      <c r="BH4" s="188"/>
      <c r="BI4" s="283"/>
    </row>
    <row r="5" spans="1:61" ht="15" customHeight="1" x14ac:dyDescent="0.25">
      <c r="A5" s="138"/>
      <c r="B5" s="425"/>
      <c r="C5" s="425"/>
      <c r="D5" s="425"/>
      <c r="E5" s="425"/>
      <c r="F5" s="425"/>
      <c r="G5" s="426"/>
      <c r="H5" s="382"/>
      <c r="I5" s="383"/>
      <c r="AT5" s="12"/>
      <c r="AU5" s="12"/>
      <c r="AV5" s="195"/>
      <c r="AW5" s="283"/>
      <c r="AX5" s="12"/>
      <c r="AY5" s="12"/>
      <c r="AZ5" s="12"/>
      <c r="BA5" s="169"/>
      <c r="BB5" s="188"/>
      <c r="BC5" s="283"/>
      <c r="BD5" s="169"/>
      <c r="BE5" s="169"/>
      <c r="BF5" s="169"/>
      <c r="BG5" s="169"/>
      <c r="BH5" s="188"/>
      <c r="BI5" s="283"/>
    </row>
    <row r="6" spans="1:61" ht="60.95" customHeight="1" x14ac:dyDescent="0.25">
      <c r="A6" s="433" t="s">
        <v>174</v>
      </c>
      <c r="B6" s="434"/>
      <c r="C6" s="434"/>
      <c r="D6" s="434"/>
      <c r="E6" s="434"/>
      <c r="F6" s="434"/>
      <c r="G6" s="435"/>
      <c r="H6" s="385"/>
      <c r="I6" s="63"/>
      <c r="J6" s="50"/>
      <c r="K6" s="50"/>
      <c r="L6" s="50"/>
      <c r="M6" s="50"/>
      <c r="N6" s="50"/>
      <c r="O6" s="50"/>
      <c r="P6" s="50"/>
      <c r="Q6" s="50"/>
      <c r="R6" s="196"/>
      <c r="S6" s="274"/>
      <c r="T6" s="50"/>
      <c r="U6" s="50"/>
      <c r="V6" s="50"/>
      <c r="W6" s="50"/>
      <c r="X6" s="196"/>
      <c r="AT6" s="12"/>
      <c r="AU6" s="12"/>
      <c r="AV6" s="195"/>
      <c r="AW6" s="283"/>
      <c r="AX6" s="12"/>
      <c r="AY6" s="12"/>
      <c r="AZ6" s="12"/>
      <c r="BA6" s="169"/>
      <c r="BB6" s="188"/>
      <c r="BC6" s="283"/>
      <c r="BD6" s="169"/>
      <c r="BE6" s="169"/>
      <c r="BF6" s="169"/>
      <c r="BG6" s="169"/>
      <c r="BH6" s="188"/>
      <c r="BI6" s="283"/>
    </row>
    <row r="7" spans="1:61" s="165" customFormat="1" ht="12" customHeight="1" x14ac:dyDescent="0.25">
      <c r="A7" s="485" t="s">
        <v>220</v>
      </c>
      <c r="B7" s="486"/>
      <c r="C7" s="486"/>
      <c r="D7" s="486"/>
      <c r="E7" s="486"/>
      <c r="F7" s="486"/>
      <c r="G7" s="487"/>
      <c r="H7" s="386"/>
      <c r="I7" s="384"/>
      <c r="R7" s="189"/>
      <c r="S7" s="275"/>
      <c r="X7" s="189"/>
      <c r="Y7" s="275"/>
      <c r="AD7" s="189"/>
      <c r="AE7" s="275"/>
      <c r="AJ7" s="189"/>
      <c r="AK7" s="275"/>
      <c r="AP7" s="189"/>
      <c r="AQ7" s="275"/>
      <c r="AV7" s="189"/>
      <c r="AW7" s="275"/>
      <c r="BB7" s="189"/>
      <c r="BC7" s="275"/>
      <c r="BH7" s="189"/>
      <c r="BI7" s="275"/>
    </row>
    <row r="8" spans="1:61" s="165" customFormat="1" ht="12" customHeight="1" x14ac:dyDescent="0.25">
      <c r="A8" s="485"/>
      <c r="B8" s="486"/>
      <c r="C8" s="486"/>
      <c r="D8" s="486"/>
      <c r="E8" s="486"/>
      <c r="F8" s="486"/>
      <c r="G8" s="487"/>
      <c r="H8" s="386"/>
      <c r="I8" s="384"/>
      <c r="R8" s="189"/>
      <c r="S8" s="275"/>
      <c r="X8" s="189"/>
      <c r="Y8" s="275"/>
      <c r="AD8" s="189"/>
      <c r="AE8" s="275"/>
      <c r="AJ8" s="189"/>
      <c r="AK8" s="275"/>
      <c r="AP8" s="189"/>
      <c r="AQ8" s="275"/>
      <c r="AV8" s="189"/>
      <c r="AW8" s="275"/>
      <c r="BB8" s="189"/>
      <c r="BC8" s="275"/>
      <c r="BH8" s="189"/>
      <c r="BI8" s="275"/>
    </row>
    <row r="9" spans="1:61" s="165" customFormat="1" ht="12" customHeight="1" x14ac:dyDescent="0.25">
      <c r="A9" s="485"/>
      <c r="B9" s="486"/>
      <c r="C9" s="486"/>
      <c r="D9" s="486"/>
      <c r="E9" s="486"/>
      <c r="F9" s="486"/>
      <c r="G9" s="487"/>
      <c r="H9" s="386"/>
      <c r="I9" s="384"/>
      <c r="R9" s="189"/>
      <c r="S9" s="275"/>
      <c r="X9" s="189"/>
      <c r="Y9" s="275"/>
      <c r="AD9" s="189"/>
      <c r="AE9" s="275"/>
      <c r="AJ9" s="189"/>
      <c r="AK9" s="275"/>
      <c r="AP9" s="189"/>
      <c r="AQ9" s="275"/>
      <c r="AV9" s="189"/>
      <c r="AW9" s="275"/>
      <c r="BB9" s="189"/>
      <c r="BC9" s="275"/>
      <c r="BH9" s="189"/>
      <c r="BI9" s="275"/>
    </row>
    <row r="10" spans="1:61" s="165" customFormat="1" ht="12" customHeight="1" x14ac:dyDescent="0.25">
      <c r="A10" s="485"/>
      <c r="B10" s="486"/>
      <c r="C10" s="486"/>
      <c r="D10" s="486"/>
      <c r="E10" s="486"/>
      <c r="F10" s="486"/>
      <c r="G10" s="487"/>
      <c r="H10" s="386"/>
      <c r="I10" s="384"/>
      <c r="R10" s="189"/>
      <c r="S10" s="275"/>
      <c r="X10" s="189"/>
      <c r="Y10" s="275"/>
      <c r="AD10" s="189"/>
      <c r="AE10" s="275"/>
      <c r="AJ10" s="189"/>
      <c r="AK10" s="275"/>
      <c r="AP10" s="189"/>
      <c r="AQ10" s="275"/>
      <c r="AV10" s="189"/>
      <c r="AW10" s="275"/>
      <c r="BB10" s="189"/>
      <c r="BC10" s="275"/>
      <c r="BH10" s="189"/>
      <c r="BI10" s="275"/>
    </row>
    <row r="11" spans="1:61" s="165" customFormat="1" ht="12" customHeight="1" x14ac:dyDescent="0.25">
      <c r="A11" s="485"/>
      <c r="B11" s="486"/>
      <c r="C11" s="486"/>
      <c r="D11" s="486"/>
      <c r="E11" s="486"/>
      <c r="F11" s="486"/>
      <c r="G11" s="487"/>
      <c r="H11" s="386"/>
      <c r="I11" s="384"/>
      <c r="R11" s="189"/>
      <c r="S11" s="275"/>
      <c r="X11" s="189"/>
      <c r="Y11" s="275"/>
      <c r="AD11" s="189"/>
      <c r="AE11" s="275"/>
      <c r="AJ11" s="189"/>
      <c r="AK11" s="275"/>
      <c r="AP11" s="189"/>
      <c r="AQ11" s="275"/>
      <c r="AV11" s="189"/>
      <c r="AW11" s="275"/>
      <c r="BB11" s="189"/>
      <c r="BC11" s="275"/>
      <c r="BH11" s="189"/>
      <c r="BI11" s="275"/>
    </row>
    <row r="12" spans="1:61" s="165" customFormat="1" ht="12" customHeight="1" x14ac:dyDescent="0.25">
      <c r="A12" s="485"/>
      <c r="B12" s="486"/>
      <c r="C12" s="486"/>
      <c r="D12" s="486"/>
      <c r="E12" s="486"/>
      <c r="F12" s="486"/>
      <c r="G12" s="487"/>
      <c r="H12" s="386"/>
      <c r="I12" s="384"/>
      <c r="R12" s="189"/>
      <c r="S12" s="275"/>
      <c r="X12" s="189"/>
      <c r="Y12" s="275"/>
      <c r="AD12" s="189"/>
      <c r="AE12" s="275"/>
      <c r="AJ12" s="189"/>
      <c r="AK12" s="275"/>
      <c r="AP12" s="189"/>
      <c r="AQ12" s="275"/>
      <c r="AV12" s="189"/>
      <c r="AW12" s="275"/>
      <c r="BB12" s="189"/>
      <c r="BC12" s="275"/>
      <c r="BH12" s="189"/>
      <c r="BI12" s="275"/>
    </row>
    <row r="13" spans="1:61" s="66" customFormat="1" ht="12" customHeight="1" x14ac:dyDescent="0.25">
      <c r="A13" s="504"/>
      <c r="B13" s="505"/>
      <c r="C13" s="505"/>
      <c r="D13" s="505"/>
      <c r="E13" s="505"/>
      <c r="F13" s="505"/>
      <c r="G13" s="506"/>
      <c r="H13" s="386"/>
      <c r="I13" s="384"/>
      <c r="R13" s="190"/>
      <c r="S13" s="276"/>
      <c r="X13" s="190"/>
      <c r="Y13" s="276"/>
      <c r="AD13" s="190"/>
      <c r="AE13" s="276"/>
      <c r="AJ13" s="190"/>
      <c r="AK13" s="276"/>
      <c r="AP13" s="190"/>
      <c r="AQ13" s="276"/>
      <c r="AV13" s="190"/>
      <c r="AW13" s="276"/>
      <c r="BB13" s="190"/>
      <c r="BC13" s="276"/>
      <c r="BH13" s="190"/>
      <c r="BI13" s="276"/>
    </row>
    <row r="14" spans="1:61" s="66" customFormat="1" ht="12" customHeight="1" x14ac:dyDescent="0.25">
      <c r="A14" s="80"/>
      <c r="B14" s="80"/>
      <c r="G14" s="190"/>
      <c r="H14" s="190"/>
      <c r="I14" s="190"/>
      <c r="R14" s="190"/>
      <c r="S14" s="276"/>
      <c r="X14" s="190"/>
      <c r="Y14" s="276"/>
      <c r="AD14" s="190"/>
      <c r="AE14" s="276"/>
      <c r="AJ14" s="190"/>
      <c r="AK14" s="276"/>
      <c r="AP14" s="190"/>
      <c r="AQ14" s="276"/>
      <c r="AV14" s="190"/>
      <c r="AW14" s="276"/>
      <c r="BB14" s="190"/>
      <c r="BC14" s="276"/>
      <c r="BH14" s="190"/>
      <c r="BI14" s="248" t="s">
        <v>130</v>
      </c>
    </row>
    <row r="15" spans="1:61" s="66" customFormat="1" ht="12" customHeight="1" x14ac:dyDescent="0.25">
      <c r="A15" s="459" t="s">
        <v>251</v>
      </c>
      <c r="B15" s="501" t="s">
        <v>136</v>
      </c>
      <c r="C15" s="415" t="s">
        <v>112</v>
      </c>
      <c r="D15" s="415" t="s">
        <v>61</v>
      </c>
      <c r="E15" s="415"/>
      <c r="F15" s="415"/>
      <c r="G15" s="415"/>
      <c r="H15" s="372"/>
      <c r="I15" s="415" t="s">
        <v>63</v>
      </c>
      <c r="J15" s="415"/>
      <c r="K15" s="415"/>
      <c r="L15" s="415"/>
      <c r="M15" s="415"/>
      <c r="N15" s="130"/>
      <c r="O15" s="411" t="s">
        <v>114</v>
      </c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80"/>
    </row>
    <row r="16" spans="1:61" s="139" customFormat="1" ht="12" customHeight="1" x14ac:dyDescent="0.25">
      <c r="A16" s="460"/>
      <c r="B16" s="502"/>
      <c r="C16" s="444"/>
      <c r="D16" s="416"/>
      <c r="E16" s="416"/>
      <c r="F16" s="416"/>
      <c r="G16" s="416"/>
      <c r="H16" s="374"/>
      <c r="I16" s="416"/>
      <c r="J16" s="416"/>
      <c r="K16" s="416"/>
      <c r="L16" s="416"/>
      <c r="M16" s="416"/>
      <c r="N16" s="378"/>
      <c r="O16" s="499" t="s">
        <v>70</v>
      </c>
      <c r="P16" s="499"/>
      <c r="Q16" s="499"/>
      <c r="R16" s="499"/>
      <c r="S16" s="499"/>
      <c r="T16" s="323"/>
      <c r="U16" s="499" t="s">
        <v>71</v>
      </c>
      <c r="V16" s="499"/>
      <c r="W16" s="499"/>
      <c r="X16" s="499"/>
      <c r="Y16" s="499"/>
      <c r="Z16" s="323"/>
      <c r="AA16" s="499" t="s">
        <v>72</v>
      </c>
      <c r="AB16" s="499"/>
      <c r="AC16" s="499"/>
      <c r="AD16" s="499"/>
      <c r="AE16" s="499"/>
      <c r="AF16" s="323"/>
      <c r="AG16" s="499" t="s">
        <v>73</v>
      </c>
      <c r="AH16" s="499"/>
      <c r="AI16" s="499"/>
      <c r="AJ16" s="499"/>
      <c r="AK16" s="499"/>
      <c r="AL16" s="323"/>
      <c r="AM16" s="499" t="s">
        <v>74</v>
      </c>
      <c r="AN16" s="499"/>
      <c r="AO16" s="499"/>
      <c r="AP16" s="499"/>
      <c r="AQ16" s="499"/>
      <c r="AR16" s="323"/>
      <c r="AS16" s="499" t="s">
        <v>169</v>
      </c>
      <c r="AT16" s="499"/>
      <c r="AU16" s="499"/>
      <c r="AV16" s="499"/>
      <c r="AW16" s="499"/>
      <c r="AX16" s="323"/>
      <c r="AY16" s="499" t="s">
        <v>115</v>
      </c>
      <c r="AZ16" s="499"/>
      <c r="BA16" s="499"/>
      <c r="BB16" s="499"/>
      <c r="BC16" s="499"/>
      <c r="BD16" s="323"/>
      <c r="BE16" s="499" t="s">
        <v>4</v>
      </c>
      <c r="BF16" s="499"/>
      <c r="BG16" s="499"/>
      <c r="BH16" s="499"/>
      <c r="BI16" s="500"/>
    </row>
    <row r="17" spans="1:61" s="66" customFormat="1" ht="12" customHeight="1" x14ac:dyDescent="0.25">
      <c r="A17" s="461"/>
      <c r="B17" s="503"/>
      <c r="C17" s="416"/>
      <c r="D17" s="380" t="s">
        <v>0</v>
      </c>
      <c r="E17" s="380" t="s">
        <v>192</v>
      </c>
      <c r="F17" s="380" t="s">
        <v>193</v>
      </c>
      <c r="G17" s="198" t="s">
        <v>194</v>
      </c>
      <c r="H17" s="381"/>
      <c r="I17" s="380" t="s">
        <v>0</v>
      </c>
      <c r="J17" s="380" t="s">
        <v>192</v>
      </c>
      <c r="K17" s="380" t="s">
        <v>193</v>
      </c>
      <c r="L17" s="198" t="s">
        <v>194</v>
      </c>
      <c r="M17" s="257" t="s">
        <v>116</v>
      </c>
      <c r="N17" s="379"/>
      <c r="O17" s="314" t="s">
        <v>0</v>
      </c>
      <c r="P17" s="314" t="s">
        <v>23</v>
      </c>
      <c r="Q17" s="314" t="s">
        <v>24</v>
      </c>
      <c r="R17" s="194" t="s">
        <v>25</v>
      </c>
      <c r="S17" s="257" t="s">
        <v>116</v>
      </c>
      <c r="T17" s="331"/>
      <c r="U17" s="314" t="s">
        <v>0</v>
      </c>
      <c r="V17" s="314" t="s">
        <v>23</v>
      </c>
      <c r="W17" s="314" t="s">
        <v>24</v>
      </c>
      <c r="X17" s="194" t="s">
        <v>25</v>
      </c>
      <c r="Y17" s="257" t="s">
        <v>116</v>
      </c>
      <c r="Z17" s="331"/>
      <c r="AA17" s="314" t="s">
        <v>0</v>
      </c>
      <c r="AB17" s="314" t="s">
        <v>23</v>
      </c>
      <c r="AC17" s="314" t="s">
        <v>24</v>
      </c>
      <c r="AD17" s="194" t="s">
        <v>25</v>
      </c>
      <c r="AE17" s="257" t="s">
        <v>116</v>
      </c>
      <c r="AF17" s="331"/>
      <c r="AG17" s="314" t="s">
        <v>0</v>
      </c>
      <c r="AH17" s="314" t="s">
        <v>23</v>
      </c>
      <c r="AI17" s="314" t="s">
        <v>24</v>
      </c>
      <c r="AJ17" s="194" t="s">
        <v>25</v>
      </c>
      <c r="AK17" s="257" t="s">
        <v>116</v>
      </c>
      <c r="AL17" s="331"/>
      <c r="AM17" s="314" t="s">
        <v>0</v>
      </c>
      <c r="AN17" s="314" t="s">
        <v>23</v>
      </c>
      <c r="AO17" s="314" t="s">
        <v>24</v>
      </c>
      <c r="AP17" s="194" t="s">
        <v>25</v>
      </c>
      <c r="AQ17" s="257" t="s">
        <v>116</v>
      </c>
      <c r="AR17" s="331"/>
      <c r="AS17" s="314" t="s">
        <v>0</v>
      </c>
      <c r="AT17" s="314" t="s">
        <v>23</v>
      </c>
      <c r="AU17" s="314" t="s">
        <v>24</v>
      </c>
      <c r="AV17" s="194" t="s">
        <v>25</v>
      </c>
      <c r="AW17" s="257" t="s">
        <v>116</v>
      </c>
      <c r="AX17" s="331"/>
      <c r="AY17" s="314" t="s">
        <v>0</v>
      </c>
      <c r="AZ17" s="314" t="s">
        <v>23</v>
      </c>
      <c r="BA17" s="314" t="s">
        <v>24</v>
      </c>
      <c r="BB17" s="194" t="s">
        <v>25</v>
      </c>
      <c r="BC17" s="257" t="s">
        <v>116</v>
      </c>
      <c r="BD17" s="331"/>
      <c r="BE17" s="314" t="s">
        <v>0</v>
      </c>
      <c r="BF17" s="314" t="s">
        <v>23</v>
      </c>
      <c r="BG17" s="314" t="s">
        <v>24</v>
      </c>
      <c r="BH17" s="191" t="s">
        <v>25</v>
      </c>
      <c r="BI17" s="284" t="s">
        <v>116</v>
      </c>
    </row>
    <row r="18" spans="1:61" s="66" customFormat="1" ht="12" customHeight="1" x14ac:dyDescent="0.25">
      <c r="A18" s="405" t="s">
        <v>3</v>
      </c>
      <c r="B18" s="497" t="s">
        <v>200</v>
      </c>
      <c r="C18" s="325" t="s">
        <v>0</v>
      </c>
      <c r="D18" s="367">
        <v>45843.839999999997</v>
      </c>
      <c r="E18" s="367">
        <v>45761</v>
      </c>
      <c r="F18" s="367">
        <v>45927</v>
      </c>
      <c r="G18" s="362">
        <v>8.9999999999999998E-4</v>
      </c>
      <c r="H18" s="53"/>
      <c r="I18" s="5">
        <v>29398.49</v>
      </c>
      <c r="J18" s="5">
        <v>29120</v>
      </c>
      <c r="K18" s="5">
        <v>29677</v>
      </c>
      <c r="L18" s="53">
        <v>4.7999999999999996E-3</v>
      </c>
      <c r="M18" s="387">
        <f>I18/$D18*100</f>
        <v>64.127459654339617</v>
      </c>
      <c r="N18" s="5"/>
      <c r="O18" s="5">
        <v>24434.01</v>
      </c>
      <c r="P18" s="5">
        <v>24086.34</v>
      </c>
      <c r="Q18" s="5">
        <v>24781.67</v>
      </c>
      <c r="R18" s="53">
        <v>7.3000000000000001E-3</v>
      </c>
      <c r="S18" s="277">
        <f t="shared" ref="S18:S81" si="0">O18/$I18*100</f>
        <v>83.11314628744536</v>
      </c>
      <c r="T18" s="53"/>
      <c r="U18" s="5">
        <v>8899.49</v>
      </c>
      <c r="V18" s="5">
        <v>8697.3700000000008</v>
      </c>
      <c r="W18" s="5">
        <v>9101.6</v>
      </c>
      <c r="X18" s="53">
        <v>1.1599999999999999E-2</v>
      </c>
      <c r="Y18" s="277">
        <f t="shared" ref="Y18:Y81" si="1">U18/$I18*100</f>
        <v>30.27192893240435</v>
      </c>
      <c r="Z18" s="53"/>
      <c r="AA18" s="5">
        <v>6406.97</v>
      </c>
      <c r="AB18" s="5">
        <v>6261.54</v>
      </c>
      <c r="AC18" s="5">
        <v>6552.41</v>
      </c>
      <c r="AD18" s="53">
        <v>1.1599999999999999E-2</v>
      </c>
      <c r="AE18" s="277">
        <f t="shared" ref="AE18:AE81" si="2">AA18/$I18*100</f>
        <v>21.79353429376815</v>
      </c>
      <c r="AF18" s="53"/>
      <c r="AG18" s="5">
        <v>2810.87</v>
      </c>
      <c r="AH18" s="5">
        <v>2642.21</v>
      </c>
      <c r="AI18" s="5">
        <v>2979.54</v>
      </c>
      <c r="AJ18" s="53">
        <v>3.0599999999999999E-2</v>
      </c>
      <c r="AK18" s="277">
        <f t="shared" ref="AK18:AK81" si="3">AG18/$I18*100</f>
        <v>9.5612733851296436</v>
      </c>
      <c r="AL18" s="53"/>
      <c r="AM18" s="5">
        <v>3235.57</v>
      </c>
      <c r="AN18" s="5">
        <v>3077.29</v>
      </c>
      <c r="AO18" s="5">
        <v>3393.85</v>
      </c>
      <c r="AP18" s="53">
        <v>2.5000000000000001E-2</v>
      </c>
      <c r="AQ18" s="277">
        <f t="shared" ref="AQ18:AQ81" si="4">AM18/$I18*100</f>
        <v>11.005905405345649</v>
      </c>
      <c r="AR18" s="53"/>
      <c r="AS18" s="5">
        <v>3482.08</v>
      </c>
      <c r="AT18" s="5">
        <v>3303.36</v>
      </c>
      <c r="AU18" s="5">
        <v>3660.81</v>
      </c>
      <c r="AV18" s="53">
        <v>2.6200000000000001E-2</v>
      </c>
      <c r="AW18" s="277">
        <f t="shared" ref="AW18:AW81" si="5">AS18/$I18*100</f>
        <v>11.844417859556732</v>
      </c>
      <c r="AX18" s="53"/>
      <c r="AY18" s="5">
        <v>3985.44</v>
      </c>
      <c r="AZ18" s="5">
        <v>3787.77</v>
      </c>
      <c r="BA18" s="5">
        <v>4183.1000000000004</v>
      </c>
      <c r="BB18" s="53">
        <v>2.53E-2</v>
      </c>
      <c r="BC18" s="277">
        <f t="shared" ref="BC18:BC81" si="6">AY18/$I18*100</f>
        <v>13.556614642452725</v>
      </c>
      <c r="BD18" s="53"/>
      <c r="BE18" s="5">
        <v>105.57</v>
      </c>
      <c r="BF18" s="5">
        <v>89.35</v>
      </c>
      <c r="BG18" s="5">
        <v>121.79</v>
      </c>
      <c r="BH18" s="101">
        <v>7.8399999999999997E-2</v>
      </c>
      <c r="BI18" s="285">
        <f t="shared" ref="BI18:BI81" si="7">BE18/$I18*100</f>
        <v>0.3591000762284049</v>
      </c>
    </row>
    <row r="19" spans="1:61" s="66" customFormat="1" ht="12" customHeight="1" x14ac:dyDescent="0.25">
      <c r="A19" s="406"/>
      <c r="B19" s="495"/>
      <c r="C19" s="325" t="s">
        <v>26</v>
      </c>
      <c r="D19" s="367">
        <v>22568.91</v>
      </c>
      <c r="E19" s="367">
        <v>22511.43</v>
      </c>
      <c r="F19" s="367">
        <v>22626.39</v>
      </c>
      <c r="G19" s="362">
        <v>1.2999999999999999E-3</v>
      </c>
      <c r="H19" s="53"/>
      <c r="I19" s="5">
        <v>14364.86</v>
      </c>
      <c r="J19" s="5">
        <v>14220.17</v>
      </c>
      <c r="K19" s="5">
        <v>14509.55</v>
      </c>
      <c r="L19" s="53">
        <v>5.1000000000000004E-3</v>
      </c>
      <c r="M19" s="388">
        <f t="shared" ref="M19:M82" si="8">I19/$D19*100</f>
        <v>63.648886897949438</v>
      </c>
      <c r="N19" s="5"/>
      <c r="O19" s="5">
        <v>11786.93</v>
      </c>
      <c r="P19" s="5">
        <v>11599.91</v>
      </c>
      <c r="Q19" s="5">
        <v>11973.95</v>
      </c>
      <c r="R19" s="53">
        <v>8.0999999999999996E-3</v>
      </c>
      <c r="S19" s="277">
        <f t="shared" si="0"/>
        <v>82.053914900667323</v>
      </c>
      <c r="T19" s="53"/>
      <c r="U19" s="5">
        <v>4971.87</v>
      </c>
      <c r="V19" s="5">
        <v>4847.4399999999996</v>
      </c>
      <c r="W19" s="5">
        <v>5096.3</v>
      </c>
      <c r="X19" s="53">
        <v>1.2800000000000001E-2</v>
      </c>
      <c r="Y19" s="277">
        <f t="shared" si="1"/>
        <v>34.611336274770515</v>
      </c>
      <c r="Z19" s="53"/>
      <c r="AA19" s="5">
        <v>3260.44</v>
      </c>
      <c r="AB19" s="5">
        <v>3170.72</v>
      </c>
      <c r="AC19" s="5">
        <v>3350.17</v>
      </c>
      <c r="AD19" s="53">
        <v>1.4E-2</v>
      </c>
      <c r="AE19" s="277">
        <f t="shared" si="2"/>
        <v>22.697332239924371</v>
      </c>
      <c r="AF19" s="53"/>
      <c r="AG19" s="5">
        <v>1470.84</v>
      </c>
      <c r="AH19" s="5">
        <v>1372.83</v>
      </c>
      <c r="AI19" s="5">
        <v>1568.85</v>
      </c>
      <c r="AJ19" s="53">
        <v>3.4000000000000002E-2</v>
      </c>
      <c r="AK19" s="277">
        <f t="shared" si="3"/>
        <v>10.239153044303945</v>
      </c>
      <c r="AL19" s="53"/>
      <c r="AM19" s="5">
        <v>1666.08</v>
      </c>
      <c r="AN19" s="5">
        <v>1576.8</v>
      </c>
      <c r="AO19" s="5">
        <v>1755.35</v>
      </c>
      <c r="AP19" s="53">
        <v>2.7300000000000001E-2</v>
      </c>
      <c r="AQ19" s="277">
        <f t="shared" si="4"/>
        <v>11.598303081269151</v>
      </c>
      <c r="AR19" s="53"/>
      <c r="AS19" s="5">
        <v>1699.08</v>
      </c>
      <c r="AT19" s="5">
        <v>1602.13</v>
      </c>
      <c r="AU19" s="5">
        <v>1796.04</v>
      </c>
      <c r="AV19" s="53">
        <v>2.9100000000000001E-2</v>
      </c>
      <c r="AW19" s="277">
        <f t="shared" si="5"/>
        <v>11.828030346275563</v>
      </c>
      <c r="AX19" s="53"/>
      <c r="AY19" s="5">
        <v>2124.9699999999998</v>
      </c>
      <c r="AZ19" s="5">
        <v>2015.57</v>
      </c>
      <c r="BA19" s="5">
        <v>2234.37</v>
      </c>
      <c r="BB19" s="53">
        <v>2.63E-2</v>
      </c>
      <c r="BC19" s="277">
        <f t="shared" si="6"/>
        <v>14.792834736990127</v>
      </c>
      <c r="BD19" s="53"/>
      <c r="BE19" s="5">
        <v>67.17</v>
      </c>
      <c r="BF19" s="5">
        <v>54.91</v>
      </c>
      <c r="BG19" s="5">
        <v>79.42</v>
      </c>
      <c r="BH19" s="53">
        <v>9.3100000000000002E-2</v>
      </c>
      <c r="BI19" s="285">
        <f t="shared" si="7"/>
        <v>0.46759940577214121</v>
      </c>
    </row>
    <row r="20" spans="1:61" s="66" customFormat="1" ht="12" customHeight="1" x14ac:dyDescent="0.25">
      <c r="A20" s="406"/>
      <c r="B20" s="495"/>
      <c r="C20" s="325" t="s">
        <v>27</v>
      </c>
      <c r="D20" s="367">
        <v>23274.93</v>
      </c>
      <c r="E20" s="367">
        <v>23217.59</v>
      </c>
      <c r="F20" s="367">
        <v>23332.27</v>
      </c>
      <c r="G20" s="362">
        <v>1.2999999999999999E-3</v>
      </c>
      <c r="H20" s="53"/>
      <c r="I20" s="5">
        <v>15033.63</v>
      </c>
      <c r="J20" s="5">
        <v>14884.61</v>
      </c>
      <c r="K20" s="5">
        <v>15182.64</v>
      </c>
      <c r="L20" s="53">
        <v>5.1000000000000004E-3</v>
      </c>
      <c r="M20" s="388">
        <f t="shared" si="8"/>
        <v>64.591515420239716</v>
      </c>
      <c r="N20" s="5"/>
      <c r="O20" s="5">
        <v>12647.07</v>
      </c>
      <c r="P20" s="5">
        <v>12460.83</v>
      </c>
      <c r="Q20" s="5">
        <v>12833.32</v>
      </c>
      <c r="R20" s="53">
        <v>7.4999999999999997E-3</v>
      </c>
      <c r="S20" s="277">
        <f t="shared" si="0"/>
        <v>84.125191321058196</v>
      </c>
      <c r="T20" s="53"/>
      <c r="U20" s="5">
        <v>3927.62</v>
      </c>
      <c r="V20" s="5">
        <v>3816.51</v>
      </c>
      <c r="W20" s="5">
        <v>4038.72</v>
      </c>
      <c r="X20" s="53">
        <v>1.44E-2</v>
      </c>
      <c r="Y20" s="277">
        <f t="shared" si="1"/>
        <v>26.125559828198515</v>
      </c>
      <c r="Z20" s="53"/>
      <c r="AA20" s="5">
        <v>3146.53</v>
      </c>
      <c r="AB20" s="5">
        <v>3056.34</v>
      </c>
      <c r="AC20" s="5">
        <v>3236.71</v>
      </c>
      <c r="AD20" s="53">
        <v>1.46E-2</v>
      </c>
      <c r="AE20" s="277">
        <f t="shared" si="2"/>
        <v>20.92994173729166</v>
      </c>
      <c r="AF20" s="53"/>
      <c r="AG20" s="5">
        <v>1340.03</v>
      </c>
      <c r="AH20" s="5">
        <v>1255.4000000000001</v>
      </c>
      <c r="AI20" s="5">
        <v>1424.67</v>
      </c>
      <c r="AJ20" s="53">
        <v>3.2199999999999999E-2</v>
      </c>
      <c r="AK20" s="277">
        <f t="shared" si="3"/>
        <v>8.9135491561253009</v>
      </c>
      <c r="AL20" s="53"/>
      <c r="AM20" s="5">
        <v>1569.49</v>
      </c>
      <c r="AN20" s="5">
        <v>1484.91</v>
      </c>
      <c r="AO20" s="5">
        <v>1654.07</v>
      </c>
      <c r="AP20" s="53">
        <v>2.75E-2</v>
      </c>
      <c r="AQ20" s="277">
        <f t="shared" si="4"/>
        <v>10.439860499426953</v>
      </c>
      <c r="AR20" s="53"/>
      <c r="AS20" s="5">
        <v>1783</v>
      </c>
      <c r="AT20" s="5">
        <v>1682.13</v>
      </c>
      <c r="AU20" s="5">
        <v>1883.87</v>
      </c>
      <c r="AV20" s="53">
        <v>2.8899999999999999E-2</v>
      </c>
      <c r="AW20" s="277">
        <f t="shared" si="5"/>
        <v>11.860076375432946</v>
      </c>
      <c r="AX20" s="53"/>
      <c r="AY20" s="5">
        <v>1860.47</v>
      </c>
      <c r="AZ20" s="5">
        <v>1753.78</v>
      </c>
      <c r="BA20" s="5">
        <v>1967.16</v>
      </c>
      <c r="BB20" s="53">
        <v>2.93E-2</v>
      </c>
      <c r="BC20" s="277">
        <f t="shared" si="6"/>
        <v>12.37538771407837</v>
      </c>
      <c r="BD20" s="53"/>
      <c r="BE20" s="5">
        <v>38.409999999999997</v>
      </c>
      <c r="BF20" s="5">
        <v>30.72</v>
      </c>
      <c r="BG20" s="5">
        <v>46.09</v>
      </c>
      <c r="BH20" s="53">
        <v>0.1021</v>
      </c>
      <c r="BI20" s="285">
        <f t="shared" si="7"/>
        <v>0.25549384945618592</v>
      </c>
    </row>
    <row r="21" spans="1:61" s="66" customFormat="1" ht="12" customHeight="1" x14ac:dyDescent="0.25">
      <c r="A21" s="406"/>
      <c r="B21" s="494" t="s">
        <v>2</v>
      </c>
      <c r="C21" s="327" t="s">
        <v>0</v>
      </c>
      <c r="D21" s="368">
        <v>35448.629999999997</v>
      </c>
      <c r="E21" s="368">
        <v>35367</v>
      </c>
      <c r="F21" s="368">
        <v>35530</v>
      </c>
      <c r="G21" s="363">
        <v>1.1999999999999999E-3</v>
      </c>
      <c r="H21" s="56"/>
      <c r="I21" s="55">
        <v>25673.3</v>
      </c>
      <c r="J21" s="55">
        <v>25415</v>
      </c>
      <c r="K21" s="55">
        <v>25932</v>
      </c>
      <c r="L21" s="56">
        <v>5.1000000000000004E-3</v>
      </c>
      <c r="M21" s="389">
        <f>I21/$D21*100</f>
        <v>72.423955453285501</v>
      </c>
      <c r="N21" s="55"/>
      <c r="O21" s="55">
        <v>22263.34</v>
      </c>
      <c r="P21" s="55">
        <v>21923.040000000001</v>
      </c>
      <c r="Q21" s="55">
        <v>22603.65</v>
      </c>
      <c r="R21" s="56">
        <v>7.7999999999999996E-3</v>
      </c>
      <c r="S21" s="276">
        <f t="shared" si="0"/>
        <v>86.717874211729693</v>
      </c>
      <c r="T21" s="56"/>
      <c r="U21" s="55">
        <v>8418.48</v>
      </c>
      <c r="V21" s="55">
        <v>8218.2800000000007</v>
      </c>
      <c r="W21" s="55">
        <v>8618.69</v>
      </c>
      <c r="X21" s="56">
        <v>1.21E-2</v>
      </c>
      <c r="Y21" s="276">
        <f t="shared" si="1"/>
        <v>32.790798222277616</v>
      </c>
      <c r="Z21" s="56"/>
      <c r="AA21" s="55">
        <v>5266.82</v>
      </c>
      <c r="AB21" s="55">
        <v>5124.8999999999996</v>
      </c>
      <c r="AC21" s="55">
        <v>5408.74</v>
      </c>
      <c r="AD21" s="56">
        <v>1.37E-2</v>
      </c>
      <c r="AE21" s="276">
        <f t="shared" si="2"/>
        <v>20.514776051384125</v>
      </c>
      <c r="AF21" s="56"/>
      <c r="AG21" s="55">
        <v>2314.09</v>
      </c>
      <c r="AH21" s="55">
        <v>2148.48</v>
      </c>
      <c r="AI21" s="55">
        <v>2479.6999999999998</v>
      </c>
      <c r="AJ21" s="56">
        <v>3.6499999999999998E-2</v>
      </c>
      <c r="AK21" s="276">
        <f t="shared" si="3"/>
        <v>9.0136055746631722</v>
      </c>
      <c r="AL21" s="56"/>
      <c r="AM21" s="55">
        <v>2512.2800000000002</v>
      </c>
      <c r="AN21" s="55">
        <v>2357.09</v>
      </c>
      <c r="AO21" s="55">
        <v>2667.46</v>
      </c>
      <c r="AP21" s="56">
        <v>3.15E-2</v>
      </c>
      <c r="AQ21" s="276">
        <f t="shared" si="4"/>
        <v>9.7855748968773018</v>
      </c>
      <c r="AR21" s="56"/>
      <c r="AS21" s="55">
        <v>3150.46</v>
      </c>
      <c r="AT21" s="55">
        <v>2973.71</v>
      </c>
      <c r="AU21" s="55">
        <v>3327.22</v>
      </c>
      <c r="AV21" s="56">
        <v>2.86E-2</v>
      </c>
      <c r="AW21" s="276">
        <f t="shared" si="5"/>
        <v>12.271348054204173</v>
      </c>
      <c r="AX21" s="56"/>
      <c r="AY21" s="55">
        <v>3578.89</v>
      </c>
      <c r="AZ21" s="55">
        <v>3383.71</v>
      </c>
      <c r="BA21" s="55">
        <v>3774.07</v>
      </c>
      <c r="BB21" s="56">
        <v>2.7799999999999998E-2</v>
      </c>
      <c r="BC21" s="276">
        <f t="shared" si="6"/>
        <v>13.940124565209771</v>
      </c>
      <c r="BD21" s="56"/>
      <c r="BE21" s="55">
        <v>77.61</v>
      </c>
      <c r="BF21" s="55">
        <v>62.33</v>
      </c>
      <c r="BG21" s="55">
        <v>92.89</v>
      </c>
      <c r="BH21" s="56">
        <v>0.10050000000000001</v>
      </c>
      <c r="BI21" s="286">
        <f t="shared" si="7"/>
        <v>0.30229849688197463</v>
      </c>
    </row>
    <row r="22" spans="1:61" s="66" customFormat="1" ht="12" customHeight="1" x14ac:dyDescent="0.25">
      <c r="A22" s="406"/>
      <c r="B22" s="494"/>
      <c r="C22" s="327" t="s">
        <v>26</v>
      </c>
      <c r="D22" s="368">
        <v>17062.7</v>
      </c>
      <c r="E22" s="368">
        <v>17006.97</v>
      </c>
      <c r="F22" s="368">
        <v>17118.439999999999</v>
      </c>
      <c r="G22" s="363">
        <v>1.6999999999999999E-3</v>
      </c>
      <c r="H22" s="56"/>
      <c r="I22" s="55">
        <v>12428.15</v>
      </c>
      <c r="J22" s="55">
        <v>12289.45</v>
      </c>
      <c r="K22" s="55">
        <v>12566.84</v>
      </c>
      <c r="L22" s="56">
        <v>5.7000000000000002E-3</v>
      </c>
      <c r="M22" s="389">
        <f t="shared" si="8"/>
        <v>72.838120578806397</v>
      </c>
      <c r="N22" s="55"/>
      <c r="O22" s="55">
        <v>10681.49</v>
      </c>
      <c r="P22" s="55">
        <v>10498.72</v>
      </c>
      <c r="Q22" s="55">
        <v>10864.26</v>
      </c>
      <c r="R22" s="56">
        <v>8.6999999999999994E-3</v>
      </c>
      <c r="S22" s="276">
        <f t="shared" si="0"/>
        <v>85.945937247297465</v>
      </c>
      <c r="T22" s="56"/>
      <c r="U22" s="55">
        <v>4651.37</v>
      </c>
      <c r="V22" s="55">
        <v>4528.55</v>
      </c>
      <c r="W22" s="55">
        <v>4774.1899999999996</v>
      </c>
      <c r="X22" s="56">
        <v>1.35E-2</v>
      </c>
      <c r="Y22" s="276">
        <f t="shared" si="1"/>
        <v>37.426085137369604</v>
      </c>
      <c r="Z22" s="56"/>
      <c r="AA22" s="55">
        <v>2656.53</v>
      </c>
      <c r="AB22" s="55">
        <v>2569.4499999999998</v>
      </c>
      <c r="AC22" s="55">
        <v>2743.61</v>
      </c>
      <c r="AD22" s="56">
        <v>1.67E-2</v>
      </c>
      <c r="AE22" s="276">
        <f t="shared" si="2"/>
        <v>21.375104098357362</v>
      </c>
      <c r="AF22" s="56"/>
      <c r="AG22" s="55">
        <v>1199.3399999999999</v>
      </c>
      <c r="AH22" s="55">
        <v>1103.0999999999999</v>
      </c>
      <c r="AI22" s="55">
        <v>1295.58</v>
      </c>
      <c r="AJ22" s="56">
        <v>4.0899999999999999E-2</v>
      </c>
      <c r="AK22" s="276">
        <f t="shared" si="3"/>
        <v>9.6501892880275815</v>
      </c>
      <c r="AL22" s="56"/>
      <c r="AM22" s="55">
        <v>1280.6500000000001</v>
      </c>
      <c r="AN22" s="55">
        <v>1193.56</v>
      </c>
      <c r="AO22" s="55">
        <v>1367.73</v>
      </c>
      <c r="AP22" s="56">
        <v>3.4700000000000002E-2</v>
      </c>
      <c r="AQ22" s="276">
        <f t="shared" si="4"/>
        <v>10.304429862851674</v>
      </c>
      <c r="AR22" s="56"/>
      <c r="AS22" s="55">
        <v>1526.55</v>
      </c>
      <c r="AT22" s="55">
        <v>1430.74</v>
      </c>
      <c r="AU22" s="55">
        <v>1622.36</v>
      </c>
      <c r="AV22" s="56">
        <v>3.2000000000000001E-2</v>
      </c>
      <c r="AW22" s="276">
        <f t="shared" si="5"/>
        <v>12.283002699516823</v>
      </c>
      <c r="AX22" s="56"/>
      <c r="AY22" s="55">
        <v>1899.2</v>
      </c>
      <c r="AZ22" s="55">
        <v>1791.41</v>
      </c>
      <c r="BA22" s="55">
        <v>2006.99</v>
      </c>
      <c r="BB22" s="56">
        <v>2.9000000000000001E-2</v>
      </c>
      <c r="BC22" s="276">
        <f t="shared" si="6"/>
        <v>15.281437703922146</v>
      </c>
      <c r="BD22" s="56"/>
      <c r="BE22" s="55">
        <v>50.51</v>
      </c>
      <c r="BF22" s="55">
        <v>38.81</v>
      </c>
      <c r="BG22" s="55">
        <v>62.21</v>
      </c>
      <c r="BH22" s="56">
        <v>0.1182</v>
      </c>
      <c r="BI22" s="286">
        <f t="shared" si="7"/>
        <v>0.40641607962568849</v>
      </c>
    </row>
    <row r="23" spans="1:61" s="66" customFormat="1" ht="12" customHeight="1" x14ac:dyDescent="0.25">
      <c r="A23" s="406"/>
      <c r="B23" s="494"/>
      <c r="C23" s="327" t="s">
        <v>27</v>
      </c>
      <c r="D23" s="368">
        <v>18385.919999999998</v>
      </c>
      <c r="E23" s="368">
        <v>18330.14</v>
      </c>
      <c r="F23" s="368">
        <v>18441.71</v>
      </c>
      <c r="G23" s="363">
        <v>1.5E-3</v>
      </c>
      <c r="H23" s="56"/>
      <c r="I23" s="55">
        <v>13245.16</v>
      </c>
      <c r="J23" s="55">
        <v>13100.23</v>
      </c>
      <c r="K23" s="55">
        <v>13390.08</v>
      </c>
      <c r="L23" s="56">
        <v>5.5999999999999999E-3</v>
      </c>
      <c r="M23" s="389">
        <f t="shared" si="8"/>
        <v>72.039691241993879</v>
      </c>
      <c r="N23" s="55"/>
      <c r="O23" s="55">
        <v>11581.85</v>
      </c>
      <c r="P23" s="55">
        <v>11399.13</v>
      </c>
      <c r="Q23" s="55">
        <v>11764.58</v>
      </c>
      <c r="R23" s="56">
        <v>8.0000000000000002E-3</v>
      </c>
      <c r="S23" s="276">
        <f t="shared" si="0"/>
        <v>87.442129804396473</v>
      </c>
      <c r="T23" s="56"/>
      <c r="U23" s="55">
        <v>3767.11</v>
      </c>
      <c r="V23" s="55">
        <v>3656.56</v>
      </c>
      <c r="W23" s="55">
        <v>3877.67</v>
      </c>
      <c r="X23" s="56">
        <v>1.4999999999999999E-2</v>
      </c>
      <c r="Y23" s="276">
        <f t="shared" si="1"/>
        <v>28.44140803131106</v>
      </c>
      <c r="Z23" s="56"/>
      <c r="AA23" s="55">
        <v>2610.29</v>
      </c>
      <c r="AB23" s="55">
        <v>2521.81</v>
      </c>
      <c r="AC23" s="55">
        <v>2698.78</v>
      </c>
      <c r="AD23" s="56">
        <v>1.7299999999999999E-2</v>
      </c>
      <c r="AE23" s="276">
        <f t="shared" si="2"/>
        <v>19.707500702143275</v>
      </c>
      <c r="AF23" s="56"/>
      <c r="AG23" s="55">
        <v>1114.75</v>
      </c>
      <c r="AH23" s="55">
        <v>1031.77</v>
      </c>
      <c r="AI23" s="55">
        <v>1197.72</v>
      </c>
      <c r="AJ23" s="56">
        <v>3.7999999999999999E-2</v>
      </c>
      <c r="AK23" s="276">
        <f t="shared" si="3"/>
        <v>8.4162818720196668</v>
      </c>
      <c r="AL23" s="56"/>
      <c r="AM23" s="55">
        <v>1231.6300000000001</v>
      </c>
      <c r="AN23" s="55">
        <v>1148.8800000000001</v>
      </c>
      <c r="AO23" s="55">
        <v>1314.38</v>
      </c>
      <c r="AP23" s="56">
        <v>3.4299999999999997E-2</v>
      </c>
      <c r="AQ23" s="276">
        <f t="shared" si="4"/>
        <v>9.2987174182871328</v>
      </c>
      <c r="AR23" s="56"/>
      <c r="AS23" s="55">
        <v>1623.91</v>
      </c>
      <c r="AT23" s="55">
        <v>1524.07</v>
      </c>
      <c r="AU23" s="55">
        <v>1723.75</v>
      </c>
      <c r="AV23" s="56">
        <v>3.1399999999999997E-2</v>
      </c>
      <c r="AW23" s="276">
        <f t="shared" si="5"/>
        <v>12.260403045338826</v>
      </c>
      <c r="AX23" s="56"/>
      <c r="AY23" s="55">
        <v>1679.69</v>
      </c>
      <c r="AZ23" s="55">
        <v>1574.31</v>
      </c>
      <c r="BA23" s="55">
        <v>1785.08</v>
      </c>
      <c r="BB23" s="56">
        <v>3.2000000000000001E-2</v>
      </c>
      <c r="BC23" s="276">
        <f t="shared" si="6"/>
        <v>12.681538010865856</v>
      </c>
      <c r="BD23" s="56"/>
      <c r="BE23" s="55">
        <v>27.1</v>
      </c>
      <c r="BF23" s="55">
        <v>19.87</v>
      </c>
      <c r="BG23" s="55">
        <v>34.33</v>
      </c>
      <c r="BH23" s="56">
        <v>0.1361</v>
      </c>
      <c r="BI23" s="286">
        <f t="shared" si="7"/>
        <v>0.20460303990287773</v>
      </c>
    </row>
    <row r="24" spans="1:61" s="66" customFormat="1" ht="12" customHeight="1" x14ac:dyDescent="0.25">
      <c r="A24" s="406"/>
      <c r="B24" s="495" t="s">
        <v>111</v>
      </c>
      <c r="C24" s="325" t="s">
        <v>0</v>
      </c>
      <c r="D24" s="367">
        <v>10395.209999999999</v>
      </c>
      <c r="E24" s="367">
        <v>10377</v>
      </c>
      <c r="F24" s="367">
        <v>10414</v>
      </c>
      <c r="G24" s="362">
        <v>8.9999999999999998E-4</v>
      </c>
      <c r="H24" s="53"/>
      <c r="I24" s="5">
        <v>3725.18</v>
      </c>
      <c r="J24" s="5">
        <v>3666</v>
      </c>
      <c r="K24" s="5">
        <v>3785</v>
      </c>
      <c r="L24" s="53">
        <v>8.2000000000000007E-3</v>
      </c>
      <c r="M24" s="388">
        <f t="shared" si="8"/>
        <v>35.835543485893986</v>
      </c>
      <c r="N24" s="5"/>
      <c r="O24" s="5">
        <v>2170.66</v>
      </c>
      <c r="P24" s="5">
        <v>2112.9</v>
      </c>
      <c r="Q24" s="5">
        <v>2228.42</v>
      </c>
      <c r="R24" s="53">
        <v>1.3599999999999999E-2</v>
      </c>
      <c r="S24" s="277">
        <f t="shared" si="0"/>
        <v>58.269935949403781</v>
      </c>
      <c r="T24" s="53"/>
      <c r="U24" s="5">
        <v>481</v>
      </c>
      <c r="V24" s="5">
        <v>460.14</v>
      </c>
      <c r="W24" s="5">
        <v>501.86</v>
      </c>
      <c r="X24" s="53">
        <v>2.2100000000000002E-2</v>
      </c>
      <c r="Y24" s="277">
        <f t="shared" si="1"/>
        <v>12.912127736109397</v>
      </c>
      <c r="Z24" s="53"/>
      <c r="AA24" s="5">
        <v>1140.1500000000001</v>
      </c>
      <c r="AB24" s="5">
        <v>1110.55</v>
      </c>
      <c r="AC24" s="5">
        <v>1169.74</v>
      </c>
      <c r="AD24" s="53">
        <v>1.32E-2</v>
      </c>
      <c r="AE24" s="277">
        <f t="shared" si="2"/>
        <v>30.606574715852659</v>
      </c>
      <c r="AF24" s="53"/>
      <c r="AG24" s="5">
        <v>496.79</v>
      </c>
      <c r="AH24" s="5">
        <v>472.01</v>
      </c>
      <c r="AI24" s="5">
        <v>521.55999999999995</v>
      </c>
      <c r="AJ24" s="53">
        <v>2.5399999999999999E-2</v>
      </c>
      <c r="AK24" s="277">
        <f t="shared" si="3"/>
        <v>13.335999871147166</v>
      </c>
      <c r="AL24" s="53"/>
      <c r="AM24" s="5">
        <v>723.3</v>
      </c>
      <c r="AN24" s="5">
        <v>696.69</v>
      </c>
      <c r="AO24" s="5">
        <v>749.91</v>
      </c>
      <c r="AP24" s="53">
        <v>1.8800000000000001E-2</v>
      </c>
      <c r="AQ24" s="277">
        <f t="shared" si="4"/>
        <v>19.416511416897976</v>
      </c>
      <c r="AR24" s="53"/>
      <c r="AS24" s="5">
        <v>331.62</v>
      </c>
      <c r="AT24" s="5">
        <v>312.83999999999997</v>
      </c>
      <c r="AU24" s="5">
        <v>350.4</v>
      </c>
      <c r="AV24" s="53">
        <v>2.8899999999999999E-2</v>
      </c>
      <c r="AW24" s="277">
        <f t="shared" si="5"/>
        <v>8.9021201660054015</v>
      </c>
      <c r="AX24" s="53"/>
      <c r="AY24" s="5">
        <v>406.55</v>
      </c>
      <c r="AZ24" s="5">
        <v>384.74</v>
      </c>
      <c r="BA24" s="5">
        <v>428.35</v>
      </c>
      <c r="BB24" s="53">
        <v>2.7400000000000001E-2</v>
      </c>
      <c r="BC24" s="277">
        <f t="shared" si="6"/>
        <v>10.913566592755251</v>
      </c>
      <c r="BD24" s="53"/>
      <c r="BE24" s="5">
        <v>27.96</v>
      </c>
      <c r="BF24" s="5">
        <v>22.8</v>
      </c>
      <c r="BG24" s="5">
        <v>33.119999999999997</v>
      </c>
      <c r="BH24" s="53">
        <v>9.4100000000000003E-2</v>
      </c>
      <c r="BI24" s="285">
        <f t="shared" si="7"/>
        <v>0.75056775779962315</v>
      </c>
    </row>
    <row r="25" spans="1:61" s="66" customFormat="1" ht="12" customHeight="1" x14ac:dyDescent="0.25">
      <c r="A25" s="406"/>
      <c r="B25" s="495"/>
      <c r="C25" s="325" t="s">
        <v>26</v>
      </c>
      <c r="D25" s="367">
        <v>5506.21</v>
      </c>
      <c r="E25" s="367">
        <v>5492.21</v>
      </c>
      <c r="F25" s="367">
        <v>5520.21</v>
      </c>
      <c r="G25" s="362">
        <v>1.2999999999999999E-3</v>
      </c>
      <c r="H25" s="53"/>
      <c r="I25" s="5">
        <v>1936.71</v>
      </c>
      <c r="J25" s="5">
        <v>1901.35</v>
      </c>
      <c r="K25" s="5">
        <v>1972.08</v>
      </c>
      <c r="L25" s="53">
        <v>9.2999999999999992E-3</v>
      </c>
      <c r="M25" s="388">
        <f t="shared" si="8"/>
        <v>35.17319535578919</v>
      </c>
      <c r="N25" s="5"/>
      <c r="O25" s="5">
        <v>1105.44</v>
      </c>
      <c r="P25" s="5">
        <v>1071.8399999999999</v>
      </c>
      <c r="Q25" s="5">
        <v>1139.04</v>
      </c>
      <c r="R25" s="53">
        <v>1.55E-2</v>
      </c>
      <c r="S25" s="277">
        <f t="shared" si="0"/>
        <v>57.078240934368075</v>
      </c>
      <c r="T25" s="53"/>
      <c r="U25" s="5">
        <v>320.5</v>
      </c>
      <c r="V25" s="5">
        <v>304.7</v>
      </c>
      <c r="W25" s="5">
        <v>336.29</v>
      </c>
      <c r="X25" s="53">
        <v>2.5100000000000001E-2</v>
      </c>
      <c r="Y25" s="277">
        <f t="shared" si="1"/>
        <v>16.548683075938058</v>
      </c>
      <c r="Z25" s="53"/>
      <c r="AA25" s="5">
        <v>603.91</v>
      </c>
      <c r="AB25" s="5">
        <v>583.87</v>
      </c>
      <c r="AC25" s="5">
        <v>623.95000000000005</v>
      </c>
      <c r="AD25" s="53">
        <v>1.6899999999999998E-2</v>
      </c>
      <c r="AE25" s="277">
        <f t="shared" si="2"/>
        <v>31.182262703244156</v>
      </c>
      <c r="AF25" s="53"/>
      <c r="AG25" s="5">
        <v>271.5</v>
      </c>
      <c r="AH25" s="5">
        <v>255.34</v>
      </c>
      <c r="AI25" s="5">
        <v>287.66000000000003</v>
      </c>
      <c r="AJ25" s="53">
        <v>3.04E-2</v>
      </c>
      <c r="AK25" s="277">
        <f t="shared" si="3"/>
        <v>14.018619204733801</v>
      </c>
      <c r="AL25" s="53"/>
      <c r="AM25" s="5">
        <v>385.43</v>
      </c>
      <c r="AN25" s="5">
        <v>367.95</v>
      </c>
      <c r="AO25" s="5">
        <v>402.9</v>
      </c>
      <c r="AP25" s="53">
        <v>2.3099999999999999E-2</v>
      </c>
      <c r="AQ25" s="277">
        <f t="shared" si="4"/>
        <v>19.901275875066478</v>
      </c>
      <c r="AR25" s="53"/>
      <c r="AS25" s="5">
        <v>172.53</v>
      </c>
      <c r="AT25" s="5">
        <v>160.69999999999999</v>
      </c>
      <c r="AU25" s="5">
        <v>184.36</v>
      </c>
      <c r="AV25" s="53">
        <v>3.5000000000000003E-2</v>
      </c>
      <c r="AW25" s="277">
        <f t="shared" si="5"/>
        <v>8.9084065244667503</v>
      </c>
      <c r="AX25" s="53"/>
      <c r="AY25" s="5">
        <v>225.77</v>
      </c>
      <c r="AZ25" s="5">
        <v>211.9</v>
      </c>
      <c r="BA25" s="5">
        <v>239.64</v>
      </c>
      <c r="BB25" s="53">
        <v>3.1300000000000001E-2</v>
      </c>
      <c r="BC25" s="277">
        <f t="shared" si="6"/>
        <v>11.65739837146501</v>
      </c>
      <c r="BD25" s="53"/>
      <c r="BE25" s="5">
        <v>16.66</v>
      </c>
      <c r="BF25" s="5">
        <v>13.11</v>
      </c>
      <c r="BG25" s="5">
        <v>20.2</v>
      </c>
      <c r="BH25" s="53">
        <v>0.1085</v>
      </c>
      <c r="BI25" s="285">
        <f t="shared" si="7"/>
        <v>0.86022171620944787</v>
      </c>
    </row>
    <row r="26" spans="1:61" s="66" customFormat="1" ht="12" customHeight="1" x14ac:dyDescent="0.25">
      <c r="A26" s="407"/>
      <c r="B26" s="496"/>
      <c r="C26" s="326" t="s">
        <v>27</v>
      </c>
      <c r="D26" s="369">
        <v>4889.01</v>
      </c>
      <c r="E26" s="369">
        <v>4875.54</v>
      </c>
      <c r="F26" s="369">
        <v>4902.47</v>
      </c>
      <c r="G26" s="364">
        <v>1.4E-3</v>
      </c>
      <c r="H26" s="74"/>
      <c r="I26" s="73">
        <v>1788.47</v>
      </c>
      <c r="J26" s="73">
        <v>1758.45</v>
      </c>
      <c r="K26" s="73">
        <v>1818.49</v>
      </c>
      <c r="L26" s="74">
        <v>8.6E-3</v>
      </c>
      <c r="M26" s="390">
        <f t="shared" si="8"/>
        <v>36.58143468718616</v>
      </c>
      <c r="N26" s="73"/>
      <c r="O26" s="73">
        <v>1065.22</v>
      </c>
      <c r="P26" s="73">
        <v>1035.1300000000001</v>
      </c>
      <c r="Q26" s="73">
        <v>1095.31</v>
      </c>
      <c r="R26" s="74">
        <v>1.44E-2</v>
      </c>
      <c r="S26" s="278">
        <f t="shared" si="0"/>
        <v>59.560406380873033</v>
      </c>
      <c r="T26" s="74"/>
      <c r="U26" s="73">
        <v>160.5</v>
      </c>
      <c r="V26" s="73">
        <v>150.44</v>
      </c>
      <c r="W26" s="73">
        <v>170.57</v>
      </c>
      <c r="X26" s="74">
        <v>3.2000000000000001E-2</v>
      </c>
      <c r="Y26" s="278">
        <f t="shared" si="1"/>
        <v>8.9741510900378536</v>
      </c>
      <c r="Z26" s="74"/>
      <c r="AA26" s="73">
        <v>536.23</v>
      </c>
      <c r="AB26" s="73">
        <v>518.84</v>
      </c>
      <c r="AC26" s="73">
        <v>553.63</v>
      </c>
      <c r="AD26" s="74">
        <v>1.66E-2</v>
      </c>
      <c r="AE26" s="278">
        <f t="shared" si="2"/>
        <v>29.982610834959488</v>
      </c>
      <c r="AF26" s="74"/>
      <c r="AG26" s="73">
        <v>225.29</v>
      </c>
      <c r="AH26" s="73">
        <v>212.1</v>
      </c>
      <c r="AI26" s="73">
        <v>238.48</v>
      </c>
      <c r="AJ26" s="74">
        <v>2.9899999999999999E-2</v>
      </c>
      <c r="AK26" s="278">
        <f t="shared" si="3"/>
        <v>12.596800617287402</v>
      </c>
      <c r="AL26" s="74"/>
      <c r="AM26" s="73">
        <v>337.87</v>
      </c>
      <c r="AN26" s="73">
        <v>322.57</v>
      </c>
      <c r="AO26" s="73">
        <v>353.16</v>
      </c>
      <c r="AP26" s="74">
        <v>2.3099999999999999E-2</v>
      </c>
      <c r="AQ26" s="278">
        <f t="shared" si="4"/>
        <v>18.891566534523925</v>
      </c>
      <c r="AR26" s="74"/>
      <c r="AS26" s="73">
        <v>159.09</v>
      </c>
      <c r="AT26" s="73">
        <v>148.25</v>
      </c>
      <c r="AU26" s="73">
        <v>169.93</v>
      </c>
      <c r="AV26" s="74">
        <v>3.4799999999999998E-2</v>
      </c>
      <c r="AW26" s="278">
        <f t="shared" si="5"/>
        <v>8.8953127533590166</v>
      </c>
      <c r="AX26" s="74"/>
      <c r="AY26" s="73">
        <v>180.78</v>
      </c>
      <c r="AZ26" s="73">
        <v>168.68</v>
      </c>
      <c r="BA26" s="73">
        <v>192.87</v>
      </c>
      <c r="BB26" s="74">
        <v>3.4099999999999998E-2</v>
      </c>
      <c r="BC26" s="278">
        <f t="shared" si="6"/>
        <v>10.108081209078151</v>
      </c>
      <c r="BD26" s="74"/>
      <c r="BE26" s="73">
        <v>11.31</v>
      </c>
      <c r="BF26" s="73">
        <v>8.77</v>
      </c>
      <c r="BG26" s="73">
        <v>13.84</v>
      </c>
      <c r="BH26" s="74">
        <v>0.1143</v>
      </c>
      <c r="BI26" s="287">
        <f t="shared" si="7"/>
        <v>0.63238410484939644</v>
      </c>
    </row>
    <row r="27" spans="1:61" s="66" customFormat="1" ht="12" customHeight="1" x14ac:dyDescent="0.25">
      <c r="A27" s="408" t="s">
        <v>222</v>
      </c>
      <c r="B27" s="497" t="s">
        <v>200</v>
      </c>
      <c r="C27" s="325" t="s">
        <v>0</v>
      </c>
      <c r="D27" s="367">
        <v>66.33</v>
      </c>
      <c r="E27" s="367">
        <v>65.83</v>
      </c>
      <c r="F27" s="367">
        <v>66.819999999999993</v>
      </c>
      <c r="G27" s="362">
        <v>4.0000000000000001E-3</v>
      </c>
      <c r="H27" s="53"/>
      <c r="I27" s="5">
        <v>14.56</v>
      </c>
      <c r="J27" s="5">
        <v>12.82</v>
      </c>
      <c r="K27" s="5">
        <v>16.309999999999999</v>
      </c>
      <c r="L27" s="53">
        <v>6.0999999999999999E-2</v>
      </c>
      <c r="M27" s="388">
        <f t="shared" si="8"/>
        <v>21.95085180159807</v>
      </c>
      <c r="N27" s="5"/>
      <c r="O27" s="5">
        <v>8.65</v>
      </c>
      <c r="P27" s="5">
        <v>7.64</v>
      </c>
      <c r="Q27" s="5">
        <v>9.66</v>
      </c>
      <c r="R27" s="53">
        <v>0.06</v>
      </c>
      <c r="S27" s="277">
        <f t="shared" si="0"/>
        <v>59.409340659340657</v>
      </c>
      <c r="T27" s="53"/>
      <c r="U27" s="5">
        <v>5.0199999999999996</v>
      </c>
      <c r="V27" s="5">
        <v>4.4000000000000004</v>
      </c>
      <c r="W27" s="5">
        <v>5.65</v>
      </c>
      <c r="X27" s="53">
        <v>6.3E-2</v>
      </c>
      <c r="Y27" s="277">
        <f t="shared" si="1"/>
        <v>34.478021978021971</v>
      </c>
      <c r="Z27" s="53"/>
      <c r="AA27" s="5">
        <v>5.1100000000000003</v>
      </c>
      <c r="AB27" s="5">
        <v>4.0199999999999996</v>
      </c>
      <c r="AC27" s="5">
        <v>6.19</v>
      </c>
      <c r="AD27" s="53">
        <v>0.108</v>
      </c>
      <c r="AE27" s="277">
        <f t="shared" si="2"/>
        <v>35.096153846153847</v>
      </c>
      <c r="AF27" s="53"/>
      <c r="AG27" s="5">
        <v>1.21</v>
      </c>
      <c r="AH27" s="5">
        <v>0.81</v>
      </c>
      <c r="AI27" s="5">
        <v>1.61</v>
      </c>
      <c r="AJ27" s="53">
        <v>0.16800000000000001</v>
      </c>
      <c r="AK27" s="277">
        <f t="shared" si="3"/>
        <v>8.3104395604395602</v>
      </c>
      <c r="AL27" s="53"/>
      <c r="AM27" s="5">
        <v>3.65</v>
      </c>
      <c r="AN27" s="5">
        <v>2.7</v>
      </c>
      <c r="AO27" s="5">
        <v>4.5999999999999996</v>
      </c>
      <c r="AP27" s="53">
        <v>0.13300000000000001</v>
      </c>
      <c r="AQ27" s="277">
        <f t="shared" si="4"/>
        <v>25.068681318681318</v>
      </c>
      <c r="AR27" s="53"/>
      <c r="AS27" s="5">
        <v>0.05</v>
      </c>
      <c r="AT27" s="5">
        <v>0.01</v>
      </c>
      <c r="AU27" s="5">
        <v>0.1</v>
      </c>
      <c r="AV27" s="53">
        <v>0.44800000000000001</v>
      </c>
      <c r="AW27" s="277">
        <f t="shared" si="5"/>
        <v>0.34340659340659341</v>
      </c>
      <c r="AX27" s="53"/>
      <c r="AY27" s="5">
        <v>0.09</v>
      </c>
      <c r="AZ27" s="5">
        <v>0.02</v>
      </c>
      <c r="BA27" s="5">
        <v>0.16</v>
      </c>
      <c r="BB27" s="53">
        <v>0.41799999999999998</v>
      </c>
      <c r="BC27" s="277">
        <f t="shared" si="6"/>
        <v>0.61813186813186816</v>
      </c>
      <c r="BD27" s="53"/>
      <c r="BE27" s="5">
        <v>0.03</v>
      </c>
      <c r="BF27" s="5">
        <v>0</v>
      </c>
      <c r="BG27" s="5">
        <v>0.06</v>
      </c>
      <c r="BH27" s="101">
        <v>0.56000000000000005</v>
      </c>
      <c r="BI27" s="285">
        <f t="shared" si="7"/>
        <v>0.20604395604395606</v>
      </c>
    </row>
    <row r="28" spans="1:61" s="66" customFormat="1" ht="12" customHeight="1" x14ac:dyDescent="0.25">
      <c r="A28" s="409"/>
      <c r="B28" s="495"/>
      <c r="C28" s="325" t="s">
        <v>26</v>
      </c>
      <c r="D28" s="367">
        <v>33.01</v>
      </c>
      <c r="E28" s="367">
        <v>32.619999999999997</v>
      </c>
      <c r="F28" s="367">
        <v>33.409999999999997</v>
      </c>
      <c r="G28" s="362">
        <v>6.0000000000000001E-3</v>
      </c>
      <c r="H28" s="53"/>
      <c r="I28" s="5">
        <v>7.53</v>
      </c>
      <c r="J28" s="5">
        <v>6.59</v>
      </c>
      <c r="K28" s="5">
        <v>8.4700000000000006</v>
      </c>
      <c r="L28" s="53">
        <v>6.4000000000000001E-2</v>
      </c>
      <c r="M28" s="388">
        <f t="shared" si="8"/>
        <v>22.8112693123296</v>
      </c>
      <c r="N28" s="5"/>
      <c r="O28" s="5">
        <v>4.17</v>
      </c>
      <c r="P28" s="5">
        <v>3.62</v>
      </c>
      <c r="Q28" s="5">
        <v>4.72</v>
      </c>
      <c r="R28" s="53">
        <v>6.7000000000000004E-2</v>
      </c>
      <c r="S28" s="277">
        <f t="shared" si="0"/>
        <v>55.378486055776889</v>
      </c>
      <c r="T28" s="53"/>
      <c r="U28" s="5">
        <v>2.83</v>
      </c>
      <c r="V28" s="5">
        <v>2.46</v>
      </c>
      <c r="W28" s="5">
        <v>3.2</v>
      </c>
      <c r="X28" s="53">
        <v>6.7000000000000004E-2</v>
      </c>
      <c r="Y28" s="277">
        <f t="shared" si="1"/>
        <v>37.583001328021247</v>
      </c>
      <c r="Z28" s="53"/>
      <c r="AA28" s="5">
        <v>2.57</v>
      </c>
      <c r="AB28" s="5">
        <v>2.02</v>
      </c>
      <c r="AC28" s="5">
        <v>3.13</v>
      </c>
      <c r="AD28" s="53">
        <v>0.11</v>
      </c>
      <c r="AE28" s="277">
        <f t="shared" si="2"/>
        <v>34.130146082337312</v>
      </c>
      <c r="AF28" s="53"/>
      <c r="AG28" s="5">
        <v>0.63</v>
      </c>
      <c r="AH28" s="5">
        <v>0.4</v>
      </c>
      <c r="AI28" s="5">
        <v>0.85</v>
      </c>
      <c r="AJ28" s="53">
        <v>0.18</v>
      </c>
      <c r="AK28" s="277">
        <f t="shared" si="3"/>
        <v>8.3665338645418323</v>
      </c>
      <c r="AL28" s="53"/>
      <c r="AM28" s="5">
        <v>2.0299999999999998</v>
      </c>
      <c r="AN28" s="5">
        <v>1.42</v>
      </c>
      <c r="AO28" s="5">
        <v>2.65</v>
      </c>
      <c r="AP28" s="53">
        <v>0.155</v>
      </c>
      <c r="AQ28" s="277">
        <f t="shared" si="4"/>
        <v>26.958831341301458</v>
      </c>
      <c r="AR28" s="53"/>
      <c r="AS28" s="5">
        <v>0.03</v>
      </c>
      <c r="AT28" s="5">
        <v>0</v>
      </c>
      <c r="AU28" s="5">
        <v>0.06</v>
      </c>
      <c r="AV28" s="53">
        <v>0.70699999999999996</v>
      </c>
      <c r="AW28" s="277">
        <f t="shared" si="5"/>
        <v>0.39840637450199201</v>
      </c>
      <c r="AX28" s="53"/>
      <c r="AY28" s="5">
        <v>0.03</v>
      </c>
      <c r="AZ28" s="5">
        <v>0</v>
      </c>
      <c r="BA28" s="5">
        <v>0.06</v>
      </c>
      <c r="BB28" s="53">
        <v>0.57499999999999996</v>
      </c>
      <c r="BC28" s="277">
        <f t="shared" si="6"/>
        <v>0.39840637450199201</v>
      </c>
      <c r="BD28" s="53"/>
      <c r="BE28" s="5">
        <v>0.02</v>
      </c>
      <c r="BF28" s="5">
        <v>0</v>
      </c>
      <c r="BG28" s="5">
        <v>0.04</v>
      </c>
      <c r="BH28" s="53">
        <v>0.70599999999999996</v>
      </c>
      <c r="BI28" s="285">
        <f t="shared" si="7"/>
        <v>0.26560424966799467</v>
      </c>
    </row>
    <row r="29" spans="1:61" s="66" customFormat="1" ht="12" customHeight="1" x14ac:dyDescent="0.25">
      <c r="A29" s="409"/>
      <c r="B29" s="495"/>
      <c r="C29" s="325" t="s">
        <v>27</v>
      </c>
      <c r="D29" s="367">
        <v>33.32</v>
      </c>
      <c r="E29" s="367">
        <v>32.86</v>
      </c>
      <c r="F29" s="367">
        <v>33.770000000000003</v>
      </c>
      <c r="G29" s="362">
        <v>7.0000000000000001E-3</v>
      </c>
      <c r="H29" s="53"/>
      <c r="I29" s="5">
        <v>7.04</v>
      </c>
      <c r="J29" s="5">
        <v>6.1</v>
      </c>
      <c r="K29" s="5">
        <v>7.98</v>
      </c>
      <c r="L29" s="53">
        <v>6.8000000000000005E-2</v>
      </c>
      <c r="M29" s="388">
        <f t="shared" si="8"/>
        <v>21.128451380552221</v>
      </c>
      <c r="N29" s="5"/>
      <c r="O29" s="5">
        <v>4.4800000000000004</v>
      </c>
      <c r="P29" s="5">
        <v>3.94</v>
      </c>
      <c r="Q29" s="5">
        <v>5.0199999999999996</v>
      </c>
      <c r="R29" s="53">
        <v>6.0999999999999999E-2</v>
      </c>
      <c r="S29" s="277">
        <f t="shared" si="0"/>
        <v>63.636363636363647</v>
      </c>
      <c r="T29" s="53"/>
      <c r="U29" s="5">
        <v>2.19</v>
      </c>
      <c r="V29" s="5">
        <v>1.85</v>
      </c>
      <c r="W29" s="5">
        <v>2.5299999999999998</v>
      </c>
      <c r="X29" s="53">
        <v>7.9000000000000001E-2</v>
      </c>
      <c r="Y29" s="277">
        <f t="shared" si="1"/>
        <v>31.107954545454547</v>
      </c>
      <c r="Z29" s="53"/>
      <c r="AA29" s="5">
        <v>2.5299999999999998</v>
      </c>
      <c r="AB29" s="5">
        <v>1.88</v>
      </c>
      <c r="AC29" s="5">
        <v>3.19</v>
      </c>
      <c r="AD29" s="53">
        <v>0.13300000000000001</v>
      </c>
      <c r="AE29" s="277">
        <f t="shared" si="2"/>
        <v>35.937499999999993</v>
      </c>
      <c r="AF29" s="53"/>
      <c r="AG29" s="5">
        <v>0.57999999999999996</v>
      </c>
      <c r="AH29" s="5">
        <v>0.28999999999999998</v>
      </c>
      <c r="AI29" s="5">
        <v>0.87</v>
      </c>
      <c r="AJ29" s="53">
        <v>0.254</v>
      </c>
      <c r="AK29" s="277">
        <f t="shared" si="3"/>
        <v>8.2386363636363633</v>
      </c>
      <c r="AL29" s="53"/>
      <c r="AM29" s="5">
        <v>1.62</v>
      </c>
      <c r="AN29" s="5">
        <v>1.1599999999999999</v>
      </c>
      <c r="AO29" s="5">
        <v>2.08</v>
      </c>
      <c r="AP29" s="53">
        <v>0.14499999999999999</v>
      </c>
      <c r="AQ29" s="277">
        <f t="shared" si="4"/>
        <v>23.011363636363637</v>
      </c>
      <c r="AR29" s="53"/>
      <c r="AS29" s="5">
        <v>0.03</v>
      </c>
      <c r="AT29" s="5">
        <v>0</v>
      </c>
      <c r="AU29" s="5">
        <v>0.05</v>
      </c>
      <c r="AV29" s="53">
        <v>0.56299999999999994</v>
      </c>
      <c r="AW29" s="277">
        <f t="shared" si="5"/>
        <v>0.42613636363636359</v>
      </c>
      <c r="AX29" s="53"/>
      <c r="AY29" s="5">
        <v>0.06</v>
      </c>
      <c r="AZ29" s="5">
        <v>0.01</v>
      </c>
      <c r="BA29" s="5">
        <v>0.12</v>
      </c>
      <c r="BB29" s="53">
        <v>0.45500000000000002</v>
      </c>
      <c r="BC29" s="277">
        <f t="shared" si="6"/>
        <v>0.85227272727272718</v>
      </c>
      <c r="BD29" s="53"/>
      <c r="BE29" s="5">
        <v>0.01</v>
      </c>
      <c r="BF29" s="5">
        <v>0</v>
      </c>
      <c r="BG29" s="5">
        <v>0.03</v>
      </c>
      <c r="BH29" s="53">
        <v>0.96099999999999997</v>
      </c>
      <c r="BI29" s="285">
        <f t="shared" si="7"/>
        <v>0.14204545454545456</v>
      </c>
    </row>
    <row r="30" spans="1:61" s="66" customFormat="1" ht="12" customHeight="1" x14ac:dyDescent="0.25">
      <c r="A30" s="409"/>
      <c r="B30" s="494" t="s">
        <v>2</v>
      </c>
      <c r="C30" s="327" t="s">
        <v>0</v>
      </c>
      <c r="D30" s="368">
        <v>24.17</v>
      </c>
      <c r="E30" s="368">
        <v>24</v>
      </c>
      <c r="F30" s="368">
        <v>24.34</v>
      </c>
      <c r="G30" s="363">
        <v>4.0000000000000001E-3</v>
      </c>
      <c r="H30" s="56"/>
      <c r="I30" s="55">
        <v>9.3800000000000008</v>
      </c>
      <c r="J30" s="55">
        <v>8.39</v>
      </c>
      <c r="K30" s="55">
        <v>10.38</v>
      </c>
      <c r="L30" s="56">
        <v>5.3999999999999999E-2</v>
      </c>
      <c r="M30" s="389">
        <f t="shared" si="8"/>
        <v>38.808440215142745</v>
      </c>
      <c r="N30" s="55"/>
      <c r="O30" s="55">
        <v>7.97</v>
      </c>
      <c r="P30" s="55">
        <v>7.02</v>
      </c>
      <c r="Q30" s="55">
        <v>8.91</v>
      </c>
      <c r="R30" s="56">
        <v>6.0999999999999999E-2</v>
      </c>
      <c r="S30" s="276">
        <f t="shared" si="0"/>
        <v>84.968017057569284</v>
      </c>
      <c r="T30" s="56"/>
      <c r="U30" s="55">
        <v>4.46</v>
      </c>
      <c r="V30" s="55">
        <v>3.9</v>
      </c>
      <c r="W30" s="55">
        <v>5.0199999999999996</v>
      </c>
      <c r="X30" s="56">
        <v>6.4000000000000001E-2</v>
      </c>
      <c r="Y30" s="276">
        <f t="shared" si="1"/>
        <v>47.547974413646052</v>
      </c>
      <c r="Z30" s="56"/>
      <c r="AA30" s="55">
        <v>2.09</v>
      </c>
      <c r="AB30" s="55">
        <v>1.63</v>
      </c>
      <c r="AC30" s="55">
        <v>2.54</v>
      </c>
      <c r="AD30" s="56">
        <v>0.112</v>
      </c>
      <c r="AE30" s="276">
        <f t="shared" si="2"/>
        <v>22.281449893390189</v>
      </c>
      <c r="AF30" s="56"/>
      <c r="AG30" s="55">
        <v>0.28999999999999998</v>
      </c>
      <c r="AH30" s="55">
        <v>0.15</v>
      </c>
      <c r="AI30" s="55">
        <v>0.43</v>
      </c>
      <c r="AJ30" s="56">
        <v>0.254</v>
      </c>
      <c r="AK30" s="276">
        <f t="shared" si="3"/>
        <v>3.0916844349680166</v>
      </c>
      <c r="AL30" s="56"/>
      <c r="AM30" s="55">
        <v>0.81</v>
      </c>
      <c r="AN30" s="55">
        <v>0.5</v>
      </c>
      <c r="AO30" s="55">
        <v>1.1200000000000001</v>
      </c>
      <c r="AP30" s="56">
        <v>0.19400000000000001</v>
      </c>
      <c r="AQ30" s="276">
        <f t="shared" si="4"/>
        <v>8.635394456289978</v>
      </c>
      <c r="AR30" s="56"/>
      <c r="AS30" s="55">
        <v>0.03</v>
      </c>
      <c r="AT30" s="55">
        <v>0</v>
      </c>
      <c r="AU30" s="55">
        <v>0.06</v>
      </c>
      <c r="AV30" s="56">
        <v>0.57199999999999995</v>
      </c>
      <c r="AW30" s="276">
        <f t="shared" si="5"/>
        <v>0.3198294243070362</v>
      </c>
      <c r="AX30" s="56"/>
      <c r="AY30" s="55">
        <v>0.09</v>
      </c>
      <c r="AZ30" s="55">
        <v>0.02</v>
      </c>
      <c r="BA30" s="55">
        <v>0.16</v>
      </c>
      <c r="BB30" s="56">
        <v>0.41899999999999998</v>
      </c>
      <c r="BC30" s="276">
        <f t="shared" si="6"/>
        <v>0.95948827292110861</v>
      </c>
      <c r="BD30" s="56"/>
      <c r="BE30" s="55">
        <v>0.03</v>
      </c>
      <c r="BF30" s="55">
        <v>0</v>
      </c>
      <c r="BG30" s="55">
        <v>0.06</v>
      </c>
      <c r="BH30" s="56">
        <v>0.56100000000000005</v>
      </c>
      <c r="BI30" s="286">
        <f t="shared" si="7"/>
        <v>0.3198294243070362</v>
      </c>
    </row>
    <row r="31" spans="1:61" s="66" customFormat="1" ht="12" customHeight="1" x14ac:dyDescent="0.25">
      <c r="A31" s="409"/>
      <c r="B31" s="494"/>
      <c r="C31" s="327" t="s">
        <v>26</v>
      </c>
      <c r="D31" s="368">
        <v>11.95</v>
      </c>
      <c r="E31" s="368">
        <v>11.82</v>
      </c>
      <c r="F31" s="368">
        <v>12.09</v>
      </c>
      <c r="G31" s="363">
        <v>6.0000000000000001E-3</v>
      </c>
      <c r="H31" s="56"/>
      <c r="I31" s="55">
        <v>4.75</v>
      </c>
      <c r="J31" s="55">
        <v>4.21</v>
      </c>
      <c r="K31" s="55">
        <v>5.3</v>
      </c>
      <c r="L31" s="56">
        <v>5.8999999999999997E-2</v>
      </c>
      <c r="M31" s="389">
        <f t="shared" si="8"/>
        <v>39.7489539748954</v>
      </c>
      <c r="N31" s="55"/>
      <c r="O31" s="55">
        <v>3.82</v>
      </c>
      <c r="P31" s="55">
        <v>3.32</v>
      </c>
      <c r="Q31" s="55">
        <v>4.33</v>
      </c>
      <c r="R31" s="56">
        <v>6.7000000000000004E-2</v>
      </c>
      <c r="S31" s="276">
        <f t="shared" si="0"/>
        <v>80.421052631578945</v>
      </c>
      <c r="T31" s="56"/>
      <c r="U31" s="55">
        <v>2.44</v>
      </c>
      <c r="V31" s="55">
        <v>2.11</v>
      </c>
      <c r="W31" s="55">
        <v>2.77</v>
      </c>
      <c r="X31" s="56">
        <v>6.8000000000000005E-2</v>
      </c>
      <c r="Y31" s="276">
        <f t="shared" si="1"/>
        <v>51.368421052631575</v>
      </c>
      <c r="Z31" s="56"/>
      <c r="AA31" s="55">
        <v>1.1299999999999999</v>
      </c>
      <c r="AB31" s="55">
        <v>0.85</v>
      </c>
      <c r="AC31" s="55">
        <v>1.41</v>
      </c>
      <c r="AD31" s="56">
        <v>0.126</v>
      </c>
      <c r="AE31" s="276">
        <f t="shared" si="2"/>
        <v>23.789473684210524</v>
      </c>
      <c r="AF31" s="56"/>
      <c r="AG31" s="55">
        <v>0.15</v>
      </c>
      <c r="AH31" s="55">
        <v>0.06</v>
      </c>
      <c r="AI31" s="55">
        <v>0.25</v>
      </c>
      <c r="AJ31" s="56">
        <v>0.31</v>
      </c>
      <c r="AK31" s="276">
        <f t="shared" si="3"/>
        <v>3.1578947368421053</v>
      </c>
      <c r="AL31" s="56"/>
      <c r="AM31" s="55">
        <v>0.41</v>
      </c>
      <c r="AN31" s="55">
        <v>0.24</v>
      </c>
      <c r="AO31" s="55">
        <v>0.56999999999999995</v>
      </c>
      <c r="AP31" s="56">
        <v>0.20699999999999999</v>
      </c>
      <c r="AQ31" s="276">
        <f t="shared" si="4"/>
        <v>8.6315789473684212</v>
      </c>
      <c r="AR31" s="56"/>
      <c r="AS31" s="55">
        <v>0.01</v>
      </c>
      <c r="AT31" s="55">
        <v>0</v>
      </c>
      <c r="AU31" s="55">
        <v>0.04</v>
      </c>
      <c r="AV31" s="56">
        <v>0.98199999999999998</v>
      </c>
      <c r="AW31" s="276">
        <f t="shared" si="5"/>
        <v>0.21052631578947367</v>
      </c>
      <c r="AX31" s="56"/>
      <c r="AY31" s="55">
        <v>0.03</v>
      </c>
      <c r="AZ31" s="55">
        <v>0</v>
      </c>
      <c r="BA31" s="55">
        <v>0.06</v>
      </c>
      <c r="BB31" s="56">
        <v>0.57599999999999996</v>
      </c>
      <c r="BC31" s="276">
        <f t="shared" si="6"/>
        <v>0.63157894736842102</v>
      </c>
      <c r="BD31" s="56"/>
      <c r="BE31" s="55">
        <v>0.02</v>
      </c>
      <c r="BF31" s="55">
        <v>0</v>
      </c>
      <c r="BG31" s="55">
        <v>0.04</v>
      </c>
      <c r="BH31" s="56">
        <v>0.70699999999999996</v>
      </c>
      <c r="BI31" s="286">
        <f t="shared" si="7"/>
        <v>0.42105263157894735</v>
      </c>
    </row>
    <row r="32" spans="1:61" s="66" customFormat="1" ht="12" customHeight="1" x14ac:dyDescent="0.25">
      <c r="A32" s="409"/>
      <c r="B32" s="494"/>
      <c r="C32" s="327" t="s">
        <v>27</v>
      </c>
      <c r="D32" s="368">
        <v>12.22</v>
      </c>
      <c r="E32" s="368">
        <v>12.08</v>
      </c>
      <c r="F32" s="368">
        <v>12.36</v>
      </c>
      <c r="G32" s="363">
        <v>6.0000000000000001E-3</v>
      </c>
      <c r="H32" s="56"/>
      <c r="I32" s="55">
        <v>4.63</v>
      </c>
      <c r="J32" s="55">
        <v>4.1100000000000003</v>
      </c>
      <c r="K32" s="55">
        <v>5.15</v>
      </c>
      <c r="L32" s="56">
        <v>5.8000000000000003E-2</v>
      </c>
      <c r="M32" s="389">
        <f t="shared" si="8"/>
        <v>37.888707037643208</v>
      </c>
      <c r="N32" s="55"/>
      <c r="O32" s="55">
        <v>4.1500000000000004</v>
      </c>
      <c r="P32" s="55">
        <v>3.64</v>
      </c>
      <c r="Q32" s="55">
        <v>4.6500000000000004</v>
      </c>
      <c r="R32" s="56">
        <v>6.2E-2</v>
      </c>
      <c r="S32" s="276">
        <f t="shared" si="0"/>
        <v>89.632829373650111</v>
      </c>
      <c r="T32" s="56"/>
      <c r="U32" s="55">
        <v>2.02</v>
      </c>
      <c r="V32" s="55">
        <v>1.71</v>
      </c>
      <c r="W32" s="55">
        <v>2.33</v>
      </c>
      <c r="X32" s="56">
        <v>7.9000000000000001E-2</v>
      </c>
      <c r="Y32" s="276">
        <f t="shared" si="1"/>
        <v>43.628509719222464</v>
      </c>
      <c r="Z32" s="56"/>
      <c r="AA32" s="55">
        <v>0.96</v>
      </c>
      <c r="AB32" s="55">
        <v>0.72</v>
      </c>
      <c r="AC32" s="55">
        <v>1.2</v>
      </c>
      <c r="AD32" s="56">
        <v>0.127</v>
      </c>
      <c r="AE32" s="276">
        <f t="shared" si="2"/>
        <v>20.734341252699785</v>
      </c>
      <c r="AF32" s="56"/>
      <c r="AG32" s="55">
        <v>0.13</v>
      </c>
      <c r="AH32" s="55">
        <v>0.06</v>
      </c>
      <c r="AI32" s="55">
        <v>0.21</v>
      </c>
      <c r="AJ32" s="56">
        <v>0.29099999999999998</v>
      </c>
      <c r="AK32" s="276">
        <f t="shared" si="3"/>
        <v>2.8077753779697625</v>
      </c>
      <c r="AL32" s="56"/>
      <c r="AM32" s="55">
        <v>0.41</v>
      </c>
      <c r="AN32" s="55">
        <v>0.23</v>
      </c>
      <c r="AO32" s="55">
        <v>0.57999999999999996</v>
      </c>
      <c r="AP32" s="56">
        <v>0.22</v>
      </c>
      <c r="AQ32" s="276">
        <f t="shared" si="4"/>
        <v>8.8552915766738654</v>
      </c>
      <c r="AR32" s="56"/>
      <c r="AS32" s="55">
        <v>0.02</v>
      </c>
      <c r="AT32" s="55">
        <v>0</v>
      </c>
      <c r="AU32" s="55">
        <v>0.04</v>
      </c>
      <c r="AV32" s="56">
        <v>0.69099999999999995</v>
      </c>
      <c r="AW32" s="276">
        <f t="shared" si="5"/>
        <v>0.43196544276457888</v>
      </c>
      <c r="AX32" s="56"/>
      <c r="AY32" s="55">
        <v>0.06</v>
      </c>
      <c r="AZ32" s="55">
        <v>0.01</v>
      </c>
      <c r="BA32" s="55">
        <v>0.12</v>
      </c>
      <c r="BB32" s="56">
        <v>0.45500000000000002</v>
      </c>
      <c r="BC32" s="276">
        <f t="shared" si="6"/>
        <v>1.2958963282937366</v>
      </c>
      <c r="BD32" s="56"/>
      <c r="BE32" s="55">
        <v>0.01</v>
      </c>
      <c r="BF32" s="55">
        <v>0</v>
      </c>
      <c r="BG32" s="55">
        <v>0.03</v>
      </c>
      <c r="BH32" s="56">
        <v>0.96199999999999997</v>
      </c>
      <c r="BI32" s="286">
        <f t="shared" si="7"/>
        <v>0.21598272138228944</v>
      </c>
    </row>
    <row r="33" spans="1:61" s="66" customFormat="1" ht="12" customHeight="1" x14ac:dyDescent="0.25">
      <c r="A33" s="409"/>
      <c r="B33" s="495" t="s">
        <v>111</v>
      </c>
      <c r="C33" s="325" t="s">
        <v>0</v>
      </c>
      <c r="D33" s="367">
        <v>42.16</v>
      </c>
      <c r="E33" s="367">
        <v>41.69</v>
      </c>
      <c r="F33" s="367">
        <v>42.62</v>
      </c>
      <c r="G33" s="362">
        <v>6.0000000000000001E-3</v>
      </c>
      <c r="H33" s="53"/>
      <c r="I33" s="5">
        <v>5.18</v>
      </c>
      <c r="J33" s="5">
        <v>3.8</v>
      </c>
      <c r="K33" s="5">
        <v>6.56</v>
      </c>
      <c r="L33" s="53">
        <v>0.13600000000000001</v>
      </c>
      <c r="M33" s="388">
        <f t="shared" si="8"/>
        <v>12.2865275142315</v>
      </c>
      <c r="N33" s="5"/>
      <c r="O33" s="5">
        <v>0.68</v>
      </c>
      <c r="P33" s="5">
        <v>0.31</v>
      </c>
      <c r="Q33" s="5">
        <v>1.05</v>
      </c>
      <c r="R33" s="53">
        <v>0.27700000000000002</v>
      </c>
      <c r="S33" s="277">
        <f t="shared" si="0"/>
        <v>13.12741312741313</v>
      </c>
      <c r="T33" s="53"/>
      <c r="U33" s="5">
        <v>0.56000000000000005</v>
      </c>
      <c r="V33" s="5">
        <v>0.28999999999999998</v>
      </c>
      <c r="W33" s="5">
        <v>0.83</v>
      </c>
      <c r="X33" s="53">
        <v>0.24399999999999999</v>
      </c>
      <c r="Y33" s="277">
        <f t="shared" si="1"/>
        <v>10.810810810810812</v>
      </c>
      <c r="Z33" s="53"/>
      <c r="AA33" s="5">
        <v>3.02</v>
      </c>
      <c r="AB33" s="5">
        <v>2.0699999999999998</v>
      </c>
      <c r="AC33" s="5">
        <v>3.97</v>
      </c>
      <c r="AD33" s="53">
        <v>0.16</v>
      </c>
      <c r="AE33" s="277">
        <f t="shared" si="2"/>
        <v>58.30115830115831</v>
      </c>
      <c r="AF33" s="53"/>
      <c r="AG33" s="5">
        <v>0.92</v>
      </c>
      <c r="AH33" s="5">
        <v>0.56000000000000005</v>
      </c>
      <c r="AI33" s="5">
        <v>1.28</v>
      </c>
      <c r="AJ33" s="53">
        <v>0.19900000000000001</v>
      </c>
      <c r="AK33" s="277">
        <f t="shared" si="3"/>
        <v>17.760617760617762</v>
      </c>
      <c r="AL33" s="53"/>
      <c r="AM33" s="5">
        <v>2.84</v>
      </c>
      <c r="AN33" s="5">
        <v>2</v>
      </c>
      <c r="AO33" s="5">
        <v>3.68</v>
      </c>
      <c r="AP33" s="53">
        <v>0.151</v>
      </c>
      <c r="AQ33" s="277">
        <f t="shared" si="4"/>
        <v>54.826254826254825</v>
      </c>
      <c r="AR33" s="53"/>
      <c r="AS33" s="5">
        <v>0.02</v>
      </c>
      <c r="AT33" s="5">
        <v>0</v>
      </c>
      <c r="AU33" s="5">
        <v>0.06</v>
      </c>
      <c r="AV33" s="53">
        <v>0.71099999999999997</v>
      </c>
      <c r="AW33" s="277">
        <f t="shared" si="5"/>
        <v>0.38610038610038611</v>
      </c>
      <c r="AX33" s="53"/>
      <c r="AY33" s="5">
        <v>0</v>
      </c>
      <c r="AZ33" s="5">
        <v>0</v>
      </c>
      <c r="BA33" s="5">
        <v>0</v>
      </c>
      <c r="BB33" s="53" t="s">
        <v>253</v>
      </c>
      <c r="BC33" s="277">
        <f t="shared" si="6"/>
        <v>0</v>
      </c>
      <c r="BD33" s="53"/>
      <c r="BE33" s="5">
        <v>0</v>
      </c>
      <c r="BF33" s="5">
        <v>0</v>
      </c>
      <c r="BG33" s="5">
        <v>0</v>
      </c>
      <c r="BH33" s="53" t="s">
        <v>253</v>
      </c>
      <c r="BI33" s="285">
        <f t="shared" si="7"/>
        <v>0</v>
      </c>
    </row>
    <row r="34" spans="1:61" s="66" customFormat="1" ht="12" customHeight="1" x14ac:dyDescent="0.25">
      <c r="A34" s="409"/>
      <c r="B34" s="495"/>
      <c r="C34" s="325" t="s">
        <v>26</v>
      </c>
      <c r="D34" s="367">
        <v>21.06</v>
      </c>
      <c r="E34" s="367">
        <v>20.69</v>
      </c>
      <c r="F34" s="367">
        <v>21.43</v>
      </c>
      <c r="G34" s="362">
        <v>8.9999999999999993E-3</v>
      </c>
      <c r="H34" s="53"/>
      <c r="I34" s="5">
        <v>2.77</v>
      </c>
      <c r="J34" s="5">
        <v>2.0299999999999998</v>
      </c>
      <c r="K34" s="5">
        <v>3.52</v>
      </c>
      <c r="L34" s="53">
        <v>0.13700000000000001</v>
      </c>
      <c r="M34" s="388">
        <f t="shared" si="8"/>
        <v>13.152896486229821</v>
      </c>
      <c r="N34" s="5"/>
      <c r="O34" s="5">
        <v>0.35</v>
      </c>
      <c r="P34" s="5">
        <v>0.13</v>
      </c>
      <c r="Q34" s="5">
        <v>0.56000000000000005</v>
      </c>
      <c r="R34" s="53">
        <v>0.317</v>
      </c>
      <c r="S34" s="277">
        <f t="shared" si="0"/>
        <v>12.63537906137184</v>
      </c>
      <c r="T34" s="53"/>
      <c r="U34" s="5">
        <v>0.39</v>
      </c>
      <c r="V34" s="5">
        <v>0.22</v>
      </c>
      <c r="W34" s="5">
        <v>0.56999999999999995</v>
      </c>
      <c r="X34" s="53">
        <v>0.22700000000000001</v>
      </c>
      <c r="Y34" s="277">
        <f t="shared" si="1"/>
        <v>14.079422382671481</v>
      </c>
      <c r="Z34" s="53"/>
      <c r="AA34" s="5">
        <v>1.44</v>
      </c>
      <c r="AB34" s="5">
        <v>0.98</v>
      </c>
      <c r="AC34" s="5">
        <v>1.9</v>
      </c>
      <c r="AD34" s="53">
        <v>0.16300000000000001</v>
      </c>
      <c r="AE34" s="277">
        <f t="shared" si="2"/>
        <v>51.985559566786996</v>
      </c>
      <c r="AF34" s="53"/>
      <c r="AG34" s="5">
        <v>0.47</v>
      </c>
      <c r="AH34" s="5">
        <v>0.27</v>
      </c>
      <c r="AI34" s="5">
        <v>0.67</v>
      </c>
      <c r="AJ34" s="53">
        <v>0.21199999999999999</v>
      </c>
      <c r="AK34" s="277">
        <f t="shared" si="3"/>
        <v>16.967509025270758</v>
      </c>
      <c r="AL34" s="53"/>
      <c r="AM34" s="5">
        <v>1.63</v>
      </c>
      <c r="AN34" s="5">
        <v>1.06</v>
      </c>
      <c r="AO34" s="5">
        <v>2.2000000000000002</v>
      </c>
      <c r="AP34" s="53">
        <v>0.17799999999999999</v>
      </c>
      <c r="AQ34" s="277">
        <f t="shared" si="4"/>
        <v>58.844765342960279</v>
      </c>
      <c r="AR34" s="53"/>
      <c r="AS34" s="5">
        <v>0.01</v>
      </c>
      <c r="AT34" s="5">
        <v>0</v>
      </c>
      <c r="AU34" s="5">
        <v>0.04</v>
      </c>
      <c r="AV34" s="53">
        <v>1</v>
      </c>
      <c r="AW34" s="277">
        <f t="shared" si="5"/>
        <v>0.36101083032490977</v>
      </c>
      <c r="AX34" s="53"/>
      <c r="AY34" s="5">
        <v>0</v>
      </c>
      <c r="AZ34" s="5">
        <v>0</v>
      </c>
      <c r="BA34" s="5">
        <v>0</v>
      </c>
      <c r="BB34" s="53" t="s">
        <v>253</v>
      </c>
      <c r="BC34" s="277">
        <f t="shared" si="6"/>
        <v>0</v>
      </c>
      <c r="BD34" s="53"/>
      <c r="BE34" s="5">
        <v>0</v>
      </c>
      <c r="BF34" s="5">
        <v>0</v>
      </c>
      <c r="BG34" s="5">
        <v>0</v>
      </c>
      <c r="BH34" s="53" t="s">
        <v>253</v>
      </c>
      <c r="BI34" s="285">
        <f t="shared" si="7"/>
        <v>0</v>
      </c>
    </row>
    <row r="35" spans="1:61" s="66" customFormat="1" ht="12" customHeight="1" x14ac:dyDescent="0.25">
      <c r="A35" s="410"/>
      <c r="B35" s="496"/>
      <c r="C35" s="326" t="s">
        <v>27</v>
      </c>
      <c r="D35" s="369">
        <v>21.1</v>
      </c>
      <c r="E35" s="369">
        <v>20.67</v>
      </c>
      <c r="F35" s="369">
        <v>21.53</v>
      </c>
      <c r="G35" s="364">
        <v>0.01</v>
      </c>
      <c r="H35" s="74"/>
      <c r="I35" s="73">
        <v>2.41</v>
      </c>
      <c r="J35" s="73">
        <v>1.65</v>
      </c>
      <c r="K35" s="73">
        <v>3.17</v>
      </c>
      <c r="L35" s="74">
        <v>0.161</v>
      </c>
      <c r="M35" s="390">
        <f t="shared" si="8"/>
        <v>11.421800947867299</v>
      </c>
      <c r="N35" s="73"/>
      <c r="O35" s="73">
        <v>0.34</v>
      </c>
      <c r="P35" s="73">
        <v>0.14000000000000001</v>
      </c>
      <c r="Q35" s="73">
        <v>0.53</v>
      </c>
      <c r="R35" s="74">
        <v>0.29399999999999998</v>
      </c>
      <c r="S35" s="278">
        <f t="shared" si="0"/>
        <v>14.107883817427386</v>
      </c>
      <c r="T35" s="74"/>
      <c r="U35" s="73">
        <v>0.17</v>
      </c>
      <c r="V35" s="73">
        <v>0.03</v>
      </c>
      <c r="W35" s="73">
        <v>0.31</v>
      </c>
      <c r="X35" s="74">
        <v>0.42199999999999999</v>
      </c>
      <c r="Y35" s="278">
        <f t="shared" si="1"/>
        <v>7.0539419087136928</v>
      </c>
      <c r="Z35" s="74"/>
      <c r="AA35" s="73">
        <v>1.58</v>
      </c>
      <c r="AB35" s="73">
        <v>0.98</v>
      </c>
      <c r="AC35" s="73">
        <v>2.17</v>
      </c>
      <c r="AD35" s="74">
        <v>0.193</v>
      </c>
      <c r="AE35" s="278">
        <f t="shared" si="2"/>
        <v>65.560165975103729</v>
      </c>
      <c r="AF35" s="74"/>
      <c r="AG35" s="73">
        <v>0.45</v>
      </c>
      <c r="AH35" s="73">
        <v>0.17</v>
      </c>
      <c r="AI35" s="73">
        <v>0.73</v>
      </c>
      <c r="AJ35" s="74">
        <v>0.315</v>
      </c>
      <c r="AK35" s="278">
        <f t="shared" si="3"/>
        <v>18.672199170124482</v>
      </c>
      <c r="AL35" s="74"/>
      <c r="AM35" s="73">
        <v>1.21</v>
      </c>
      <c r="AN35" s="73">
        <v>0.81</v>
      </c>
      <c r="AO35" s="73">
        <v>1.61</v>
      </c>
      <c r="AP35" s="74">
        <v>0.16900000000000001</v>
      </c>
      <c r="AQ35" s="278">
        <f t="shared" si="4"/>
        <v>50.207468879668049</v>
      </c>
      <c r="AR35" s="74"/>
      <c r="AS35" s="73">
        <v>0.01</v>
      </c>
      <c r="AT35" s="73">
        <v>0</v>
      </c>
      <c r="AU35" s="73">
        <v>0.03</v>
      </c>
      <c r="AV35" s="74">
        <v>0.96699999999999997</v>
      </c>
      <c r="AW35" s="278">
        <f t="shared" si="5"/>
        <v>0.41493775933609961</v>
      </c>
      <c r="AX35" s="74"/>
      <c r="AY35" s="73">
        <v>0</v>
      </c>
      <c r="AZ35" s="73">
        <v>0</v>
      </c>
      <c r="BA35" s="73">
        <v>0</v>
      </c>
      <c r="BB35" s="74" t="s">
        <v>253</v>
      </c>
      <c r="BC35" s="278">
        <f t="shared" si="6"/>
        <v>0</v>
      </c>
      <c r="BD35" s="74"/>
      <c r="BE35" s="73">
        <v>0</v>
      </c>
      <c r="BF35" s="73">
        <v>0</v>
      </c>
      <c r="BG35" s="73">
        <v>0</v>
      </c>
      <c r="BH35" s="74" t="s">
        <v>253</v>
      </c>
      <c r="BI35" s="287">
        <f t="shared" si="7"/>
        <v>0</v>
      </c>
    </row>
    <row r="36" spans="1:61" s="66" customFormat="1" ht="12" customHeight="1" x14ac:dyDescent="0.25">
      <c r="A36" s="405" t="s">
        <v>197</v>
      </c>
      <c r="B36" s="497" t="s">
        <v>200</v>
      </c>
      <c r="C36" s="325" t="s">
        <v>0</v>
      </c>
      <c r="D36" s="367">
        <v>6192.86</v>
      </c>
      <c r="E36" s="367">
        <v>6157</v>
      </c>
      <c r="F36" s="367">
        <v>6228</v>
      </c>
      <c r="G36" s="362">
        <v>2.8999999999999998E-3</v>
      </c>
      <c r="H36" s="53"/>
      <c r="I36" s="5">
        <v>4089.05</v>
      </c>
      <c r="J36" s="5">
        <v>3977</v>
      </c>
      <c r="K36" s="5">
        <v>4201</v>
      </c>
      <c r="L36" s="53">
        <v>1.4E-2</v>
      </c>
      <c r="M36" s="388">
        <f t="shared" si="8"/>
        <v>66.028458579719228</v>
      </c>
      <c r="N36" s="5"/>
      <c r="O36" s="5">
        <v>3505.84</v>
      </c>
      <c r="P36" s="5">
        <v>3368.51</v>
      </c>
      <c r="Q36" s="5">
        <v>3643.17</v>
      </c>
      <c r="R36" s="53">
        <v>0.02</v>
      </c>
      <c r="S36" s="277">
        <f t="shared" si="0"/>
        <v>85.737273938934464</v>
      </c>
      <c r="T36" s="53"/>
      <c r="U36" s="5">
        <v>1284.23</v>
      </c>
      <c r="V36" s="5">
        <v>1202.8800000000001</v>
      </c>
      <c r="W36" s="5">
        <v>1365.57</v>
      </c>
      <c r="X36" s="53">
        <v>3.2300000000000002E-2</v>
      </c>
      <c r="Y36" s="277">
        <f t="shared" si="1"/>
        <v>31.406561426248146</v>
      </c>
      <c r="Z36" s="53"/>
      <c r="AA36" s="5">
        <v>797.62</v>
      </c>
      <c r="AB36" s="5">
        <v>739.9</v>
      </c>
      <c r="AC36" s="5">
        <v>855.34</v>
      </c>
      <c r="AD36" s="53">
        <v>3.6900000000000002E-2</v>
      </c>
      <c r="AE36" s="277">
        <f t="shared" si="2"/>
        <v>19.506242281214462</v>
      </c>
      <c r="AF36" s="53"/>
      <c r="AG36" s="5">
        <v>440.45</v>
      </c>
      <c r="AH36" s="5">
        <v>382.04</v>
      </c>
      <c r="AI36" s="5">
        <v>498.86</v>
      </c>
      <c r="AJ36" s="53">
        <v>6.7699999999999996E-2</v>
      </c>
      <c r="AK36" s="277">
        <f t="shared" si="3"/>
        <v>10.771450581430894</v>
      </c>
      <c r="AL36" s="53"/>
      <c r="AM36" s="5">
        <v>197.67</v>
      </c>
      <c r="AN36" s="5">
        <v>158.16999999999999</v>
      </c>
      <c r="AO36" s="5">
        <v>237.16</v>
      </c>
      <c r="AP36" s="53">
        <v>0.1019</v>
      </c>
      <c r="AQ36" s="277">
        <f t="shared" si="4"/>
        <v>4.8341301769359628</v>
      </c>
      <c r="AR36" s="53"/>
      <c r="AS36" s="5">
        <v>551.58000000000004</v>
      </c>
      <c r="AT36" s="5">
        <v>493.43</v>
      </c>
      <c r="AU36" s="5">
        <v>609.73</v>
      </c>
      <c r="AV36" s="53">
        <v>5.3800000000000001E-2</v>
      </c>
      <c r="AW36" s="277">
        <f t="shared" si="5"/>
        <v>13.489196757192992</v>
      </c>
      <c r="AX36" s="53"/>
      <c r="AY36" s="5">
        <v>716.62</v>
      </c>
      <c r="AZ36" s="5">
        <v>641.09</v>
      </c>
      <c r="BA36" s="5">
        <v>792.15</v>
      </c>
      <c r="BB36" s="53">
        <v>5.3800000000000001E-2</v>
      </c>
      <c r="BC36" s="277">
        <f t="shared" si="6"/>
        <v>17.52534207211944</v>
      </c>
      <c r="BD36" s="53"/>
      <c r="BE36" s="5">
        <v>16.41</v>
      </c>
      <c r="BF36" s="5">
        <v>6.66</v>
      </c>
      <c r="BG36" s="5">
        <v>26.16</v>
      </c>
      <c r="BH36" s="101">
        <v>0.30309999999999998</v>
      </c>
      <c r="BI36" s="285">
        <f t="shared" si="7"/>
        <v>0.40131570902776931</v>
      </c>
    </row>
    <row r="37" spans="1:61" s="66" customFormat="1" ht="12" customHeight="1" x14ac:dyDescent="0.25">
      <c r="A37" s="406"/>
      <c r="B37" s="495"/>
      <c r="C37" s="325" t="s">
        <v>26</v>
      </c>
      <c r="D37" s="367">
        <v>3020.77</v>
      </c>
      <c r="E37" s="367">
        <v>2997.9</v>
      </c>
      <c r="F37" s="367">
        <v>3043.64</v>
      </c>
      <c r="G37" s="362">
        <v>3.8999999999999998E-3</v>
      </c>
      <c r="H37" s="53"/>
      <c r="I37" s="5">
        <v>1980.7</v>
      </c>
      <c r="J37" s="5">
        <v>1917.9</v>
      </c>
      <c r="K37" s="5">
        <v>2043.5</v>
      </c>
      <c r="L37" s="53">
        <v>1.6199999999999999E-2</v>
      </c>
      <c r="M37" s="388">
        <f t="shared" si="8"/>
        <v>65.5693746958557</v>
      </c>
      <c r="N37" s="5"/>
      <c r="O37" s="5">
        <v>1687.61</v>
      </c>
      <c r="P37" s="5">
        <v>1611.82</v>
      </c>
      <c r="Q37" s="5">
        <v>1763.39</v>
      </c>
      <c r="R37" s="53">
        <v>2.29E-2</v>
      </c>
      <c r="S37" s="277">
        <f t="shared" si="0"/>
        <v>85.202706114000094</v>
      </c>
      <c r="T37" s="53"/>
      <c r="U37" s="5">
        <v>736.95</v>
      </c>
      <c r="V37" s="5">
        <v>687.21</v>
      </c>
      <c r="W37" s="5">
        <v>786.69</v>
      </c>
      <c r="X37" s="53">
        <v>3.44E-2</v>
      </c>
      <c r="Y37" s="277">
        <f t="shared" si="1"/>
        <v>37.206543141313681</v>
      </c>
      <c r="Z37" s="53"/>
      <c r="AA37" s="5">
        <v>394.43</v>
      </c>
      <c r="AB37" s="5">
        <v>361.68</v>
      </c>
      <c r="AC37" s="5">
        <v>427.18</v>
      </c>
      <c r="AD37" s="53">
        <v>4.24E-2</v>
      </c>
      <c r="AE37" s="277">
        <f t="shared" si="2"/>
        <v>19.913666885444538</v>
      </c>
      <c r="AF37" s="53"/>
      <c r="AG37" s="5">
        <v>228.71</v>
      </c>
      <c r="AH37" s="5">
        <v>197.31</v>
      </c>
      <c r="AI37" s="5">
        <v>260.10000000000002</v>
      </c>
      <c r="AJ37" s="53">
        <v>7.0000000000000007E-2</v>
      </c>
      <c r="AK37" s="277">
        <f t="shared" si="3"/>
        <v>11.546927853789064</v>
      </c>
      <c r="AL37" s="53"/>
      <c r="AM37" s="5">
        <v>97.26</v>
      </c>
      <c r="AN37" s="5">
        <v>77.61</v>
      </c>
      <c r="AO37" s="5">
        <v>116.91</v>
      </c>
      <c r="AP37" s="53">
        <v>0.1031</v>
      </c>
      <c r="AQ37" s="277">
        <f t="shared" si="4"/>
        <v>4.9103852173474021</v>
      </c>
      <c r="AR37" s="53"/>
      <c r="AS37" s="5">
        <v>273.07</v>
      </c>
      <c r="AT37" s="5">
        <v>238.01</v>
      </c>
      <c r="AU37" s="5">
        <v>308.13</v>
      </c>
      <c r="AV37" s="53">
        <v>6.5500000000000003E-2</v>
      </c>
      <c r="AW37" s="277">
        <f t="shared" si="5"/>
        <v>13.786540112081585</v>
      </c>
      <c r="AX37" s="53"/>
      <c r="AY37" s="5">
        <v>391.69</v>
      </c>
      <c r="AZ37" s="5">
        <v>348.91</v>
      </c>
      <c r="BA37" s="5">
        <v>434.47</v>
      </c>
      <c r="BB37" s="53">
        <v>5.57E-2</v>
      </c>
      <c r="BC37" s="277">
        <f t="shared" si="6"/>
        <v>19.775331953349827</v>
      </c>
      <c r="BD37" s="53"/>
      <c r="BE37" s="5">
        <v>12.64</v>
      </c>
      <c r="BF37" s="5">
        <v>6.32</v>
      </c>
      <c r="BG37" s="5">
        <v>18.96</v>
      </c>
      <c r="BH37" s="53">
        <v>0.25490000000000002</v>
      </c>
      <c r="BI37" s="285">
        <f t="shared" si="7"/>
        <v>0.63815822688948354</v>
      </c>
    </row>
    <row r="38" spans="1:61" s="66" customFormat="1" ht="12" customHeight="1" x14ac:dyDescent="0.25">
      <c r="A38" s="406"/>
      <c r="B38" s="495"/>
      <c r="C38" s="325" t="s">
        <v>27</v>
      </c>
      <c r="D38" s="367">
        <v>3172.09</v>
      </c>
      <c r="E38" s="367">
        <v>3147.39</v>
      </c>
      <c r="F38" s="367">
        <v>3196.78</v>
      </c>
      <c r="G38" s="362">
        <v>4.0000000000000001E-3</v>
      </c>
      <c r="H38" s="53"/>
      <c r="I38" s="5">
        <v>2108.34</v>
      </c>
      <c r="J38" s="5">
        <v>2047.15</v>
      </c>
      <c r="K38" s="5">
        <v>2169.54</v>
      </c>
      <c r="L38" s="53">
        <v>1.4800000000000001E-2</v>
      </c>
      <c r="M38" s="388">
        <f t="shared" si="8"/>
        <v>66.465327276338314</v>
      </c>
      <c r="N38" s="5"/>
      <c r="O38" s="5">
        <v>1818.23</v>
      </c>
      <c r="P38" s="5">
        <v>1745.28</v>
      </c>
      <c r="Q38" s="5">
        <v>1891.19</v>
      </c>
      <c r="R38" s="53">
        <v>2.0500000000000001E-2</v>
      </c>
      <c r="S38" s="277">
        <f t="shared" si="0"/>
        <v>86.239885407476962</v>
      </c>
      <c r="T38" s="53"/>
      <c r="U38" s="5">
        <v>547.28</v>
      </c>
      <c r="V38" s="5">
        <v>503.93</v>
      </c>
      <c r="W38" s="5">
        <v>590.63</v>
      </c>
      <c r="X38" s="53">
        <v>4.0399999999999998E-2</v>
      </c>
      <c r="Y38" s="277">
        <f t="shared" si="1"/>
        <v>25.957862583833723</v>
      </c>
      <c r="Z38" s="53"/>
      <c r="AA38" s="5">
        <v>403.19</v>
      </c>
      <c r="AB38" s="5">
        <v>365.21</v>
      </c>
      <c r="AC38" s="5">
        <v>441.17</v>
      </c>
      <c r="AD38" s="53">
        <v>4.8099999999999997E-2</v>
      </c>
      <c r="AE38" s="277">
        <f t="shared" si="2"/>
        <v>19.123575893831166</v>
      </c>
      <c r="AF38" s="53"/>
      <c r="AG38" s="5">
        <v>211.75</v>
      </c>
      <c r="AH38" s="5">
        <v>176.01</v>
      </c>
      <c r="AI38" s="5">
        <v>247.48</v>
      </c>
      <c r="AJ38" s="53">
        <v>8.6099999999999996E-2</v>
      </c>
      <c r="AK38" s="277">
        <f t="shared" si="3"/>
        <v>10.043446502935959</v>
      </c>
      <c r="AL38" s="53"/>
      <c r="AM38" s="5">
        <v>100.41</v>
      </c>
      <c r="AN38" s="5">
        <v>74.489999999999995</v>
      </c>
      <c r="AO38" s="5">
        <v>126.32</v>
      </c>
      <c r="AP38" s="53">
        <v>0.13170000000000001</v>
      </c>
      <c r="AQ38" s="277">
        <f t="shared" si="4"/>
        <v>4.7625145849341184</v>
      </c>
      <c r="AR38" s="53"/>
      <c r="AS38" s="5">
        <v>278.51</v>
      </c>
      <c r="AT38" s="5">
        <v>241.94</v>
      </c>
      <c r="AU38" s="5">
        <v>315.07</v>
      </c>
      <c r="AV38" s="53">
        <v>6.7000000000000004E-2</v>
      </c>
      <c r="AW38" s="277">
        <f t="shared" si="5"/>
        <v>13.209918703814374</v>
      </c>
      <c r="AX38" s="53"/>
      <c r="AY38" s="5">
        <v>324.93</v>
      </c>
      <c r="AZ38" s="5">
        <v>280.02999999999997</v>
      </c>
      <c r="BA38" s="5">
        <v>369.83</v>
      </c>
      <c r="BB38" s="53">
        <v>7.0499999999999993E-2</v>
      </c>
      <c r="BC38" s="277">
        <f t="shared" si="6"/>
        <v>15.411650872250204</v>
      </c>
      <c r="BD38" s="53"/>
      <c r="BE38" s="5">
        <v>3.77</v>
      </c>
      <c r="BF38" s="5">
        <v>0</v>
      </c>
      <c r="BG38" s="5">
        <v>8.4</v>
      </c>
      <c r="BH38" s="53">
        <v>0.62619999999999998</v>
      </c>
      <c r="BI38" s="285">
        <f t="shared" si="7"/>
        <v>0.178813663830312</v>
      </c>
    </row>
    <row r="39" spans="1:61" s="66" customFormat="1" ht="12" customHeight="1" x14ac:dyDescent="0.25">
      <c r="A39" s="406"/>
      <c r="B39" s="494" t="s">
        <v>2</v>
      </c>
      <c r="C39" s="327" t="s">
        <v>0</v>
      </c>
      <c r="D39" s="368">
        <v>4883.25</v>
      </c>
      <c r="E39" s="368">
        <v>4848</v>
      </c>
      <c r="F39" s="368">
        <v>4918</v>
      </c>
      <c r="G39" s="363">
        <v>3.5999999999999999E-3</v>
      </c>
      <c r="H39" s="56"/>
      <c r="I39" s="55">
        <v>3623.57</v>
      </c>
      <c r="J39" s="55">
        <v>3522</v>
      </c>
      <c r="K39" s="55">
        <v>3725</v>
      </c>
      <c r="L39" s="56">
        <v>1.43E-2</v>
      </c>
      <c r="M39" s="389">
        <f t="shared" si="8"/>
        <v>74.204064915783547</v>
      </c>
      <c r="N39" s="55"/>
      <c r="O39" s="55">
        <v>3182.93</v>
      </c>
      <c r="P39" s="55">
        <v>3051.87</v>
      </c>
      <c r="Q39" s="55">
        <v>3313.99</v>
      </c>
      <c r="R39" s="56">
        <v>2.1000000000000001E-2</v>
      </c>
      <c r="S39" s="276">
        <f t="shared" si="0"/>
        <v>87.839616731565826</v>
      </c>
      <c r="T39" s="56"/>
      <c r="U39" s="55">
        <v>1201.19</v>
      </c>
      <c r="V39" s="55">
        <v>1121.55</v>
      </c>
      <c r="W39" s="55">
        <v>1280.8399999999999</v>
      </c>
      <c r="X39" s="56">
        <v>3.3799999999999997E-2</v>
      </c>
      <c r="Y39" s="276">
        <f t="shared" si="1"/>
        <v>33.149352710172565</v>
      </c>
      <c r="Z39" s="56"/>
      <c r="AA39" s="55">
        <v>698.77</v>
      </c>
      <c r="AB39" s="55">
        <v>641.5</v>
      </c>
      <c r="AC39" s="55">
        <v>756.04</v>
      </c>
      <c r="AD39" s="56">
        <v>4.1799999999999997E-2</v>
      </c>
      <c r="AE39" s="276">
        <f t="shared" si="2"/>
        <v>19.284021006907551</v>
      </c>
      <c r="AF39" s="56"/>
      <c r="AG39" s="55">
        <v>337.61</v>
      </c>
      <c r="AH39" s="55">
        <v>283.02</v>
      </c>
      <c r="AI39" s="55">
        <v>392.2</v>
      </c>
      <c r="AJ39" s="56">
        <v>8.2500000000000004E-2</v>
      </c>
      <c r="AK39" s="276">
        <f t="shared" si="3"/>
        <v>9.3170547277960694</v>
      </c>
      <c r="AL39" s="56"/>
      <c r="AM39" s="55">
        <v>140.30000000000001</v>
      </c>
      <c r="AN39" s="55">
        <v>101.8</v>
      </c>
      <c r="AO39" s="55">
        <v>178.79</v>
      </c>
      <c r="AP39" s="56">
        <v>0.14000000000000001</v>
      </c>
      <c r="AQ39" s="276">
        <f t="shared" si="4"/>
        <v>3.8718722144183775</v>
      </c>
      <c r="AR39" s="56"/>
      <c r="AS39" s="55">
        <v>489.08</v>
      </c>
      <c r="AT39" s="55">
        <v>432.03</v>
      </c>
      <c r="AU39" s="55">
        <v>546.12</v>
      </c>
      <c r="AV39" s="56">
        <v>5.9499999999999997E-2</v>
      </c>
      <c r="AW39" s="276">
        <f t="shared" si="5"/>
        <v>13.497186476320314</v>
      </c>
      <c r="AX39" s="56"/>
      <c r="AY39" s="55">
        <v>652.74</v>
      </c>
      <c r="AZ39" s="55">
        <v>579.02</v>
      </c>
      <c r="BA39" s="55">
        <v>726.47</v>
      </c>
      <c r="BB39" s="56">
        <v>5.7599999999999998E-2</v>
      </c>
      <c r="BC39" s="276">
        <f t="shared" si="6"/>
        <v>18.013726794294023</v>
      </c>
      <c r="BD39" s="56"/>
      <c r="BE39" s="55">
        <v>13.85</v>
      </c>
      <c r="BF39" s="55">
        <v>4.3899999999999997</v>
      </c>
      <c r="BG39" s="55">
        <v>23.32</v>
      </c>
      <c r="BH39" s="56">
        <v>0.34849999999999998</v>
      </c>
      <c r="BI39" s="286">
        <f t="shared" si="7"/>
        <v>0.38221974461649699</v>
      </c>
    </row>
    <row r="40" spans="1:61" s="66" customFormat="1" ht="12" customHeight="1" x14ac:dyDescent="0.25">
      <c r="A40" s="406"/>
      <c r="B40" s="494"/>
      <c r="C40" s="327" t="s">
        <v>26</v>
      </c>
      <c r="D40" s="368">
        <v>2328.62</v>
      </c>
      <c r="E40" s="368">
        <v>2306.67</v>
      </c>
      <c r="F40" s="368">
        <v>2350.56</v>
      </c>
      <c r="G40" s="363">
        <v>4.7999999999999996E-3</v>
      </c>
      <c r="H40" s="56"/>
      <c r="I40" s="55">
        <v>1740.5</v>
      </c>
      <c r="J40" s="55">
        <v>1682.57</v>
      </c>
      <c r="K40" s="55">
        <v>1798.43</v>
      </c>
      <c r="L40" s="56">
        <v>1.7000000000000001E-2</v>
      </c>
      <c r="M40" s="389">
        <f t="shared" si="8"/>
        <v>74.743839699049232</v>
      </c>
      <c r="N40" s="55"/>
      <c r="O40" s="55">
        <v>1527.69</v>
      </c>
      <c r="P40" s="55">
        <v>1455.05</v>
      </c>
      <c r="Q40" s="55">
        <v>1600.33</v>
      </c>
      <c r="R40" s="56">
        <v>2.4299999999999999E-2</v>
      </c>
      <c r="S40" s="276">
        <f t="shared" si="0"/>
        <v>87.77305372019535</v>
      </c>
      <c r="T40" s="56"/>
      <c r="U40" s="55">
        <v>679.43</v>
      </c>
      <c r="V40" s="55">
        <v>630.92999999999995</v>
      </c>
      <c r="W40" s="55">
        <v>727.93</v>
      </c>
      <c r="X40" s="56">
        <v>3.6400000000000002E-2</v>
      </c>
      <c r="Y40" s="276">
        <f t="shared" si="1"/>
        <v>39.036483769031882</v>
      </c>
      <c r="Z40" s="56"/>
      <c r="AA40" s="55">
        <v>340.29</v>
      </c>
      <c r="AB40" s="55">
        <v>308.83</v>
      </c>
      <c r="AC40" s="55">
        <v>371.76</v>
      </c>
      <c r="AD40" s="56">
        <v>4.7199999999999999E-2</v>
      </c>
      <c r="AE40" s="276">
        <f t="shared" si="2"/>
        <v>19.551278368284976</v>
      </c>
      <c r="AF40" s="56"/>
      <c r="AG40" s="55">
        <v>173.58</v>
      </c>
      <c r="AH40" s="55">
        <v>144.76</v>
      </c>
      <c r="AI40" s="55">
        <v>202.4</v>
      </c>
      <c r="AJ40" s="56">
        <v>8.4699999999999998E-2</v>
      </c>
      <c r="AK40" s="276">
        <f t="shared" si="3"/>
        <v>9.9729962654409654</v>
      </c>
      <c r="AL40" s="56"/>
      <c r="AM40" s="55">
        <v>62.08</v>
      </c>
      <c r="AN40" s="55">
        <v>43.52</v>
      </c>
      <c r="AO40" s="55">
        <v>80.64</v>
      </c>
      <c r="AP40" s="56">
        <v>0.1525</v>
      </c>
      <c r="AQ40" s="276">
        <f t="shared" si="4"/>
        <v>3.5667911519678257</v>
      </c>
      <c r="AR40" s="56"/>
      <c r="AS40" s="55">
        <v>238.76</v>
      </c>
      <c r="AT40" s="55">
        <v>204.46</v>
      </c>
      <c r="AU40" s="55">
        <v>273.07</v>
      </c>
      <c r="AV40" s="56">
        <v>7.3300000000000004E-2</v>
      </c>
      <c r="AW40" s="276">
        <f t="shared" si="5"/>
        <v>13.717897155989659</v>
      </c>
      <c r="AX40" s="56"/>
      <c r="AY40" s="55">
        <v>355.85</v>
      </c>
      <c r="AZ40" s="55">
        <v>314.52</v>
      </c>
      <c r="BA40" s="55">
        <v>397.17</v>
      </c>
      <c r="BB40" s="56">
        <v>5.9299999999999999E-2</v>
      </c>
      <c r="BC40" s="276">
        <f t="shared" si="6"/>
        <v>20.44527434645217</v>
      </c>
      <c r="BD40" s="56"/>
      <c r="BE40" s="55">
        <v>10.83</v>
      </c>
      <c r="BF40" s="55">
        <v>4.75</v>
      </c>
      <c r="BG40" s="55">
        <v>16.91</v>
      </c>
      <c r="BH40" s="56">
        <v>0.2863</v>
      </c>
      <c r="BI40" s="286">
        <f t="shared" si="7"/>
        <v>0.62223498994541804</v>
      </c>
    </row>
    <row r="41" spans="1:61" s="66" customFormat="1" ht="12" customHeight="1" x14ac:dyDescent="0.25">
      <c r="A41" s="406"/>
      <c r="B41" s="494"/>
      <c r="C41" s="327" t="s">
        <v>27</v>
      </c>
      <c r="D41" s="368">
        <v>2554.64</v>
      </c>
      <c r="E41" s="368">
        <v>2530.7800000000002</v>
      </c>
      <c r="F41" s="368">
        <v>2578.4899999999998</v>
      </c>
      <c r="G41" s="363">
        <v>4.7999999999999996E-3</v>
      </c>
      <c r="H41" s="56"/>
      <c r="I41" s="55">
        <v>1883.07</v>
      </c>
      <c r="J41" s="55">
        <v>1825.68</v>
      </c>
      <c r="K41" s="55">
        <v>1940.47</v>
      </c>
      <c r="L41" s="56">
        <v>1.5599999999999999E-2</v>
      </c>
      <c r="M41" s="389">
        <f t="shared" si="8"/>
        <v>73.711755863839912</v>
      </c>
      <c r="N41" s="55"/>
      <c r="O41" s="55">
        <v>1655.24</v>
      </c>
      <c r="P41" s="55">
        <v>1585.24</v>
      </c>
      <c r="Q41" s="55">
        <v>1725.24</v>
      </c>
      <c r="R41" s="56">
        <v>2.1600000000000001E-2</v>
      </c>
      <c r="S41" s="276">
        <f t="shared" si="0"/>
        <v>87.901140159420521</v>
      </c>
      <c r="T41" s="56"/>
      <c r="U41" s="55">
        <v>521.76</v>
      </c>
      <c r="V41" s="55">
        <v>479.01</v>
      </c>
      <c r="W41" s="55">
        <v>564.51</v>
      </c>
      <c r="X41" s="56">
        <v>4.1799999999999997E-2</v>
      </c>
      <c r="Y41" s="276">
        <f t="shared" si="1"/>
        <v>27.707945004699774</v>
      </c>
      <c r="Z41" s="56"/>
      <c r="AA41" s="55">
        <v>358.48</v>
      </c>
      <c r="AB41" s="55">
        <v>320.37</v>
      </c>
      <c r="AC41" s="55">
        <v>396.59</v>
      </c>
      <c r="AD41" s="56">
        <v>5.4199999999999998E-2</v>
      </c>
      <c r="AE41" s="276">
        <f t="shared" si="2"/>
        <v>19.036998093538742</v>
      </c>
      <c r="AF41" s="56"/>
      <c r="AG41" s="55">
        <v>164.03</v>
      </c>
      <c r="AH41" s="55">
        <v>129.53</v>
      </c>
      <c r="AI41" s="55">
        <v>198.53</v>
      </c>
      <c r="AJ41" s="56">
        <v>0.10730000000000001</v>
      </c>
      <c r="AK41" s="276">
        <f t="shared" si="3"/>
        <v>8.7107754889621738</v>
      </c>
      <c r="AL41" s="56"/>
      <c r="AM41" s="55">
        <v>78.22</v>
      </c>
      <c r="AN41" s="55">
        <v>53.06</v>
      </c>
      <c r="AO41" s="55">
        <v>103.38</v>
      </c>
      <c r="AP41" s="56">
        <v>0.1641</v>
      </c>
      <c r="AQ41" s="276">
        <f t="shared" si="4"/>
        <v>4.1538551408072983</v>
      </c>
      <c r="AR41" s="56"/>
      <c r="AS41" s="55">
        <v>250.31</v>
      </c>
      <c r="AT41" s="55">
        <v>214.23</v>
      </c>
      <c r="AU41" s="55">
        <v>286.39</v>
      </c>
      <c r="AV41" s="56">
        <v>7.3499999999999996E-2</v>
      </c>
      <c r="AW41" s="276">
        <f t="shared" si="5"/>
        <v>13.292655079205765</v>
      </c>
      <c r="AX41" s="56"/>
      <c r="AY41" s="55">
        <v>296.89999999999998</v>
      </c>
      <c r="AZ41" s="55">
        <v>252.95</v>
      </c>
      <c r="BA41" s="55">
        <v>340.85</v>
      </c>
      <c r="BB41" s="56">
        <v>7.5499999999999998E-2</v>
      </c>
      <c r="BC41" s="276">
        <f t="shared" si="6"/>
        <v>15.766806332212822</v>
      </c>
      <c r="BD41" s="56"/>
      <c r="BE41" s="55">
        <v>3.02</v>
      </c>
      <c r="BF41" s="55">
        <v>0</v>
      </c>
      <c r="BG41" s="55">
        <v>7.51</v>
      </c>
      <c r="BH41" s="56">
        <v>0.75739999999999996</v>
      </c>
      <c r="BI41" s="286">
        <f t="shared" si="7"/>
        <v>0.16037640661260599</v>
      </c>
    </row>
    <row r="42" spans="1:61" s="66" customFormat="1" ht="12" customHeight="1" x14ac:dyDescent="0.25">
      <c r="A42" s="406"/>
      <c r="B42" s="495" t="s">
        <v>111</v>
      </c>
      <c r="C42" s="325" t="s">
        <v>0</v>
      </c>
      <c r="D42" s="367">
        <v>1309.5999999999999</v>
      </c>
      <c r="E42" s="367">
        <v>1302</v>
      </c>
      <c r="F42" s="367">
        <v>1317</v>
      </c>
      <c r="G42" s="362">
        <v>3.0999999999999999E-3</v>
      </c>
      <c r="H42" s="53"/>
      <c r="I42" s="5">
        <v>465.47</v>
      </c>
      <c r="J42" s="5">
        <v>435</v>
      </c>
      <c r="K42" s="5">
        <v>496</v>
      </c>
      <c r="L42" s="53">
        <v>3.3799999999999997E-2</v>
      </c>
      <c r="M42" s="388">
        <f t="shared" si="8"/>
        <v>35.542913866829572</v>
      </c>
      <c r="N42" s="5"/>
      <c r="O42" s="5">
        <v>322.91000000000003</v>
      </c>
      <c r="P42" s="5">
        <v>292.01</v>
      </c>
      <c r="Q42" s="5">
        <v>353.81</v>
      </c>
      <c r="R42" s="53">
        <v>4.8800000000000003E-2</v>
      </c>
      <c r="S42" s="277">
        <f t="shared" si="0"/>
        <v>69.372891915698105</v>
      </c>
      <c r="T42" s="53"/>
      <c r="U42" s="5">
        <v>83.03</v>
      </c>
      <c r="V42" s="5">
        <v>71.599999999999994</v>
      </c>
      <c r="W42" s="5">
        <v>94.46</v>
      </c>
      <c r="X42" s="53">
        <v>7.0199999999999999E-2</v>
      </c>
      <c r="Y42" s="277">
        <f t="shared" si="1"/>
        <v>17.837884288998215</v>
      </c>
      <c r="Z42" s="53"/>
      <c r="AA42" s="5">
        <v>98.85</v>
      </c>
      <c r="AB42" s="5">
        <v>86.28</v>
      </c>
      <c r="AC42" s="5">
        <v>111.41</v>
      </c>
      <c r="AD42" s="53">
        <v>6.4899999999999999E-2</v>
      </c>
      <c r="AE42" s="277">
        <f t="shared" si="2"/>
        <v>21.23659956603003</v>
      </c>
      <c r="AF42" s="53"/>
      <c r="AG42" s="5">
        <v>102.85</v>
      </c>
      <c r="AH42" s="5">
        <v>88.14</v>
      </c>
      <c r="AI42" s="5">
        <v>117.55</v>
      </c>
      <c r="AJ42" s="53">
        <v>7.2900000000000006E-2</v>
      </c>
      <c r="AK42" s="277">
        <f t="shared" si="3"/>
        <v>22.095946033041869</v>
      </c>
      <c r="AL42" s="53"/>
      <c r="AM42" s="5">
        <v>57.37</v>
      </c>
      <c r="AN42" s="5">
        <v>47.46</v>
      </c>
      <c r="AO42" s="5">
        <v>67.28</v>
      </c>
      <c r="AP42" s="53">
        <v>8.8200000000000001E-2</v>
      </c>
      <c r="AQ42" s="277">
        <f t="shared" si="4"/>
        <v>12.325176703117279</v>
      </c>
      <c r="AR42" s="53"/>
      <c r="AS42" s="5">
        <v>62.5</v>
      </c>
      <c r="AT42" s="5">
        <v>52.58</v>
      </c>
      <c r="AU42" s="5">
        <v>72.42</v>
      </c>
      <c r="AV42" s="53">
        <v>8.1000000000000003E-2</v>
      </c>
      <c r="AW42" s="277">
        <f t="shared" si="5"/>
        <v>13.427288547059959</v>
      </c>
      <c r="AX42" s="53"/>
      <c r="AY42" s="5">
        <v>63.87</v>
      </c>
      <c r="AZ42" s="5">
        <v>53.52</v>
      </c>
      <c r="BA42" s="5">
        <v>74.23</v>
      </c>
      <c r="BB42" s="53">
        <v>8.2699999999999996E-2</v>
      </c>
      <c r="BC42" s="277">
        <f t="shared" si="6"/>
        <v>13.721614712011515</v>
      </c>
      <c r="BD42" s="53"/>
      <c r="BE42" s="5">
        <v>2.56</v>
      </c>
      <c r="BF42" s="5">
        <v>0.43</v>
      </c>
      <c r="BG42" s="5">
        <v>4.68</v>
      </c>
      <c r="BH42" s="53">
        <v>0.42349999999999999</v>
      </c>
      <c r="BI42" s="285">
        <f t="shared" si="7"/>
        <v>0.54998173888757595</v>
      </c>
    </row>
    <row r="43" spans="1:61" s="66" customFormat="1" ht="12" customHeight="1" x14ac:dyDescent="0.25">
      <c r="A43" s="406"/>
      <c r="B43" s="495"/>
      <c r="C43" s="325" t="s">
        <v>26</v>
      </c>
      <c r="D43" s="367">
        <v>692.15</v>
      </c>
      <c r="E43" s="367">
        <v>685.73</v>
      </c>
      <c r="F43" s="367">
        <v>698.58</v>
      </c>
      <c r="G43" s="362">
        <v>4.7000000000000002E-3</v>
      </c>
      <c r="H43" s="53"/>
      <c r="I43" s="5">
        <v>240.2</v>
      </c>
      <c r="J43" s="5">
        <v>221.36</v>
      </c>
      <c r="K43" s="5">
        <v>259.04000000000002</v>
      </c>
      <c r="L43" s="53">
        <v>0.04</v>
      </c>
      <c r="M43" s="388">
        <f t="shared" si="8"/>
        <v>34.703460232608542</v>
      </c>
      <c r="N43" s="5"/>
      <c r="O43" s="5">
        <v>159.91999999999999</v>
      </c>
      <c r="P43" s="5">
        <v>142.46</v>
      </c>
      <c r="Q43" s="5">
        <v>177.38</v>
      </c>
      <c r="R43" s="53">
        <v>5.57E-2</v>
      </c>
      <c r="S43" s="277">
        <f t="shared" si="0"/>
        <v>66.577851790174847</v>
      </c>
      <c r="T43" s="53"/>
      <c r="U43" s="5">
        <v>57.52</v>
      </c>
      <c r="V43" s="5">
        <v>48.81</v>
      </c>
      <c r="W43" s="5">
        <v>66.22</v>
      </c>
      <c r="X43" s="53">
        <v>7.7200000000000005E-2</v>
      </c>
      <c r="Y43" s="277">
        <f t="shared" si="1"/>
        <v>23.946711074104915</v>
      </c>
      <c r="Z43" s="53"/>
      <c r="AA43" s="5">
        <v>54.14</v>
      </c>
      <c r="AB43" s="5">
        <v>44.92</v>
      </c>
      <c r="AC43" s="5">
        <v>63.35</v>
      </c>
      <c r="AD43" s="53">
        <v>8.6900000000000005E-2</v>
      </c>
      <c r="AE43" s="277">
        <f t="shared" si="2"/>
        <v>22.53955037468776</v>
      </c>
      <c r="AF43" s="53"/>
      <c r="AG43" s="5">
        <v>55.13</v>
      </c>
      <c r="AH43" s="5">
        <v>45.4</v>
      </c>
      <c r="AI43" s="5">
        <v>64.86</v>
      </c>
      <c r="AJ43" s="53">
        <v>0.09</v>
      </c>
      <c r="AK43" s="277">
        <f t="shared" si="3"/>
        <v>22.951706910907578</v>
      </c>
      <c r="AL43" s="53"/>
      <c r="AM43" s="5">
        <v>35.18</v>
      </c>
      <c r="AN43" s="5">
        <v>28.45</v>
      </c>
      <c r="AO43" s="5">
        <v>41.92</v>
      </c>
      <c r="AP43" s="53">
        <v>9.7699999999999995E-2</v>
      </c>
      <c r="AQ43" s="277">
        <f t="shared" si="4"/>
        <v>14.646128226477936</v>
      </c>
      <c r="AR43" s="53"/>
      <c r="AS43" s="5">
        <v>34.31</v>
      </c>
      <c r="AT43" s="5">
        <v>27.96</v>
      </c>
      <c r="AU43" s="5">
        <v>40.65</v>
      </c>
      <c r="AV43" s="53">
        <v>9.4399999999999998E-2</v>
      </c>
      <c r="AW43" s="277">
        <f t="shared" si="5"/>
        <v>14.283930058284763</v>
      </c>
      <c r="AX43" s="53"/>
      <c r="AY43" s="5">
        <v>35.840000000000003</v>
      </c>
      <c r="AZ43" s="5">
        <v>28.75</v>
      </c>
      <c r="BA43" s="5">
        <v>42.93</v>
      </c>
      <c r="BB43" s="53">
        <v>0.1009</v>
      </c>
      <c r="BC43" s="277">
        <f t="shared" si="6"/>
        <v>14.920899250624482</v>
      </c>
      <c r="BD43" s="53"/>
      <c r="BE43" s="5">
        <v>1.81</v>
      </c>
      <c r="BF43" s="5">
        <v>0.18</v>
      </c>
      <c r="BG43" s="5">
        <v>3.44</v>
      </c>
      <c r="BH43" s="53">
        <v>0.46010000000000001</v>
      </c>
      <c r="BI43" s="285">
        <f t="shared" si="7"/>
        <v>0.75353871773522063</v>
      </c>
    </row>
    <row r="44" spans="1:61" s="66" customFormat="1" ht="12" customHeight="1" x14ac:dyDescent="0.25">
      <c r="A44" s="407"/>
      <c r="B44" s="496"/>
      <c r="C44" s="326" t="s">
        <v>27</v>
      </c>
      <c r="D44" s="369">
        <v>617.45000000000005</v>
      </c>
      <c r="E44" s="369">
        <v>611.01</v>
      </c>
      <c r="F44" s="369">
        <v>623.89</v>
      </c>
      <c r="G44" s="364">
        <v>5.3E-3</v>
      </c>
      <c r="H44" s="74"/>
      <c r="I44" s="73">
        <v>225.27</v>
      </c>
      <c r="J44" s="73">
        <v>210.11</v>
      </c>
      <c r="K44" s="73">
        <v>240.43</v>
      </c>
      <c r="L44" s="74">
        <v>3.4299999999999997E-2</v>
      </c>
      <c r="M44" s="390">
        <f t="shared" si="8"/>
        <v>36.483925823953356</v>
      </c>
      <c r="N44" s="73"/>
      <c r="O44" s="73">
        <v>162.99</v>
      </c>
      <c r="P44" s="73">
        <v>146.81</v>
      </c>
      <c r="Q44" s="73">
        <v>179.17</v>
      </c>
      <c r="R44" s="74">
        <v>5.0599999999999999E-2</v>
      </c>
      <c r="S44" s="278">
        <f t="shared" si="0"/>
        <v>72.353176188573713</v>
      </c>
      <c r="T44" s="74"/>
      <c r="U44" s="73">
        <v>25.52</v>
      </c>
      <c r="V44" s="73">
        <v>20.010000000000002</v>
      </c>
      <c r="W44" s="73">
        <v>31.02</v>
      </c>
      <c r="X44" s="74">
        <v>0.11</v>
      </c>
      <c r="Y44" s="278">
        <f t="shared" si="1"/>
        <v>11.328627868779687</v>
      </c>
      <c r="Z44" s="74"/>
      <c r="AA44" s="73">
        <v>44.71</v>
      </c>
      <c r="AB44" s="73">
        <v>38.17</v>
      </c>
      <c r="AC44" s="73">
        <v>51.24</v>
      </c>
      <c r="AD44" s="74">
        <v>7.46E-2</v>
      </c>
      <c r="AE44" s="278">
        <f t="shared" si="2"/>
        <v>19.847294357881655</v>
      </c>
      <c r="AF44" s="74"/>
      <c r="AG44" s="73">
        <v>47.72</v>
      </c>
      <c r="AH44" s="73">
        <v>40.43</v>
      </c>
      <c r="AI44" s="73">
        <v>55.01</v>
      </c>
      <c r="AJ44" s="74">
        <v>7.8E-2</v>
      </c>
      <c r="AK44" s="278">
        <f t="shared" si="3"/>
        <v>21.183468726417189</v>
      </c>
      <c r="AL44" s="74"/>
      <c r="AM44" s="73">
        <v>22.19</v>
      </c>
      <c r="AN44" s="73">
        <v>16.510000000000002</v>
      </c>
      <c r="AO44" s="73">
        <v>27.87</v>
      </c>
      <c r="AP44" s="74">
        <v>0.13059999999999999</v>
      </c>
      <c r="AQ44" s="278">
        <f t="shared" si="4"/>
        <v>9.8504017401340604</v>
      </c>
      <c r="AR44" s="74"/>
      <c r="AS44" s="73">
        <v>28.2</v>
      </c>
      <c r="AT44" s="73">
        <v>22.24</v>
      </c>
      <c r="AU44" s="73">
        <v>34.159999999999997</v>
      </c>
      <c r="AV44" s="74">
        <v>0.10780000000000001</v>
      </c>
      <c r="AW44" s="278">
        <f t="shared" si="5"/>
        <v>12.51831135970169</v>
      </c>
      <c r="AX44" s="74"/>
      <c r="AY44" s="73">
        <v>28.03</v>
      </c>
      <c r="AZ44" s="73">
        <v>21.78</v>
      </c>
      <c r="BA44" s="73">
        <v>34.29</v>
      </c>
      <c r="BB44" s="74">
        <v>0.1138</v>
      </c>
      <c r="BC44" s="278">
        <f t="shared" si="6"/>
        <v>12.442846362143205</v>
      </c>
      <c r="BD44" s="74"/>
      <c r="BE44" s="73">
        <v>0.75</v>
      </c>
      <c r="BF44" s="73">
        <v>0</v>
      </c>
      <c r="BG44" s="73">
        <v>1.79</v>
      </c>
      <c r="BH44" s="74">
        <v>0.70760000000000001</v>
      </c>
      <c r="BI44" s="287">
        <f t="shared" si="7"/>
        <v>0.3329338127580237</v>
      </c>
    </row>
    <row r="45" spans="1:61" s="66" customFormat="1" ht="12" customHeight="1" x14ac:dyDescent="0.25">
      <c r="A45" s="408" t="s">
        <v>223</v>
      </c>
      <c r="B45" s="497" t="s">
        <v>200</v>
      </c>
      <c r="C45" s="325" t="s">
        <v>0</v>
      </c>
      <c r="D45" s="367">
        <v>239.1</v>
      </c>
      <c r="E45" s="367">
        <v>236.93</v>
      </c>
      <c r="F45" s="367">
        <v>241.26</v>
      </c>
      <c r="G45" s="362">
        <v>5.0000000000000001E-3</v>
      </c>
      <c r="H45" s="53"/>
      <c r="I45" s="5">
        <v>113.31</v>
      </c>
      <c r="J45" s="5">
        <v>107.57</v>
      </c>
      <c r="K45" s="5">
        <v>119.06</v>
      </c>
      <c r="L45" s="53">
        <v>2.5999999999999999E-2</v>
      </c>
      <c r="M45" s="388">
        <f t="shared" si="8"/>
        <v>47.390213299874532</v>
      </c>
      <c r="N45" s="5"/>
      <c r="O45" s="5">
        <v>66.489999999999995</v>
      </c>
      <c r="P45" s="5">
        <v>60.55</v>
      </c>
      <c r="Q45" s="5">
        <v>72.44</v>
      </c>
      <c r="R45" s="53">
        <v>4.5999999999999999E-2</v>
      </c>
      <c r="S45" s="277">
        <f t="shared" si="0"/>
        <v>58.679728179331036</v>
      </c>
      <c r="T45" s="53"/>
      <c r="U45" s="5">
        <v>23.21</v>
      </c>
      <c r="V45" s="5">
        <v>20.6</v>
      </c>
      <c r="W45" s="5">
        <v>25.81</v>
      </c>
      <c r="X45" s="53">
        <v>5.7000000000000002E-2</v>
      </c>
      <c r="Y45" s="277">
        <f t="shared" si="1"/>
        <v>20.483628982437558</v>
      </c>
      <c r="Z45" s="53"/>
      <c r="AA45" s="5">
        <v>29.79</v>
      </c>
      <c r="AB45" s="5">
        <v>26.42</v>
      </c>
      <c r="AC45" s="5">
        <v>33.15</v>
      </c>
      <c r="AD45" s="53">
        <v>5.8000000000000003E-2</v>
      </c>
      <c r="AE45" s="277">
        <f t="shared" si="2"/>
        <v>26.290706910246225</v>
      </c>
      <c r="AF45" s="53"/>
      <c r="AG45" s="5">
        <v>19.170000000000002</v>
      </c>
      <c r="AH45" s="5">
        <v>15.9</v>
      </c>
      <c r="AI45" s="5">
        <v>22.43</v>
      </c>
      <c r="AJ45" s="53">
        <v>8.6999999999999994E-2</v>
      </c>
      <c r="AK45" s="277">
        <f t="shared" si="3"/>
        <v>16.918189038919778</v>
      </c>
      <c r="AL45" s="53"/>
      <c r="AM45" s="5">
        <v>22.36</v>
      </c>
      <c r="AN45" s="5">
        <v>18.600000000000001</v>
      </c>
      <c r="AO45" s="5">
        <v>26.12</v>
      </c>
      <c r="AP45" s="53">
        <v>8.5999999999999993E-2</v>
      </c>
      <c r="AQ45" s="277">
        <f t="shared" si="4"/>
        <v>19.733474538875651</v>
      </c>
      <c r="AR45" s="53"/>
      <c r="AS45" s="5">
        <v>5.79</v>
      </c>
      <c r="AT45" s="5">
        <v>4.0999999999999996</v>
      </c>
      <c r="AU45" s="5">
        <v>7.48</v>
      </c>
      <c r="AV45" s="53">
        <v>0.14899999999999999</v>
      </c>
      <c r="AW45" s="277">
        <f t="shared" si="5"/>
        <v>5.1098755626158328</v>
      </c>
      <c r="AX45" s="53"/>
      <c r="AY45" s="5">
        <v>10.5</v>
      </c>
      <c r="AZ45" s="5">
        <v>7.74</v>
      </c>
      <c r="BA45" s="5">
        <v>13.26</v>
      </c>
      <c r="BB45" s="53">
        <v>0.13400000000000001</v>
      </c>
      <c r="BC45" s="277">
        <f t="shared" si="6"/>
        <v>9.2666137145882974</v>
      </c>
      <c r="BD45" s="53"/>
      <c r="BE45" s="5">
        <v>1.47</v>
      </c>
      <c r="BF45" s="5">
        <v>0.56000000000000005</v>
      </c>
      <c r="BG45" s="5">
        <v>2.37</v>
      </c>
      <c r="BH45" s="101">
        <v>0.315</v>
      </c>
      <c r="BI45" s="285">
        <f t="shared" si="7"/>
        <v>1.2973259200423617</v>
      </c>
    </row>
    <row r="46" spans="1:61" s="66" customFormat="1" ht="12" customHeight="1" x14ac:dyDescent="0.25">
      <c r="A46" s="409"/>
      <c r="B46" s="495"/>
      <c r="C46" s="325" t="s">
        <v>26</v>
      </c>
      <c r="D46" s="367">
        <v>119.79</v>
      </c>
      <c r="E46" s="367">
        <v>118.18</v>
      </c>
      <c r="F46" s="367">
        <v>121.4</v>
      </c>
      <c r="G46" s="362">
        <v>7.0000000000000001E-3</v>
      </c>
      <c r="H46" s="53"/>
      <c r="I46" s="5">
        <v>55.88</v>
      </c>
      <c r="J46" s="5">
        <v>52.44</v>
      </c>
      <c r="K46" s="5">
        <v>59.31</v>
      </c>
      <c r="L46" s="53">
        <v>3.1E-2</v>
      </c>
      <c r="M46" s="388">
        <f t="shared" si="8"/>
        <v>46.648301193755735</v>
      </c>
      <c r="N46" s="5"/>
      <c r="O46" s="5">
        <v>31.6</v>
      </c>
      <c r="P46" s="5">
        <v>28.06</v>
      </c>
      <c r="Q46" s="5">
        <v>35.14</v>
      </c>
      <c r="R46" s="53">
        <v>5.7000000000000002E-2</v>
      </c>
      <c r="S46" s="277">
        <f t="shared" si="0"/>
        <v>56.549749463135292</v>
      </c>
      <c r="T46" s="53"/>
      <c r="U46" s="5">
        <v>12.9</v>
      </c>
      <c r="V46" s="5">
        <v>11.19</v>
      </c>
      <c r="W46" s="5">
        <v>14.61</v>
      </c>
      <c r="X46" s="53">
        <v>6.8000000000000005E-2</v>
      </c>
      <c r="Y46" s="277">
        <f t="shared" si="1"/>
        <v>23.085182534001429</v>
      </c>
      <c r="Z46" s="53"/>
      <c r="AA46" s="5">
        <v>14.97</v>
      </c>
      <c r="AB46" s="5">
        <v>12.89</v>
      </c>
      <c r="AC46" s="5">
        <v>17.04</v>
      </c>
      <c r="AD46" s="53">
        <v>7.0999999999999994E-2</v>
      </c>
      <c r="AE46" s="277">
        <f t="shared" si="2"/>
        <v>26.789549033643524</v>
      </c>
      <c r="AF46" s="53"/>
      <c r="AG46" s="5">
        <v>9.0299999999999994</v>
      </c>
      <c r="AH46" s="5">
        <v>7.01</v>
      </c>
      <c r="AI46" s="5">
        <v>11.04</v>
      </c>
      <c r="AJ46" s="53">
        <v>0.114</v>
      </c>
      <c r="AK46" s="277">
        <f t="shared" si="3"/>
        <v>16.159627773800999</v>
      </c>
      <c r="AL46" s="53"/>
      <c r="AM46" s="5">
        <v>11.29</v>
      </c>
      <c r="AN46" s="5">
        <v>9.16</v>
      </c>
      <c r="AO46" s="5">
        <v>13.43</v>
      </c>
      <c r="AP46" s="53">
        <v>9.7000000000000003E-2</v>
      </c>
      <c r="AQ46" s="277">
        <f t="shared" si="4"/>
        <v>20.204008589835361</v>
      </c>
      <c r="AR46" s="53"/>
      <c r="AS46" s="5">
        <v>2.4700000000000002</v>
      </c>
      <c r="AT46" s="5">
        <v>1.56</v>
      </c>
      <c r="AU46" s="5">
        <v>3.39</v>
      </c>
      <c r="AV46" s="53">
        <v>0.19</v>
      </c>
      <c r="AW46" s="277">
        <f t="shared" si="5"/>
        <v>4.4201861130994988</v>
      </c>
      <c r="AX46" s="53"/>
      <c r="AY46" s="5">
        <v>5.64</v>
      </c>
      <c r="AZ46" s="5">
        <v>3.95</v>
      </c>
      <c r="BA46" s="5">
        <v>7.33</v>
      </c>
      <c r="BB46" s="53">
        <v>0.153</v>
      </c>
      <c r="BC46" s="277">
        <f t="shared" si="6"/>
        <v>10.093056549749461</v>
      </c>
      <c r="BD46" s="53"/>
      <c r="BE46" s="5">
        <v>0.88</v>
      </c>
      <c r="BF46" s="5">
        <v>0.39</v>
      </c>
      <c r="BG46" s="5">
        <v>1.37</v>
      </c>
      <c r="BH46" s="53">
        <v>0.28499999999999998</v>
      </c>
      <c r="BI46" s="285">
        <f t="shared" si="7"/>
        <v>1.5748031496062991</v>
      </c>
    </row>
    <row r="47" spans="1:61" s="66" customFormat="1" ht="12" customHeight="1" x14ac:dyDescent="0.25">
      <c r="A47" s="409"/>
      <c r="B47" s="495"/>
      <c r="C47" s="325" t="s">
        <v>27</v>
      </c>
      <c r="D47" s="367">
        <v>119.3</v>
      </c>
      <c r="E47" s="367">
        <v>117.81</v>
      </c>
      <c r="F47" s="367">
        <v>120.8</v>
      </c>
      <c r="G47" s="362">
        <v>6.0000000000000001E-3</v>
      </c>
      <c r="H47" s="53"/>
      <c r="I47" s="5">
        <v>57.44</v>
      </c>
      <c r="J47" s="5">
        <v>54.4</v>
      </c>
      <c r="K47" s="5">
        <v>60.47</v>
      </c>
      <c r="L47" s="53">
        <v>2.7E-2</v>
      </c>
      <c r="M47" s="388">
        <f t="shared" si="8"/>
        <v>48.147527242246433</v>
      </c>
      <c r="N47" s="5"/>
      <c r="O47" s="5">
        <v>34.89</v>
      </c>
      <c r="P47" s="5">
        <v>31.84</v>
      </c>
      <c r="Q47" s="5">
        <v>37.94</v>
      </c>
      <c r="R47" s="53">
        <v>4.4999999999999998E-2</v>
      </c>
      <c r="S47" s="277">
        <f t="shared" si="0"/>
        <v>60.741643454038993</v>
      </c>
      <c r="T47" s="53"/>
      <c r="U47" s="5">
        <v>10.31</v>
      </c>
      <c r="V47" s="5">
        <v>8.8699999999999992</v>
      </c>
      <c r="W47" s="5">
        <v>11.74</v>
      </c>
      <c r="X47" s="53">
        <v>7.0999999999999994E-2</v>
      </c>
      <c r="Y47" s="277">
        <f t="shared" si="1"/>
        <v>17.949164345403901</v>
      </c>
      <c r="Z47" s="53"/>
      <c r="AA47" s="5">
        <v>14.82</v>
      </c>
      <c r="AB47" s="5">
        <v>12.93</v>
      </c>
      <c r="AC47" s="5">
        <v>16.71</v>
      </c>
      <c r="AD47" s="53">
        <v>6.5000000000000002E-2</v>
      </c>
      <c r="AE47" s="277">
        <f t="shared" si="2"/>
        <v>25.800835654596099</v>
      </c>
      <c r="AF47" s="53"/>
      <c r="AG47" s="5">
        <v>10.14</v>
      </c>
      <c r="AH47" s="5">
        <v>8.42</v>
      </c>
      <c r="AI47" s="5">
        <v>11.85</v>
      </c>
      <c r="AJ47" s="53">
        <v>8.5999999999999993E-2</v>
      </c>
      <c r="AK47" s="277">
        <f t="shared" si="3"/>
        <v>17.653203342618387</v>
      </c>
      <c r="AL47" s="53"/>
      <c r="AM47" s="5">
        <v>11.07</v>
      </c>
      <c r="AN47" s="5">
        <v>9</v>
      </c>
      <c r="AO47" s="5">
        <v>13.14</v>
      </c>
      <c r="AP47" s="53">
        <v>9.5000000000000001E-2</v>
      </c>
      <c r="AQ47" s="277">
        <f t="shared" si="4"/>
        <v>19.272284122562674</v>
      </c>
      <c r="AR47" s="53"/>
      <c r="AS47" s="5">
        <v>3.32</v>
      </c>
      <c r="AT47" s="5">
        <v>2.34</v>
      </c>
      <c r="AU47" s="5">
        <v>4.3</v>
      </c>
      <c r="AV47" s="53">
        <v>0.151</v>
      </c>
      <c r="AW47" s="277">
        <f t="shared" si="5"/>
        <v>5.7799442896935931</v>
      </c>
      <c r="AX47" s="53"/>
      <c r="AY47" s="5">
        <v>4.8600000000000003</v>
      </c>
      <c r="AZ47" s="5">
        <v>3.48</v>
      </c>
      <c r="BA47" s="5">
        <v>6.24</v>
      </c>
      <c r="BB47" s="53">
        <v>0.14499999999999999</v>
      </c>
      <c r="BC47" s="277">
        <f t="shared" si="6"/>
        <v>8.4610027855153209</v>
      </c>
      <c r="BD47" s="53"/>
      <c r="BE47" s="5">
        <v>0.59</v>
      </c>
      <c r="BF47" s="5">
        <v>0.08</v>
      </c>
      <c r="BG47" s="5">
        <v>1.0900000000000001</v>
      </c>
      <c r="BH47" s="53">
        <v>0.438</v>
      </c>
      <c r="BI47" s="285">
        <f t="shared" si="7"/>
        <v>1.0271587743732591</v>
      </c>
    </row>
    <row r="48" spans="1:61" s="66" customFormat="1" ht="12" customHeight="1" x14ac:dyDescent="0.25">
      <c r="A48" s="409"/>
      <c r="B48" s="494" t="s">
        <v>2</v>
      </c>
      <c r="C48" s="327" t="s">
        <v>0</v>
      </c>
      <c r="D48" s="368">
        <v>154.52000000000001</v>
      </c>
      <c r="E48" s="368">
        <v>152.77000000000001</v>
      </c>
      <c r="F48" s="368">
        <v>156.27000000000001</v>
      </c>
      <c r="G48" s="363">
        <v>6.0000000000000001E-3</v>
      </c>
      <c r="H48" s="56"/>
      <c r="I48" s="55">
        <v>83.52</v>
      </c>
      <c r="J48" s="55">
        <v>78.73</v>
      </c>
      <c r="K48" s="55">
        <v>88.31</v>
      </c>
      <c r="L48" s="56">
        <v>2.9000000000000001E-2</v>
      </c>
      <c r="M48" s="389">
        <f t="shared" si="8"/>
        <v>54.051255500906024</v>
      </c>
      <c r="N48" s="55"/>
      <c r="O48" s="55">
        <v>58.05</v>
      </c>
      <c r="P48" s="55">
        <v>52.82</v>
      </c>
      <c r="Q48" s="55">
        <v>63.28</v>
      </c>
      <c r="R48" s="56">
        <v>4.5999999999999999E-2</v>
      </c>
      <c r="S48" s="276">
        <f t="shared" si="0"/>
        <v>69.504310344827587</v>
      </c>
      <c r="T48" s="56"/>
      <c r="U48" s="55">
        <v>20.5</v>
      </c>
      <c r="V48" s="55">
        <v>18.16</v>
      </c>
      <c r="W48" s="55">
        <v>22.85</v>
      </c>
      <c r="X48" s="56">
        <v>5.8000000000000003E-2</v>
      </c>
      <c r="Y48" s="276">
        <f t="shared" si="1"/>
        <v>24.545019157088124</v>
      </c>
      <c r="Z48" s="56"/>
      <c r="AA48" s="55">
        <v>18.309999999999999</v>
      </c>
      <c r="AB48" s="55">
        <v>15.87</v>
      </c>
      <c r="AC48" s="55">
        <v>20.74</v>
      </c>
      <c r="AD48" s="56">
        <v>6.8000000000000005E-2</v>
      </c>
      <c r="AE48" s="276">
        <f t="shared" si="2"/>
        <v>21.922892720306514</v>
      </c>
      <c r="AF48" s="56"/>
      <c r="AG48" s="55">
        <v>13.55</v>
      </c>
      <c r="AH48" s="55">
        <v>10.82</v>
      </c>
      <c r="AI48" s="55">
        <v>16.29</v>
      </c>
      <c r="AJ48" s="56">
        <v>0.10299999999999999</v>
      </c>
      <c r="AK48" s="276">
        <f t="shared" si="3"/>
        <v>16.223659003831418</v>
      </c>
      <c r="AL48" s="56"/>
      <c r="AM48" s="55">
        <v>15.25</v>
      </c>
      <c r="AN48" s="55">
        <v>12.11</v>
      </c>
      <c r="AO48" s="55">
        <v>18.39</v>
      </c>
      <c r="AP48" s="56">
        <v>0.105</v>
      </c>
      <c r="AQ48" s="276">
        <f t="shared" si="4"/>
        <v>18.259099616858236</v>
      </c>
      <c r="AR48" s="56"/>
      <c r="AS48" s="55">
        <v>4.05</v>
      </c>
      <c r="AT48" s="55">
        <v>2.66</v>
      </c>
      <c r="AU48" s="55">
        <v>5.44</v>
      </c>
      <c r="AV48" s="56">
        <v>0.17499999999999999</v>
      </c>
      <c r="AW48" s="276">
        <f t="shared" si="5"/>
        <v>4.8491379310344831</v>
      </c>
      <c r="AX48" s="56"/>
      <c r="AY48" s="55">
        <v>3.48</v>
      </c>
      <c r="AZ48" s="55">
        <v>1.93</v>
      </c>
      <c r="BA48" s="55">
        <v>5.03</v>
      </c>
      <c r="BB48" s="56">
        <v>0.22700000000000001</v>
      </c>
      <c r="BC48" s="276">
        <f t="shared" si="6"/>
        <v>4.166666666666667</v>
      </c>
      <c r="BD48" s="56"/>
      <c r="BE48" s="55">
        <v>0.83</v>
      </c>
      <c r="BF48" s="55">
        <v>0.06</v>
      </c>
      <c r="BG48" s="55">
        <v>1.6</v>
      </c>
      <c r="BH48" s="56">
        <v>0.47299999999999998</v>
      </c>
      <c r="BI48" s="286">
        <f t="shared" si="7"/>
        <v>0.99377394636015337</v>
      </c>
    </row>
    <row r="49" spans="1:61" s="66" customFormat="1" ht="12" customHeight="1" x14ac:dyDescent="0.25">
      <c r="A49" s="409"/>
      <c r="B49" s="494"/>
      <c r="C49" s="327" t="s">
        <v>26</v>
      </c>
      <c r="D49" s="368">
        <v>74.86</v>
      </c>
      <c r="E49" s="368">
        <v>73.59</v>
      </c>
      <c r="F49" s="368">
        <v>76.13</v>
      </c>
      <c r="G49" s="363">
        <v>8.9999999999999993E-3</v>
      </c>
      <c r="H49" s="56"/>
      <c r="I49" s="55">
        <v>40.409999999999997</v>
      </c>
      <c r="J49" s="55">
        <v>37.58</v>
      </c>
      <c r="K49" s="55">
        <v>43.24</v>
      </c>
      <c r="L49" s="56">
        <v>3.5999999999999997E-2</v>
      </c>
      <c r="M49" s="389">
        <f t="shared" si="8"/>
        <v>53.980764092973544</v>
      </c>
      <c r="N49" s="55"/>
      <c r="O49" s="55">
        <v>27.47</v>
      </c>
      <c r="P49" s="55">
        <v>24.37</v>
      </c>
      <c r="Q49" s="55">
        <v>30.57</v>
      </c>
      <c r="R49" s="56">
        <v>5.8000000000000003E-2</v>
      </c>
      <c r="S49" s="276">
        <f t="shared" si="0"/>
        <v>67.978223212076216</v>
      </c>
      <c r="T49" s="56"/>
      <c r="U49" s="55">
        <v>11.15</v>
      </c>
      <c r="V49" s="55">
        <v>9.65</v>
      </c>
      <c r="W49" s="55">
        <v>12.65</v>
      </c>
      <c r="X49" s="56">
        <v>6.8000000000000005E-2</v>
      </c>
      <c r="Y49" s="276">
        <f t="shared" si="1"/>
        <v>27.592180153427371</v>
      </c>
      <c r="Z49" s="56"/>
      <c r="AA49" s="55">
        <v>8.77</v>
      </c>
      <c r="AB49" s="55">
        <v>7.25</v>
      </c>
      <c r="AC49" s="55">
        <v>10.3</v>
      </c>
      <c r="AD49" s="56">
        <v>8.8999999999999996E-2</v>
      </c>
      <c r="AE49" s="276">
        <f t="shared" si="2"/>
        <v>21.702548874041081</v>
      </c>
      <c r="AF49" s="56"/>
      <c r="AG49" s="55">
        <v>6.51</v>
      </c>
      <c r="AH49" s="55">
        <v>4.72</v>
      </c>
      <c r="AI49" s="55">
        <v>8.3000000000000007</v>
      </c>
      <c r="AJ49" s="56">
        <v>0.14000000000000001</v>
      </c>
      <c r="AK49" s="276">
        <f t="shared" si="3"/>
        <v>16.109873793615442</v>
      </c>
      <c r="AL49" s="56"/>
      <c r="AM49" s="55">
        <v>7.86</v>
      </c>
      <c r="AN49" s="55">
        <v>6.03</v>
      </c>
      <c r="AO49" s="55">
        <v>9.69</v>
      </c>
      <c r="AP49" s="56">
        <v>0.11899999999999999</v>
      </c>
      <c r="AQ49" s="276">
        <f t="shared" si="4"/>
        <v>19.450631031922793</v>
      </c>
      <c r="AR49" s="56"/>
      <c r="AS49" s="55">
        <v>1.76</v>
      </c>
      <c r="AT49" s="55">
        <v>0.99</v>
      </c>
      <c r="AU49" s="55">
        <v>2.5299999999999998</v>
      </c>
      <c r="AV49" s="56">
        <v>0.222</v>
      </c>
      <c r="AW49" s="276">
        <f t="shared" si="5"/>
        <v>4.3553575847562493</v>
      </c>
      <c r="AX49" s="56"/>
      <c r="AY49" s="55">
        <v>1.7</v>
      </c>
      <c r="AZ49" s="55">
        <v>0.83</v>
      </c>
      <c r="BA49" s="55">
        <v>2.56</v>
      </c>
      <c r="BB49" s="56">
        <v>0.26</v>
      </c>
      <c r="BC49" s="276">
        <f t="shared" si="6"/>
        <v>4.2068794852759215</v>
      </c>
      <c r="BD49" s="56"/>
      <c r="BE49" s="55">
        <v>0.48</v>
      </c>
      <c r="BF49" s="55">
        <v>0.09</v>
      </c>
      <c r="BG49" s="55">
        <v>0.86</v>
      </c>
      <c r="BH49" s="56">
        <v>0.41</v>
      </c>
      <c r="BI49" s="286">
        <f t="shared" si="7"/>
        <v>1.1878247958426134</v>
      </c>
    </row>
    <row r="50" spans="1:61" s="66" customFormat="1" ht="12" customHeight="1" x14ac:dyDescent="0.25">
      <c r="A50" s="409"/>
      <c r="B50" s="494"/>
      <c r="C50" s="327" t="s">
        <v>27</v>
      </c>
      <c r="D50" s="368">
        <v>79.66</v>
      </c>
      <c r="E50" s="368">
        <v>78.48</v>
      </c>
      <c r="F50" s="368">
        <v>80.849999999999994</v>
      </c>
      <c r="G50" s="363">
        <v>8.0000000000000002E-3</v>
      </c>
      <c r="H50" s="56"/>
      <c r="I50" s="55">
        <v>43.11</v>
      </c>
      <c r="J50" s="55">
        <v>40.6</v>
      </c>
      <c r="K50" s="55">
        <v>45.63</v>
      </c>
      <c r="L50" s="56">
        <v>0.03</v>
      </c>
      <c r="M50" s="389">
        <f t="shared" si="8"/>
        <v>54.117499372332411</v>
      </c>
      <c r="N50" s="55"/>
      <c r="O50" s="55">
        <v>30.58</v>
      </c>
      <c r="P50" s="55">
        <v>27.87</v>
      </c>
      <c r="Q50" s="55">
        <v>33.29</v>
      </c>
      <c r="R50" s="56">
        <v>4.4999999999999998E-2</v>
      </c>
      <c r="S50" s="276">
        <f t="shared" si="0"/>
        <v>70.934817907678024</v>
      </c>
      <c r="T50" s="56"/>
      <c r="U50" s="55">
        <v>9.35</v>
      </c>
      <c r="V50" s="55">
        <v>7.99</v>
      </c>
      <c r="W50" s="55">
        <v>10.72</v>
      </c>
      <c r="X50" s="56">
        <v>7.4999999999999997E-2</v>
      </c>
      <c r="Y50" s="276">
        <f t="shared" si="1"/>
        <v>21.688703317095801</v>
      </c>
      <c r="Z50" s="56"/>
      <c r="AA50" s="55">
        <v>9.5299999999999994</v>
      </c>
      <c r="AB50" s="55">
        <v>8.09</v>
      </c>
      <c r="AC50" s="55">
        <v>10.98</v>
      </c>
      <c r="AD50" s="56">
        <v>7.6999999999999999E-2</v>
      </c>
      <c r="AE50" s="276">
        <f t="shared" si="2"/>
        <v>22.106239851542565</v>
      </c>
      <c r="AF50" s="56"/>
      <c r="AG50" s="55">
        <v>7.05</v>
      </c>
      <c r="AH50" s="55">
        <v>5.67</v>
      </c>
      <c r="AI50" s="55">
        <v>8.43</v>
      </c>
      <c r="AJ50" s="56">
        <v>0.1</v>
      </c>
      <c r="AK50" s="276">
        <f t="shared" si="3"/>
        <v>16.353514265831592</v>
      </c>
      <c r="AL50" s="56"/>
      <c r="AM50" s="55">
        <v>7.39</v>
      </c>
      <c r="AN50" s="55">
        <v>5.68</v>
      </c>
      <c r="AO50" s="55">
        <v>9.1</v>
      </c>
      <c r="AP50" s="56">
        <v>0.11799999999999999</v>
      </c>
      <c r="AQ50" s="276">
        <f t="shared" si="4"/>
        <v>17.142194386453259</v>
      </c>
      <c r="AR50" s="56"/>
      <c r="AS50" s="55">
        <v>2.29</v>
      </c>
      <c r="AT50" s="55">
        <v>1.5</v>
      </c>
      <c r="AU50" s="55">
        <v>3.08</v>
      </c>
      <c r="AV50" s="56">
        <v>0.17599999999999999</v>
      </c>
      <c r="AW50" s="276">
        <f t="shared" si="5"/>
        <v>5.3119925771282768</v>
      </c>
      <c r="AX50" s="56"/>
      <c r="AY50" s="55">
        <v>1.79</v>
      </c>
      <c r="AZ50" s="55">
        <v>0.94</v>
      </c>
      <c r="BA50" s="55">
        <v>2.63</v>
      </c>
      <c r="BB50" s="56">
        <v>0.24099999999999999</v>
      </c>
      <c r="BC50" s="276">
        <f t="shared" si="6"/>
        <v>4.1521688703317103</v>
      </c>
      <c r="BD50" s="56"/>
      <c r="BE50" s="55">
        <v>0.35</v>
      </c>
      <c r="BF50" s="55">
        <v>0</v>
      </c>
      <c r="BG50" s="55">
        <v>0.8</v>
      </c>
      <c r="BH50" s="56">
        <v>0.65300000000000002</v>
      </c>
      <c r="BI50" s="286">
        <f t="shared" si="7"/>
        <v>0.81187659475759677</v>
      </c>
    </row>
    <row r="51" spans="1:61" s="66" customFormat="1" ht="12" customHeight="1" x14ac:dyDescent="0.25">
      <c r="A51" s="409"/>
      <c r="B51" s="495" t="s">
        <v>111</v>
      </c>
      <c r="C51" s="325" t="s">
        <v>0</v>
      </c>
      <c r="D51" s="367">
        <v>84.57</v>
      </c>
      <c r="E51" s="367">
        <v>83.31</v>
      </c>
      <c r="F51" s="367">
        <v>85.84</v>
      </c>
      <c r="G51" s="362">
        <v>8.0000000000000002E-3</v>
      </c>
      <c r="H51" s="53"/>
      <c r="I51" s="5">
        <v>29.79</v>
      </c>
      <c r="J51" s="5">
        <v>26.71</v>
      </c>
      <c r="K51" s="5">
        <v>32.880000000000003</v>
      </c>
      <c r="L51" s="53">
        <v>5.2999999999999999E-2</v>
      </c>
      <c r="M51" s="388">
        <f t="shared" si="8"/>
        <v>35.225257183398369</v>
      </c>
      <c r="N51" s="5"/>
      <c r="O51" s="5">
        <v>8.44</v>
      </c>
      <c r="P51" s="5">
        <v>6.54</v>
      </c>
      <c r="Q51" s="5">
        <v>10.34</v>
      </c>
      <c r="R51" s="53">
        <v>0.115</v>
      </c>
      <c r="S51" s="277">
        <f t="shared" si="0"/>
        <v>28.331654917757636</v>
      </c>
      <c r="T51" s="53"/>
      <c r="U51" s="5">
        <v>2.7</v>
      </c>
      <c r="V51" s="5">
        <v>1.68</v>
      </c>
      <c r="W51" s="5">
        <v>3.72</v>
      </c>
      <c r="X51" s="53">
        <v>0.193</v>
      </c>
      <c r="Y51" s="277">
        <f t="shared" si="1"/>
        <v>9.0634441087613293</v>
      </c>
      <c r="Z51" s="53"/>
      <c r="AA51" s="5">
        <v>11.48</v>
      </c>
      <c r="AB51" s="5">
        <v>9.16</v>
      </c>
      <c r="AC51" s="5">
        <v>13.81</v>
      </c>
      <c r="AD51" s="53">
        <v>0.10299999999999999</v>
      </c>
      <c r="AE51" s="277">
        <f t="shared" si="2"/>
        <v>38.536421617992616</v>
      </c>
      <c r="AF51" s="53"/>
      <c r="AG51" s="5">
        <v>5.61</v>
      </c>
      <c r="AH51" s="5">
        <v>4.29</v>
      </c>
      <c r="AI51" s="5">
        <v>6.93</v>
      </c>
      <c r="AJ51" s="53">
        <v>0.12</v>
      </c>
      <c r="AK51" s="277">
        <f t="shared" si="3"/>
        <v>18.831822759315209</v>
      </c>
      <c r="AL51" s="53"/>
      <c r="AM51" s="5">
        <v>7.11</v>
      </c>
      <c r="AN51" s="5">
        <v>5.49</v>
      </c>
      <c r="AO51" s="5">
        <v>8.73</v>
      </c>
      <c r="AP51" s="53">
        <v>0.11600000000000001</v>
      </c>
      <c r="AQ51" s="277">
        <f t="shared" si="4"/>
        <v>23.867069486404834</v>
      </c>
      <c r="AR51" s="53"/>
      <c r="AS51" s="5">
        <v>1.74</v>
      </c>
      <c r="AT51" s="5">
        <v>0.86</v>
      </c>
      <c r="AU51" s="5">
        <v>2.62</v>
      </c>
      <c r="AV51" s="53">
        <v>0.25800000000000001</v>
      </c>
      <c r="AW51" s="277">
        <f t="shared" si="5"/>
        <v>5.8408862034239677</v>
      </c>
      <c r="AX51" s="53"/>
      <c r="AY51" s="5">
        <v>7.02</v>
      </c>
      <c r="AZ51" s="5">
        <v>4.76</v>
      </c>
      <c r="BA51" s="5">
        <v>9.2799999999999994</v>
      </c>
      <c r="BB51" s="53">
        <v>0.16400000000000001</v>
      </c>
      <c r="BC51" s="277">
        <f t="shared" si="6"/>
        <v>23.564954682779454</v>
      </c>
      <c r="BD51" s="53"/>
      <c r="BE51" s="5">
        <v>0.64</v>
      </c>
      <c r="BF51" s="5">
        <v>0.15</v>
      </c>
      <c r="BG51" s="5">
        <v>1.1200000000000001</v>
      </c>
      <c r="BH51" s="53">
        <v>0.39</v>
      </c>
      <c r="BI51" s="285">
        <f t="shared" si="7"/>
        <v>2.1483719368915741</v>
      </c>
    </row>
    <row r="52" spans="1:61" s="66" customFormat="1" ht="12" customHeight="1" x14ac:dyDescent="0.25">
      <c r="A52" s="409"/>
      <c r="B52" s="495"/>
      <c r="C52" s="325" t="s">
        <v>26</v>
      </c>
      <c r="D52" s="367">
        <v>44.93</v>
      </c>
      <c r="E52" s="367">
        <v>43.96</v>
      </c>
      <c r="F52" s="367">
        <v>45.91</v>
      </c>
      <c r="G52" s="362">
        <v>1.0999999999999999E-2</v>
      </c>
      <c r="H52" s="53"/>
      <c r="I52" s="5">
        <v>15.47</v>
      </c>
      <c r="J52" s="5">
        <v>13.53</v>
      </c>
      <c r="K52" s="5">
        <v>17.41</v>
      </c>
      <c r="L52" s="53">
        <v>6.4000000000000001E-2</v>
      </c>
      <c r="M52" s="388">
        <f t="shared" si="8"/>
        <v>34.431337636323171</v>
      </c>
      <c r="N52" s="5"/>
      <c r="O52" s="5">
        <v>4.13</v>
      </c>
      <c r="P52" s="5">
        <v>2.79</v>
      </c>
      <c r="Q52" s="5">
        <v>5.47</v>
      </c>
      <c r="R52" s="53">
        <v>0.16500000000000001</v>
      </c>
      <c r="S52" s="277">
        <f t="shared" si="0"/>
        <v>26.696832579185521</v>
      </c>
      <c r="T52" s="53"/>
      <c r="U52" s="5">
        <v>1.75</v>
      </c>
      <c r="V52" s="5">
        <v>0.95</v>
      </c>
      <c r="W52" s="5">
        <v>2.54</v>
      </c>
      <c r="X52" s="53">
        <v>0.23200000000000001</v>
      </c>
      <c r="Y52" s="277">
        <f t="shared" si="1"/>
        <v>11.312217194570136</v>
      </c>
      <c r="Z52" s="53"/>
      <c r="AA52" s="5">
        <v>6.19</v>
      </c>
      <c r="AB52" s="5">
        <v>4.8099999999999996</v>
      </c>
      <c r="AC52" s="5">
        <v>7.58</v>
      </c>
      <c r="AD52" s="53">
        <v>0.114</v>
      </c>
      <c r="AE52" s="277">
        <f t="shared" si="2"/>
        <v>40.012928248222366</v>
      </c>
      <c r="AF52" s="53"/>
      <c r="AG52" s="5">
        <v>2.52</v>
      </c>
      <c r="AH52" s="5">
        <v>1.76</v>
      </c>
      <c r="AI52" s="5">
        <v>3.28</v>
      </c>
      <c r="AJ52" s="53">
        <v>0.154</v>
      </c>
      <c r="AK52" s="277">
        <f t="shared" si="3"/>
        <v>16.289592760180994</v>
      </c>
      <c r="AL52" s="53"/>
      <c r="AM52" s="5">
        <v>3.43</v>
      </c>
      <c r="AN52" s="5">
        <v>2.46</v>
      </c>
      <c r="AO52" s="5">
        <v>4.4000000000000004</v>
      </c>
      <c r="AP52" s="53">
        <v>0.14499999999999999</v>
      </c>
      <c r="AQ52" s="277">
        <f t="shared" si="4"/>
        <v>22.171945701357465</v>
      </c>
      <c r="AR52" s="53"/>
      <c r="AS52" s="5">
        <v>0.71</v>
      </c>
      <c r="AT52" s="5">
        <v>0.26</v>
      </c>
      <c r="AU52" s="5">
        <v>1.17</v>
      </c>
      <c r="AV52" s="53">
        <v>0.32500000000000001</v>
      </c>
      <c r="AW52" s="277">
        <f t="shared" si="5"/>
        <v>4.5895281189398833</v>
      </c>
      <c r="AX52" s="53"/>
      <c r="AY52" s="5">
        <v>3.94</v>
      </c>
      <c r="AZ52" s="5">
        <v>2.5099999999999998</v>
      </c>
      <c r="BA52" s="5">
        <v>5.37</v>
      </c>
      <c r="BB52" s="53">
        <v>0.185</v>
      </c>
      <c r="BC52" s="277">
        <f t="shared" si="6"/>
        <v>25.468648998060761</v>
      </c>
      <c r="BD52" s="53"/>
      <c r="BE52" s="5">
        <v>0.4</v>
      </c>
      <c r="BF52" s="5">
        <v>0.09</v>
      </c>
      <c r="BG52" s="5">
        <v>0.71</v>
      </c>
      <c r="BH52" s="53">
        <v>0.39500000000000002</v>
      </c>
      <c r="BI52" s="285">
        <f t="shared" si="7"/>
        <v>2.585649644473174</v>
      </c>
    </row>
    <row r="53" spans="1:61" s="66" customFormat="1" ht="12" customHeight="1" x14ac:dyDescent="0.25">
      <c r="A53" s="410"/>
      <c r="B53" s="496"/>
      <c r="C53" s="326" t="s">
        <v>27</v>
      </c>
      <c r="D53" s="369">
        <v>39.64</v>
      </c>
      <c r="E53" s="369">
        <v>38.71</v>
      </c>
      <c r="F53" s="369">
        <v>40.57</v>
      </c>
      <c r="G53" s="364">
        <v>1.2E-2</v>
      </c>
      <c r="H53" s="74"/>
      <c r="I53" s="73">
        <v>14.33</v>
      </c>
      <c r="J53" s="73">
        <v>12.71</v>
      </c>
      <c r="K53" s="73">
        <v>15.94</v>
      </c>
      <c r="L53" s="74">
        <v>5.8000000000000003E-2</v>
      </c>
      <c r="M53" s="390">
        <f t="shared" si="8"/>
        <v>36.150353178607467</v>
      </c>
      <c r="N53" s="73"/>
      <c r="O53" s="73">
        <v>4.3099999999999996</v>
      </c>
      <c r="P53" s="73">
        <v>3.36</v>
      </c>
      <c r="Q53" s="73">
        <v>5.27</v>
      </c>
      <c r="R53" s="74">
        <v>0.113</v>
      </c>
      <c r="S53" s="278">
        <f t="shared" si="0"/>
        <v>30.076762037683181</v>
      </c>
      <c r="T53" s="74"/>
      <c r="U53" s="73">
        <v>0.95</v>
      </c>
      <c r="V53" s="73">
        <v>0.54</v>
      </c>
      <c r="W53" s="73">
        <v>1.36</v>
      </c>
      <c r="X53" s="74">
        <v>0.22</v>
      </c>
      <c r="Y53" s="278">
        <f t="shared" si="1"/>
        <v>6.6294487090020935</v>
      </c>
      <c r="Z53" s="74"/>
      <c r="AA53" s="73">
        <v>5.29</v>
      </c>
      <c r="AB53" s="73">
        <v>4.05</v>
      </c>
      <c r="AC53" s="73">
        <v>6.53</v>
      </c>
      <c r="AD53" s="74">
        <v>0.12</v>
      </c>
      <c r="AE53" s="278">
        <f t="shared" si="2"/>
        <v>36.915561758548499</v>
      </c>
      <c r="AF53" s="74"/>
      <c r="AG53" s="73">
        <v>3.09</v>
      </c>
      <c r="AH53" s="73">
        <v>2.29</v>
      </c>
      <c r="AI53" s="73">
        <v>3.89</v>
      </c>
      <c r="AJ53" s="74">
        <v>0.13200000000000001</v>
      </c>
      <c r="AK53" s="278">
        <f t="shared" si="3"/>
        <v>21.563154221912072</v>
      </c>
      <c r="AL53" s="74"/>
      <c r="AM53" s="73">
        <v>3.68</v>
      </c>
      <c r="AN53" s="73">
        <v>2.76</v>
      </c>
      <c r="AO53" s="73">
        <v>4.5999999999999996</v>
      </c>
      <c r="AP53" s="74">
        <v>0.128</v>
      </c>
      <c r="AQ53" s="278">
        <f t="shared" si="4"/>
        <v>25.680390788555478</v>
      </c>
      <c r="AR53" s="74"/>
      <c r="AS53" s="73">
        <v>1.03</v>
      </c>
      <c r="AT53" s="73">
        <v>0.48</v>
      </c>
      <c r="AU53" s="73">
        <v>1.57</v>
      </c>
      <c r="AV53" s="74">
        <v>0.27200000000000002</v>
      </c>
      <c r="AW53" s="278">
        <f t="shared" si="5"/>
        <v>7.1877180739706903</v>
      </c>
      <c r="AX53" s="74"/>
      <c r="AY53" s="73">
        <v>3.08</v>
      </c>
      <c r="AZ53" s="73">
        <v>1.98</v>
      </c>
      <c r="BA53" s="73">
        <v>4.17</v>
      </c>
      <c r="BB53" s="74">
        <v>0.18099999999999999</v>
      </c>
      <c r="BC53" s="278">
        <f t="shared" si="6"/>
        <v>21.493370551291001</v>
      </c>
      <c r="BD53" s="74"/>
      <c r="BE53" s="73">
        <v>0.24</v>
      </c>
      <c r="BF53" s="73">
        <v>0.01</v>
      </c>
      <c r="BG53" s="73">
        <v>0.47</v>
      </c>
      <c r="BH53" s="74">
        <v>0.49199999999999999</v>
      </c>
      <c r="BI53" s="287">
        <f t="shared" si="7"/>
        <v>1.6748080949057922</v>
      </c>
    </row>
    <row r="54" spans="1:61" s="66" customFormat="1" ht="12" customHeight="1" x14ac:dyDescent="0.25">
      <c r="A54" s="405" t="s">
        <v>224</v>
      </c>
      <c r="B54" s="497" t="s">
        <v>200</v>
      </c>
      <c r="C54" s="325" t="s">
        <v>0</v>
      </c>
      <c r="D54" s="367">
        <v>2346.5300000000002</v>
      </c>
      <c r="E54" s="367">
        <v>2335.59</v>
      </c>
      <c r="F54" s="367">
        <v>2357.48</v>
      </c>
      <c r="G54" s="362">
        <v>2E-3</v>
      </c>
      <c r="H54" s="53"/>
      <c r="I54" s="5">
        <v>1568.35</v>
      </c>
      <c r="J54" s="5">
        <v>1505.06</v>
      </c>
      <c r="K54" s="5">
        <v>1631.63</v>
      </c>
      <c r="L54" s="53">
        <v>2.1000000000000001E-2</v>
      </c>
      <c r="M54" s="388">
        <f t="shared" si="8"/>
        <v>66.836989086012096</v>
      </c>
      <c r="N54" s="5"/>
      <c r="O54" s="5">
        <v>1390.38</v>
      </c>
      <c r="P54" s="5">
        <v>1318.05</v>
      </c>
      <c r="Q54" s="5">
        <v>1462.7</v>
      </c>
      <c r="R54" s="53">
        <v>2.7E-2</v>
      </c>
      <c r="S54" s="277">
        <f t="shared" si="0"/>
        <v>88.652405394204109</v>
      </c>
      <c r="T54" s="53"/>
      <c r="U54" s="5">
        <v>448.96</v>
      </c>
      <c r="V54" s="5">
        <v>411.19</v>
      </c>
      <c r="W54" s="5">
        <v>486.73</v>
      </c>
      <c r="X54" s="53">
        <v>4.2999999999999997E-2</v>
      </c>
      <c r="Y54" s="277">
        <f t="shared" si="1"/>
        <v>28.626263270315938</v>
      </c>
      <c r="Z54" s="53"/>
      <c r="AA54" s="5">
        <v>277.72000000000003</v>
      </c>
      <c r="AB54" s="5">
        <v>252.46</v>
      </c>
      <c r="AC54" s="5">
        <v>302.98</v>
      </c>
      <c r="AD54" s="53">
        <v>4.5999999999999999E-2</v>
      </c>
      <c r="AE54" s="277">
        <f t="shared" si="2"/>
        <v>17.707782063952564</v>
      </c>
      <c r="AF54" s="53"/>
      <c r="AG54" s="5">
        <v>57.96</v>
      </c>
      <c r="AH54" s="5">
        <v>45.69</v>
      </c>
      <c r="AI54" s="5">
        <v>70.23</v>
      </c>
      <c r="AJ54" s="53">
        <v>0.108</v>
      </c>
      <c r="AK54" s="277">
        <f t="shared" si="3"/>
        <v>3.6956036598973445</v>
      </c>
      <c r="AL54" s="53"/>
      <c r="AM54" s="5">
        <v>109.11</v>
      </c>
      <c r="AN54" s="5">
        <v>90.75</v>
      </c>
      <c r="AO54" s="5">
        <v>127.46</v>
      </c>
      <c r="AP54" s="53">
        <v>8.5999999999999993E-2</v>
      </c>
      <c r="AQ54" s="277">
        <f t="shared" si="4"/>
        <v>6.9569930181400839</v>
      </c>
      <c r="AR54" s="53"/>
      <c r="AS54" s="5">
        <v>158.83000000000001</v>
      </c>
      <c r="AT54" s="5">
        <v>129.69</v>
      </c>
      <c r="AU54" s="5">
        <v>187.97</v>
      </c>
      <c r="AV54" s="53">
        <v>9.4E-2</v>
      </c>
      <c r="AW54" s="277">
        <f t="shared" si="5"/>
        <v>10.127203749163135</v>
      </c>
      <c r="AX54" s="53"/>
      <c r="AY54" s="5">
        <v>132.63</v>
      </c>
      <c r="AZ54" s="5">
        <v>100.26</v>
      </c>
      <c r="BA54" s="5">
        <v>165</v>
      </c>
      <c r="BB54" s="53">
        <v>0.125</v>
      </c>
      <c r="BC54" s="277">
        <f t="shared" si="6"/>
        <v>8.4566582714317597</v>
      </c>
      <c r="BD54" s="53"/>
      <c r="BE54" s="5">
        <v>1.1599999999999999</v>
      </c>
      <c r="BF54" s="5">
        <v>0</v>
      </c>
      <c r="BG54" s="5">
        <v>2.38</v>
      </c>
      <c r="BH54" s="101">
        <v>0.53500000000000003</v>
      </c>
      <c r="BI54" s="285">
        <f t="shared" si="7"/>
        <v>7.3963082220167689E-2</v>
      </c>
    </row>
    <row r="55" spans="1:61" s="66" customFormat="1" ht="12" customHeight="1" x14ac:dyDescent="0.25">
      <c r="A55" s="406"/>
      <c r="B55" s="495"/>
      <c r="C55" s="325" t="s">
        <v>26</v>
      </c>
      <c r="D55" s="367">
        <v>1156.6099999999999</v>
      </c>
      <c r="E55" s="367">
        <v>1147.3499999999999</v>
      </c>
      <c r="F55" s="367">
        <v>1165.8699999999999</v>
      </c>
      <c r="G55" s="362">
        <v>4.0000000000000001E-3</v>
      </c>
      <c r="H55" s="53"/>
      <c r="I55" s="5">
        <v>773.27</v>
      </c>
      <c r="J55" s="5">
        <v>741.05</v>
      </c>
      <c r="K55" s="5">
        <v>805.49</v>
      </c>
      <c r="L55" s="53">
        <v>2.1000000000000001E-2</v>
      </c>
      <c r="M55" s="388">
        <f t="shared" si="8"/>
        <v>66.856589515912887</v>
      </c>
      <c r="N55" s="5"/>
      <c r="O55" s="5">
        <v>680.88</v>
      </c>
      <c r="P55" s="5">
        <v>642.9</v>
      </c>
      <c r="Q55" s="5">
        <v>718.87</v>
      </c>
      <c r="R55" s="53">
        <v>2.8000000000000001E-2</v>
      </c>
      <c r="S55" s="277">
        <f t="shared" si="0"/>
        <v>88.052038744552348</v>
      </c>
      <c r="T55" s="53"/>
      <c r="U55" s="5">
        <v>266.32</v>
      </c>
      <c r="V55" s="5">
        <v>244.03</v>
      </c>
      <c r="W55" s="5">
        <v>288.60000000000002</v>
      </c>
      <c r="X55" s="53">
        <v>4.2999999999999997E-2</v>
      </c>
      <c r="Y55" s="277">
        <f t="shared" si="1"/>
        <v>34.440751613278678</v>
      </c>
      <c r="Z55" s="53"/>
      <c r="AA55" s="5">
        <v>147.07</v>
      </c>
      <c r="AB55" s="5">
        <v>130.83000000000001</v>
      </c>
      <c r="AC55" s="5">
        <v>163.32</v>
      </c>
      <c r="AD55" s="53">
        <v>5.6000000000000001E-2</v>
      </c>
      <c r="AE55" s="277">
        <f t="shared" si="2"/>
        <v>19.019230023148449</v>
      </c>
      <c r="AF55" s="53"/>
      <c r="AG55" s="5">
        <v>33.380000000000003</v>
      </c>
      <c r="AH55" s="5">
        <v>26.34</v>
      </c>
      <c r="AI55" s="5">
        <v>40.42</v>
      </c>
      <c r="AJ55" s="53">
        <v>0.108</v>
      </c>
      <c r="AK55" s="277">
        <f t="shared" si="3"/>
        <v>4.3167328358788009</v>
      </c>
      <c r="AL55" s="53"/>
      <c r="AM55" s="5">
        <v>53.27</v>
      </c>
      <c r="AN55" s="5">
        <v>42.03</v>
      </c>
      <c r="AO55" s="5">
        <v>64.510000000000005</v>
      </c>
      <c r="AP55" s="53">
        <v>0.108</v>
      </c>
      <c r="AQ55" s="277">
        <f t="shared" si="4"/>
        <v>6.8889262482703328</v>
      </c>
      <c r="AR55" s="53"/>
      <c r="AS55" s="5">
        <v>82.82</v>
      </c>
      <c r="AT55" s="5">
        <v>66.2</v>
      </c>
      <c r="AU55" s="5">
        <v>99.44</v>
      </c>
      <c r="AV55" s="53">
        <v>0.10199999999999999</v>
      </c>
      <c r="AW55" s="277">
        <f t="shared" si="5"/>
        <v>10.710359900164237</v>
      </c>
      <c r="AX55" s="53"/>
      <c r="AY55" s="5">
        <v>70.83</v>
      </c>
      <c r="AZ55" s="5">
        <v>51.86</v>
      </c>
      <c r="BA55" s="5">
        <v>89.8</v>
      </c>
      <c r="BB55" s="53">
        <v>0.13700000000000001</v>
      </c>
      <c r="BC55" s="277">
        <f t="shared" si="6"/>
        <v>9.1598018803264054</v>
      </c>
      <c r="BD55" s="53"/>
      <c r="BE55" s="5">
        <v>0.42</v>
      </c>
      <c r="BF55" s="5">
        <v>0</v>
      </c>
      <c r="BG55" s="5">
        <v>1.23</v>
      </c>
      <c r="BH55" s="53">
        <v>0.97499999999999998</v>
      </c>
      <c r="BI55" s="285">
        <f t="shared" si="7"/>
        <v>5.4314793021842306E-2</v>
      </c>
    </row>
    <row r="56" spans="1:61" s="66" customFormat="1" ht="12" customHeight="1" x14ac:dyDescent="0.25">
      <c r="A56" s="406"/>
      <c r="B56" s="495"/>
      <c r="C56" s="325" t="s">
        <v>27</v>
      </c>
      <c r="D56" s="367">
        <v>1189.92</v>
      </c>
      <c r="E56" s="367">
        <v>1181.28</v>
      </c>
      <c r="F56" s="367">
        <v>1198.56</v>
      </c>
      <c r="G56" s="362">
        <v>4.0000000000000001E-3</v>
      </c>
      <c r="H56" s="53"/>
      <c r="I56" s="5">
        <v>795.08</v>
      </c>
      <c r="J56" s="5">
        <v>760.53</v>
      </c>
      <c r="K56" s="5">
        <v>829.62</v>
      </c>
      <c r="L56" s="53">
        <v>2.1999999999999999E-2</v>
      </c>
      <c r="M56" s="388">
        <f t="shared" si="8"/>
        <v>66.8179373403254</v>
      </c>
      <c r="N56" s="5"/>
      <c r="O56" s="5">
        <v>709.49</v>
      </c>
      <c r="P56" s="5">
        <v>671.88</v>
      </c>
      <c r="Q56" s="5">
        <v>747.1</v>
      </c>
      <c r="R56" s="53">
        <v>2.7E-2</v>
      </c>
      <c r="S56" s="277">
        <f t="shared" si="0"/>
        <v>89.235045530009558</v>
      </c>
      <c r="T56" s="53"/>
      <c r="U56" s="5">
        <v>182.64</v>
      </c>
      <c r="V56" s="5">
        <v>162.83000000000001</v>
      </c>
      <c r="W56" s="5">
        <v>202.46</v>
      </c>
      <c r="X56" s="53">
        <v>5.5E-2</v>
      </c>
      <c r="Y56" s="277">
        <f t="shared" si="1"/>
        <v>22.971273330985557</v>
      </c>
      <c r="Z56" s="53"/>
      <c r="AA56" s="5">
        <v>130.63999999999999</v>
      </c>
      <c r="AB56" s="5">
        <v>116.9</v>
      </c>
      <c r="AC56" s="5">
        <v>144.38999999999999</v>
      </c>
      <c r="AD56" s="53">
        <v>5.3999999999999999E-2</v>
      </c>
      <c r="AE56" s="277">
        <f t="shared" si="2"/>
        <v>16.431050963425061</v>
      </c>
      <c r="AF56" s="53"/>
      <c r="AG56" s="5">
        <v>24.58</v>
      </c>
      <c r="AH56" s="5">
        <v>16.98</v>
      </c>
      <c r="AI56" s="5">
        <v>32.18</v>
      </c>
      <c r="AJ56" s="53">
        <v>0.158</v>
      </c>
      <c r="AK56" s="277">
        <f t="shared" si="3"/>
        <v>3.0915128037430191</v>
      </c>
      <c r="AL56" s="53"/>
      <c r="AM56" s="5">
        <v>55.84</v>
      </c>
      <c r="AN56" s="5">
        <v>45.29</v>
      </c>
      <c r="AO56" s="5">
        <v>66.39</v>
      </c>
      <c r="AP56" s="53">
        <v>9.6000000000000002E-2</v>
      </c>
      <c r="AQ56" s="277">
        <f t="shared" si="4"/>
        <v>7.0231926347034266</v>
      </c>
      <c r="AR56" s="53"/>
      <c r="AS56" s="5">
        <v>76.010000000000005</v>
      </c>
      <c r="AT56" s="5">
        <v>60.98</v>
      </c>
      <c r="AU56" s="5">
        <v>91.04</v>
      </c>
      <c r="AV56" s="53">
        <v>0.10100000000000001</v>
      </c>
      <c r="AW56" s="277">
        <f t="shared" si="5"/>
        <v>9.5600442722744887</v>
      </c>
      <c r="AX56" s="53"/>
      <c r="AY56" s="5">
        <v>61.8</v>
      </c>
      <c r="AZ56" s="5">
        <v>46.45</v>
      </c>
      <c r="BA56" s="5">
        <v>77.14</v>
      </c>
      <c r="BB56" s="53">
        <v>0.127</v>
      </c>
      <c r="BC56" s="277">
        <f t="shared" si="6"/>
        <v>7.7728027368315136</v>
      </c>
      <c r="BD56" s="53"/>
      <c r="BE56" s="5">
        <v>0.74</v>
      </c>
      <c r="BF56" s="5">
        <v>0</v>
      </c>
      <c r="BG56" s="5">
        <v>1.69</v>
      </c>
      <c r="BH56" s="53">
        <v>0.65700000000000003</v>
      </c>
      <c r="BI56" s="285">
        <f t="shared" si="7"/>
        <v>9.3072395230668598E-2</v>
      </c>
    </row>
    <row r="57" spans="1:61" s="66" customFormat="1" ht="12" customHeight="1" x14ac:dyDescent="0.25">
      <c r="A57" s="406"/>
      <c r="B57" s="494" t="s">
        <v>2</v>
      </c>
      <c r="C57" s="327" t="s">
        <v>0</v>
      </c>
      <c r="D57" s="368">
        <v>2250.11</v>
      </c>
      <c r="E57" s="368">
        <v>2239.11</v>
      </c>
      <c r="F57" s="368">
        <v>2261.1</v>
      </c>
      <c r="G57" s="363">
        <v>2E-3</v>
      </c>
      <c r="H57" s="56"/>
      <c r="I57" s="55">
        <v>1528.63</v>
      </c>
      <c r="J57" s="55">
        <v>1466.92</v>
      </c>
      <c r="K57" s="55">
        <v>1590.34</v>
      </c>
      <c r="L57" s="56">
        <v>2.1000000000000001E-2</v>
      </c>
      <c r="M57" s="389">
        <f t="shared" si="8"/>
        <v>67.935789805831718</v>
      </c>
      <c r="N57" s="55"/>
      <c r="O57" s="55">
        <v>1361.2</v>
      </c>
      <c r="P57" s="55">
        <v>1290.1099999999999</v>
      </c>
      <c r="Q57" s="55">
        <v>1432.29</v>
      </c>
      <c r="R57" s="56">
        <v>2.7E-2</v>
      </c>
      <c r="S57" s="276">
        <f t="shared" si="0"/>
        <v>89.047055206295838</v>
      </c>
      <c r="T57" s="56"/>
      <c r="U57" s="55">
        <v>443.13</v>
      </c>
      <c r="V57" s="55">
        <v>406.13</v>
      </c>
      <c r="W57" s="55">
        <v>480.13</v>
      </c>
      <c r="X57" s="56">
        <v>4.2999999999999997E-2</v>
      </c>
      <c r="Y57" s="276">
        <f t="shared" si="1"/>
        <v>28.98870230206132</v>
      </c>
      <c r="Z57" s="56"/>
      <c r="AA57" s="55">
        <v>269.68</v>
      </c>
      <c r="AB57" s="55">
        <v>244.51</v>
      </c>
      <c r="AC57" s="55">
        <v>294.83999999999997</v>
      </c>
      <c r="AD57" s="56">
        <v>4.8000000000000001E-2</v>
      </c>
      <c r="AE57" s="276">
        <f t="shared" si="2"/>
        <v>17.641940822828282</v>
      </c>
      <c r="AF57" s="56"/>
      <c r="AG57" s="55">
        <v>54.19</v>
      </c>
      <c r="AH57" s="55">
        <v>42.85</v>
      </c>
      <c r="AI57" s="55">
        <v>65.53</v>
      </c>
      <c r="AJ57" s="56">
        <v>0.107</v>
      </c>
      <c r="AK57" s="276">
        <f t="shared" si="3"/>
        <v>3.5450043503005957</v>
      </c>
      <c r="AL57" s="56"/>
      <c r="AM57" s="55">
        <v>102.94</v>
      </c>
      <c r="AN57" s="55">
        <v>85.93</v>
      </c>
      <c r="AO57" s="55">
        <v>119.94</v>
      </c>
      <c r="AP57" s="56">
        <v>8.4000000000000005E-2</v>
      </c>
      <c r="AQ57" s="276">
        <f t="shared" si="4"/>
        <v>6.7341344864355657</v>
      </c>
      <c r="AR57" s="56"/>
      <c r="AS57" s="55">
        <v>155.85</v>
      </c>
      <c r="AT57" s="55">
        <v>127.23</v>
      </c>
      <c r="AU57" s="55">
        <v>184.46</v>
      </c>
      <c r="AV57" s="56">
        <v>9.4E-2</v>
      </c>
      <c r="AW57" s="276">
        <f t="shared" si="5"/>
        <v>10.19540372752072</v>
      </c>
      <c r="AX57" s="56"/>
      <c r="AY57" s="55">
        <v>129.94</v>
      </c>
      <c r="AZ57" s="55">
        <v>97.66</v>
      </c>
      <c r="BA57" s="55">
        <v>162.22999999999999</v>
      </c>
      <c r="BB57" s="56">
        <v>0.127</v>
      </c>
      <c r="BC57" s="276">
        <f t="shared" si="6"/>
        <v>8.50042194644878</v>
      </c>
      <c r="BD57" s="56"/>
      <c r="BE57" s="55">
        <v>1.1399999999999999</v>
      </c>
      <c r="BF57" s="55">
        <v>0</v>
      </c>
      <c r="BG57" s="55">
        <v>2.34</v>
      </c>
      <c r="BH57" s="56">
        <v>0.53900000000000003</v>
      </c>
      <c r="BI57" s="286">
        <f t="shared" si="7"/>
        <v>7.4576581645002388E-2</v>
      </c>
    </row>
    <row r="58" spans="1:61" s="66" customFormat="1" ht="12" customHeight="1" x14ac:dyDescent="0.25">
      <c r="A58" s="406"/>
      <c r="B58" s="494"/>
      <c r="C58" s="327" t="s">
        <v>26</v>
      </c>
      <c r="D58" s="368">
        <v>1104.01</v>
      </c>
      <c r="E58" s="368">
        <v>1094.6600000000001</v>
      </c>
      <c r="F58" s="368">
        <v>1113.3499999999999</v>
      </c>
      <c r="G58" s="363">
        <v>4.0000000000000001E-3</v>
      </c>
      <c r="H58" s="56"/>
      <c r="I58" s="55">
        <v>752.36</v>
      </c>
      <c r="J58" s="55">
        <v>721.08</v>
      </c>
      <c r="K58" s="55">
        <v>783.63</v>
      </c>
      <c r="L58" s="56">
        <v>2.1000000000000001E-2</v>
      </c>
      <c r="M58" s="389">
        <f t="shared" si="8"/>
        <v>68.147933442631853</v>
      </c>
      <c r="N58" s="55"/>
      <c r="O58" s="55">
        <v>665.97</v>
      </c>
      <c r="P58" s="55">
        <v>628.74</v>
      </c>
      <c r="Q58" s="55">
        <v>703.2</v>
      </c>
      <c r="R58" s="56">
        <v>2.9000000000000001E-2</v>
      </c>
      <c r="S58" s="276">
        <f t="shared" si="0"/>
        <v>88.517465043330319</v>
      </c>
      <c r="T58" s="56"/>
      <c r="U58" s="55">
        <v>262.07</v>
      </c>
      <c r="V58" s="55">
        <v>240.53</v>
      </c>
      <c r="W58" s="55">
        <v>283.62</v>
      </c>
      <c r="X58" s="56">
        <v>4.2000000000000003E-2</v>
      </c>
      <c r="Y58" s="276">
        <f t="shared" si="1"/>
        <v>34.833058642139399</v>
      </c>
      <c r="Z58" s="56"/>
      <c r="AA58" s="55">
        <v>142.72</v>
      </c>
      <c r="AB58" s="55">
        <v>126.48</v>
      </c>
      <c r="AC58" s="55">
        <v>158.94999999999999</v>
      </c>
      <c r="AD58" s="56">
        <v>5.8000000000000003E-2</v>
      </c>
      <c r="AE58" s="276">
        <f t="shared" si="2"/>
        <v>18.969642192567388</v>
      </c>
      <c r="AF58" s="56"/>
      <c r="AG58" s="55">
        <v>31.25</v>
      </c>
      <c r="AH58" s="55">
        <v>24.4</v>
      </c>
      <c r="AI58" s="55">
        <v>38.1</v>
      </c>
      <c r="AJ58" s="56">
        <v>0.112</v>
      </c>
      <c r="AK58" s="276">
        <f t="shared" si="3"/>
        <v>4.1535966824392574</v>
      </c>
      <c r="AL58" s="56"/>
      <c r="AM58" s="55">
        <v>49.74</v>
      </c>
      <c r="AN58" s="55">
        <v>39.11</v>
      </c>
      <c r="AO58" s="55">
        <v>60.37</v>
      </c>
      <c r="AP58" s="56">
        <v>0.109</v>
      </c>
      <c r="AQ58" s="276">
        <f t="shared" si="4"/>
        <v>6.6111967675049179</v>
      </c>
      <c r="AR58" s="56"/>
      <c r="AS58" s="55">
        <v>81.260000000000005</v>
      </c>
      <c r="AT58" s="55">
        <v>64.8</v>
      </c>
      <c r="AU58" s="55">
        <v>97.73</v>
      </c>
      <c r="AV58" s="56">
        <v>0.10299999999999999</v>
      </c>
      <c r="AW58" s="276">
        <f t="shared" si="5"/>
        <v>10.800680525280452</v>
      </c>
      <c r="AX58" s="56"/>
      <c r="AY58" s="55">
        <v>69.209999999999994</v>
      </c>
      <c r="AZ58" s="55">
        <v>50.27</v>
      </c>
      <c r="BA58" s="55">
        <v>88.16</v>
      </c>
      <c r="BB58" s="56">
        <v>0.14000000000000001</v>
      </c>
      <c r="BC58" s="276">
        <f t="shared" si="6"/>
        <v>9.1990536445318725</v>
      </c>
      <c r="BD58" s="56"/>
      <c r="BE58" s="55">
        <v>0.42</v>
      </c>
      <c r="BF58" s="55">
        <v>0</v>
      </c>
      <c r="BG58" s="55">
        <v>1.22</v>
      </c>
      <c r="BH58" s="56">
        <v>0.96199999999999997</v>
      </c>
      <c r="BI58" s="286">
        <f t="shared" si="7"/>
        <v>5.5824339411983621E-2</v>
      </c>
    </row>
    <row r="59" spans="1:61" s="66" customFormat="1" ht="12" customHeight="1" x14ac:dyDescent="0.25">
      <c r="A59" s="406"/>
      <c r="B59" s="494"/>
      <c r="C59" s="327" t="s">
        <v>27</v>
      </c>
      <c r="D59" s="368">
        <v>1146.0999999999999</v>
      </c>
      <c r="E59" s="368">
        <v>1137.4000000000001</v>
      </c>
      <c r="F59" s="368">
        <v>1154.8</v>
      </c>
      <c r="G59" s="363">
        <v>4.0000000000000001E-3</v>
      </c>
      <c r="H59" s="56"/>
      <c r="I59" s="55">
        <v>776.27</v>
      </c>
      <c r="J59" s="55">
        <v>742.23</v>
      </c>
      <c r="K59" s="55">
        <v>810.32</v>
      </c>
      <c r="L59" s="56">
        <v>2.1999999999999999E-2</v>
      </c>
      <c r="M59" s="389">
        <f t="shared" si="8"/>
        <v>67.73143704737808</v>
      </c>
      <c r="N59" s="55"/>
      <c r="O59" s="55">
        <v>695.23</v>
      </c>
      <c r="P59" s="55">
        <v>658.01</v>
      </c>
      <c r="Q59" s="55">
        <v>732.44</v>
      </c>
      <c r="R59" s="56">
        <v>2.7E-2</v>
      </c>
      <c r="S59" s="276">
        <f t="shared" si="0"/>
        <v>89.560333389155844</v>
      </c>
      <c r="T59" s="56"/>
      <c r="U59" s="55">
        <v>181.06</v>
      </c>
      <c r="V59" s="55">
        <v>161.28</v>
      </c>
      <c r="W59" s="55">
        <v>200.84</v>
      </c>
      <c r="X59" s="56">
        <v>5.6000000000000001E-2</v>
      </c>
      <c r="Y59" s="276">
        <f t="shared" si="1"/>
        <v>23.324358792688113</v>
      </c>
      <c r="Z59" s="56"/>
      <c r="AA59" s="55">
        <v>126.96</v>
      </c>
      <c r="AB59" s="55">
        <v>113.26</v>
      </c>
      <c r="AC59" s="55">
        <v>140.66</v>
      </c>
      <c r="AD59" s="56">
        <v>5.5E-2</v>
      </c>
      <c r="AE59" s="276">
        <f t="shared" si="2"/>
        <v>16.355134167235626</v>
      </c>
      <c r="AF59" s="56"/>
      <c r="AG59" s="55">
        <v>22.94</v>
      </c>
      <c r="AH59" s="55">
        <v>15.83</v>
      </c>
      <c r="AI59" s="55">
        <v>30.05</v>
      </c>
      <c r="AJ59" s="56">
        <v>0.158</v>
      </c>
      <c r="AK59" s="276">
        <f t="shared" si="3"/>
        <v>2.9551573550439927</v>
      </c>
      <c r="AL59" s="56"/>
      <c r="AM59" s="55">
        <v>53.2</v>
      </c>
      <c r="AN59" s="55">
        <v>43.08</v>
      </c>
      <c r="AO59" s="55">
        <v>63.32</v>
      </c>
      <c r="AP59" s="56">
        <v>9.7000000000000003E-2</v>
      </c>
      <c r="AQ59" s="276">
        <f t="shared" si="4"/>
        <v>6.8532855836242552</v>
      </c>
      <c r="AR59" s="56"/>
      <c r="AS59" s="55">
        <v>74.58</v>
      </c>
      <c r="AT59" s="55">
        <v>59.91</v>
      </c>
      <c r="AU59" s="55">
        <v>89.25</v>
      </c>
      <c r="AV59" s="56">
        <v>0.1</v>
      </c>
      <c r="AW59" s="276">
        <f t="shared" si="5"/>
        <v>9.6074819328326484</v>
      </c>
      <c r="AX59" s="56"/>
      <c r="AY59" s="55">
        <v>60.73</v>
      </c>
      <c r="AZ59" s="55">
        <v>45.47</v>
      </c>
      <c r="BA59" s="55">
        <v>75.989999999999995</v>
      </c>
      <c r="BB59" s="56">
        <v>0.128</v>
      </c>
      <c r="BC59" s="276">
        <f t="shared" si="6"/>
        <v>7.8233089002537781</v>
      </c>
      <c r="BD59" s="56"/>
      <c r="BE59" s="55">
        <v>0.72</v>
      </c>
      <c r="BF59" s="55">
        <v>0</v>
      </c>
      <c r="BG59" s="55">
        <v>1.68</v>
      </c>
      <c r="BH59" s="56">
        <v>0.68500000000000005</v>
      </c>
      <c r="BI59" s="286">
        <f t="shared" si="7"/>
        <v>9.275123346258389E-2</v>
      </c>
    </row>
    <row r="60" spans="1:61" s="66" customFormat="1" ht="12" customHeight="1" x14ac:dyDescent="0.25">
      <c r="A60" s="406"/>
      <c r="B60" s="495" t="s">
        <v>111</v>
      </c>
      <c r="C60" s="325" t="s">
        <v>0</v>
      </c>
      <c r="D60" s="367">
        <v>96.43</v>
      </c>
      <c r="E60" s="367">
        <v>95.73</v>
      </c>
      <c r="F60" s="367">
        <v>97.12</v>
      </c>
      <c r="G60" s="362">
        <v>4.0000000000000001E-3</v>
      </c>
      <c r="H60" s="53"/>
      <c r="I60" s="5">
        <v>39.72</v>
      </c>
      <c r="J60" s="5">
        <v>37.479999999999997</v>
      </c>
      <c r="K60" s="5">
        <v>41.96</v>
      </c>
      <c r="L60" s="53">
        <v>2.9000000000000001E-2</v>
      </c>
      <c r="M60" s="388">
        <f t="shared" si="8"/>
        <v>41.190500881468417</v>
      </c>
      <c r="N60" s="5"/>
      <c r="O60" s="5">
        <v>29.18</v>
      </c>
      <c r="P60" s="5">
        <v>26.93</v>
      </c>
      <c r="Q60" s="5">
        <v>31.43</v>
      </c>
      <c r="R60" s="53">
        <v>3.9E-2</v>
      </c>
      <c r="S60" s="277">
        <f t="shared" si="0"/>
        <v>73.464249748237663</v>
      </c>
      <c r="T60" s="53"/>
      <c r="U60" s="5">
        <v>5.83</v>
      </c>
      <c r="V60" s="5">
        <v>4.9000000000000004</v>
      </c>
      <c r="W60" s="5">
        <v>6.76</v>
      </c>
      <c r="X60" s="53">
        <v>8.1000000000000003E-2</v>
      </c>
      <c r="Y60" s="277">
        <f t="shared" si="1"/>
        <v>14.677744209466265</v>
      </c>
      <c r="Z60" s="53"/>
      <c r="AA60" s="5">
        <v>8.0399999999999991</v>
      </c>
      <c r="AB60" s="5">
        <v>6.88</v>
      </c>
      <c r="AC60" s="5">
        <v>9.1999999999999993</v>
      </c>
      <c r="AD60" s="53">
        <v>7.3999999999999996E-2</v>
      </c>
      <c r="AE60" s="277">
        <f t="shared" si="2"/>
        <v>20.241691842900302</v>
      </c>
      <c r="AF60" s="53"/>
      <c r="AG60" s="5">
        <v>3.77</v>
      </c>
      <c r="AH60" s="5">
        <v>2.8</v>
      </c>
      <c r="AI60" s="5">
        <v>4.74</v>
      </c>
      <c r="AJ60" s="53">
        <v>0.13100000000000001</v>
      </c>
      <c r="AK60" s="277">
        <f t="shared" si="3"/>
        <v>9.4914400805639474</v>
      </c>
      <c r="AL60" s="53"/>
      <c r="AM60" s="5">
        <v>6.17</v>
      </c>
      <c r="AN60" s="5">
        <v>5</v>
      </c>
      <c r="AO60" s="5">
        <v>7.35</v>
      </c>
      <c r="AP60" s="53">
        <v>9.7000000000000003E-2</v>
      </c>
      <c r="AQ60" s="277">
        <f t="shared" si="4"/>
        <v>15.533736153071501</v>
      </c>
      <c r="AR60" s="53"/>
      <c r="AS60" s="5">
        <v>2.98</v>
      </c>
      <c r="AT60" s="5">
        <v>2.14</v>
      </c>
      <c r="AU60" s="5">
        <v>3.82</v>
      </c>
      <c r="AV60" s="53">
        <v>0.14399999999999999</v>
      </c>
      <c r="AW60" s="277">
        <f t="shared" si="5"/>
        <v>7.502517623363544</v>
      </c>
      <c r="AX60" s="53"/>
      <c r="AY60" s="5">
        <v>2.69</v>
      </c>
      <c r="AZ60" s="5">
        <v>2.0299999999999998</v>
      </c>
      <c r="BA60" s="5">
        <v>3.35</v>
      </c>
      <c r="BB60" s="53">
        <v>0.126</v>
      </c>
      <c r="BC60" s="277">
        <f t="shared" si="6"/>
        <v>6.7724068479355486</v>
      </c>
      <c r="BD60" s="53"/>
      <c r="BE60" s="5">
        <v>0.02</v>
      </c>
      <c r="BF60" s="5">
        <v>0</v>
      </c>
      <c r="BG60" s="5">
        <v>7.0000000000000007E-2</v>
      </c>
      <c r="BH60" s="53">
        <v>1</v>
      </c>
      <c r="BI60" s="285">
        <f t="shared" si="7"/>
        <v>5.0352467270896276E-2</v>
      </c>
    </row>
    <row r="61" spans="1:61" s="66" customFormat="1" ht="12" customHeight="1" x14ac:dyDescent="0.25">
      <c r="A61" s="406"/>
      <c r="B61" s="495"/>
      <c r="C61" s="325" t="s">
        <v>26</v>
      </c>
      <c r="D61" s="367">
        <v>52.6</v>
      </c>
      <c r="E61" s="367">
        <v>52.03</v>
      </c>
      <c r="F61" s="367">
        <v>53.17</v>
      </c>
      <c r="G61" s="362">
        <v>6.0000000000000001E-3</v>
      </c>
      <c r="H61" s="53"/>
      <c r="I61" s="5">
        <v>20.91</v>
      </c>
      <c r="J61" s="5">
        <v>19.600000000000001</v>
      </c>
      <c r="K61" s="5">
        <v>22.23</v>
      </c>
      <c r="L61" s="53">
        <v>3.2000000000000001E-2</v>
      </c>
      <c r="M61" s="388">
        <f t="shared" si="8"/>
        <v>39.752851711026615</v>
      </c>
      <c r="N61" s="5"/>
      <c r="O61" s="5">
        <v>14.91</v>
      </c>
      <c r="P61" s="5">
        <v>13.61</v>
      </c>
      <c r="Q61" s="5">
        <v>16.21</v>
      </c>
      <c r="R61" s="53">
        <v>4.4999999999999998E-2</v>
      </c>
      <c r="S61" s="277">
        <f t="shared" si="0"/>
        <v>71.305595408895257</v>
      </c>
      <c r="T61" s="53"/>
      <c r="U61" s="5">
        <v>4.25</v>
      </c>
      <c r="V61" s="5">
        <v>3.52</v>
      </c>
      <c r="W61" s="5">
        <v>4.97</v>
      </c>
      <c r="X61" s="53">
        <v>8.6999999999999994E-2</v>
      </c>
      <c r="Y61" s="277">
        <f t="shared" si="1"/>
        <v>20.325203252032519</v>
      </c>
      <c r="Z61" s="53"/>
      <c r="AA61" s="5">
        <v>4.3600000000000003</v>
      </c>
      <c r="AB61" s="5">
        <v>3.57</v>
      </c>
      <c r="AC61" s="5">
        <v>5.14</v>
      </c>
      <c r="AD61" s="53">
        <v>9.1999999999999998E-2</v>
      </c>
      <c r="AE61" s="277">
        <f t="shared" si="2"/>
        <v>20.851267336202774</v>
      </c>
      <c r="AF61" s="53"/>
      <c r="AG61" s="5">
        <v>2.13</v>
      </c>
      <c r="AH61" s="5">
        <v>1.53</v>
      </c>
      <c r="AI61" s="5">
        <v>2.72</v>
      </c>
      <c r="AJ61" s="53">
        <v>0.14299999999999999</v>
      </c>
      <c r="AK61" s="277">
        <f t="shared" si="3"/>
        <v>10.18651362984218</v>
      </c>
      <c r="AL61" s="53"/>
      <c r="AM61" s="5">
        <v>3.53</v>
      </c>
      <c r="AN61" s="5">
        <v>2.78</v>
      </c>
      <c r="AO61" s="5">
        <v>4.28</v>
      </c>
      <c r="AP61" s="53">
        <v>0.109</v>
      </c>
      <c r="AQ61" s="277">
        <f t="shared" si="4"/>
        <v>16.881874701099949</v>
      </c>
      <c r="AR61" s="53"/>
      <c r="AS61" s="5">
        <v>1.56</v>
      </c>
      <c r="AT61" s="5">
        <v>1.07</v>
      </c>
      <c r="AU61" s="5">
        <v>2.04</v>
      </c>
      <c r="AV61" s="53">
        <v>0.158</v>
      </c>
      <c r="AW61" s="277">
        <f t="shared" si="5"/>
        <v>7.4605451936872305</v>
      </c>
      <c r="AX61" s="53"/>
      <c r="AY61" s="5">
        <v>1.62</v>
      </c>
      <c r="AZ61" s="5">
        <v>1.19</v>
      </c>
      <c r="BA61" s="5">
        <v>2.04</v>
      </c>
      <c r="BB61" s="53">
        <v>0.13500000000000001</v>
      </c>
      <c r="BC61" s="277">
        <f t="shared" si="6"/>
        <v>7.7474892395982788</v>
      </c>
      <c r="BD61" s="53"/>
      <c r="BE61" s="5">
        <v>0</v>
      </c>
      <c r="BF61" s="5">
        <v>0</v>
      </c>
      <c r="BG61" s="5">
        <v>0</v>
      </c>
      <c r="BH61" s="53" t="s">
        <v>253</v>
      </c>
      <c r="BI61" s="285">
        <f t="shared" si="7"/>
        <v>0</v>
      </c>
    </row>
    <row r="62" spans="1:61" s="66" customFormat="1" ht="12" customHeight="1" x14ac:dyDescent="0.25">
      <c r="A62" s="407"/>
      <c r="B62" s="496"/>
      <c r="C62" s="326" t="s">
        <v>27</v>
      </c>
      <c r="D62" s="369">
        <v>43.82</v>
      </c>
      <c r="E62" s="369">
        <v>43.3</v>
      </c>
      <c r="F62" s="369">
        <v>44.34</v>
      </c>
      <c r="G62" s="364">
        <v>6.0000000000000001E-3</v>
      </c>
      <c r="H62" s="74"/>
      <c r="I62" s="73">
        <v>18.809999999999999</v>
      </c>
      <c r="J62" s="73">
        <v>17.649999999999999</v>
      </c>
      <c r="K62" s="73">
        <v>19.96</v>
      </c>
      <c r="L62" s="74">
        <v>3.1E-2</v>
      </c>
      <c r="M62" s="390">
        <f t="shared" si="8"/>
        <v>42.925604746691008</v>
      </c>
      <c r="N62" s="73"/>
      <c r="O62" s="73">
        <v>14.27</v>
      </c>
      <c r="P62" s="73">
        <v>13.11</v>
      </c>
      <c r="Q62" s="73">
        <v>15.42</v>
      </c>
      <c r="R62" s="74">
        <v>4.1000000000000002E-2</v>
      </c>
      <c r="S62" s="278">
        <f t="shared" si="0"/>
        <v>75.86390217969165</v>
      </c>
      <c r="T62" s="74"/>
      <c r="U62" s="73">
        <v>1.59</v>
      </c>
      <c r="V62" s="73">
        <v>1.2</v>
      </c>
      <c r="W62" s="73">
        <v>1.97</v>
      </c>
      <c r="X62" s="74">
        <v>0.124</v>
      </c>
      <c r="Y62" s="278">
        <f t="shared" si="1"/>
        <v>8.4529505582137183</v>
      </c>
      <c r="Z62" s="74"/>
      <c r="AA62" s="73">
        <v>3.68</v>
      </c>
      <c r="AB62" s="73">
        <v>3.14</v>
      </c>
      <c r="AC62" s="73">
        <v>4.22</v>
      </c>
      <c r="AD62" s="74">
        <v>7.4999999999999997E-2</v>
      </c>
      <c r="AE62" s="278">
        <f t="shared" si="2"/>
        <v>19.564061669324829</v>
      </c>
      <c r="AF62" s="74"/>
      <c r="AG62" s="73">
        <v>1.64</v>
      </c>
      <c r="AH62" s="73">
        <v>1.1399999999999999</v>
      </c>
      <c r="AI62" s="73">
        <v>2.14</v>
      </c>
      <c r="AJ62" s="74">
        <v>0.155</v>
      </c>
      <c r="AK62" s="278">
        <f t="shared" si="3"/>
        <v>8.7187666135034547</v>
      </c>
      <c r="AL62" s="74"/>
      <c r="AM62" s="73">
        <v>2.64</v>
      </c>
      <c r="AN62" s="73">
        <v>2</v>
      </c>
      <c r="AO62" s="73">
        <v>3.29</v>
      </c>
      <c r="AP62" s="74">
        <v>0.125</v>
      </c>
      <c r="AQ62" s="278">
        <f t="shared" si="4"/>
        <v>14.035087719298248</v>
      </c>
      <c r="AR62" s="74"/>
      <c r="AS62" s="73">
        <v>1.43</v>
      </c>
      <c r="AT62" s="73">
        <v>0.96</v>
      </c>
      <c r="AU62" s="73">
        <v>1.89</v>
      </c>
      <c r="AV62" s="74">
        <v>0.16600000000000001</v>
      </c>
      <c r="AW62" s="278">
        <f t="shared" si="5"/>
        <v>7.6023391812865491</v>
      </c>
      <c r="AX62" s="74"/>
      <c r="AY62" s="73">
        <v>1.07</v>
      </c>
      <c r="AZ62" s="73">
        <v>0.72</v>
      </c>
      <c r="BA62" s="73">
        <v>1.42</v>
      </c>
      <c r="BB62" s="74">
        <v>0.16800000000000001</v>
      </c>
      <c r="BC62" s="278">
        <f t="shared" si="6"/>
        <v>5.6884635832004262</v>
      </c>
      <c r="BD62" s="74"/>
      <c r="BE62" s="73">
        <v>0.02</v>
      </c>
      <c r="BF62" s="73">
        <v>0</v>
      </c>
      <c r="BG62" s="73">
        <v>7.0000000000000007E-2</v>
      </c>
      <c r="BH62" s="74">
        <v>1</v>
      </c>
      <c r="BI62" s="287">
        <f t="shared" si="7"/>
        <v>0.10632642211589581</v>
      </c>
    </row>
    <row r="63" spans="1:61" s="66" customFormat="1" ht="12" customHeight="1" x14ac:dyDescent="0.25">
      <c r="A63" s="408" t="s">
        <v>198</v>
      </c>
      <c r="B63" s="497" t="s">
        <v>200</v>
      </c>
      <c r="C63" s="325" t="s">
        <v>0</v>
      </c>
      <c r="D63" s="367">
        <v>7630.48</v>
      </c>
      <c r="E63" s="367">
        <v>7570.85</v>
      </c>
      <c r="F63" s="367">
        <v>7690.1</v>
      </c>
      <c r="G63" s="362">
        <v>4.0000000000000001E-3</v>
      </c>
      <c r="H63" s="53"/>
      <c r="I63" s="5">
        <v>6111.73</v>
      </c>
      <c r="J63" s="5">
        <v>5918.26</v>
      </c>
      <c r="K63" s="5">
        <v>6305.19</v>
      </c>
      <c r="L63" s="53">
        <v>1.6E-2</v>
      </c>
      <c r="M63" s="388">
        <f t="shared" si="8"/>
        <v>80.09627179417285</v>
      </c>
      <c r="N63" s="5"/>
      <c r="O63" s="5">
        <v>5616.43</v>
      </c>
      <c r="P63" s="5">
        <v>5356.03</v>
      </c>
      <c r="Q63" s="5">
        <v>5876.84</v>
      </c>
      <c r="R63" s="53">
        <v>2.4E-2</v>
      </c>
      <c r="S63" s="277">
        <f t="shared" si="0"/>
        <v>91.895911632221981</v>
      </c>
      <c r="T63" s="53"/>
      <c r="U63" s="5">
        <v>2541.69</v>
      </c>
      <c r="V63" s="5">
        <v>2393.48</v>
      </c>
      <c r="W63" s="5">
        <v>2689.9</v>
      </c>
      <c r="X63" s="53">
        <v>0.03</v>
      </c>
      <c r="Y63" s="277">
        <f t="shared" si="1"/>
        <v>41.587079272153716</v>
      </c>
      <c r="Z63" s="53"/>
      <c r="AA63" s="5">
        <v>1174.1300000000001</v>
      </c>
      <c r="AB63" s="5">
        <v>1066.6199999999999</v>
      </c>
      <c r="AC63" s="5">
        <v>1281.6300000000001</v>
      </c>
      <c r="AD63" s="53">
        <v>4.7E-2</v>
      </c>
      <c r="AE63" s="277">
        <f t="shared" si="2"/>
        <v>19.211090804076754</v>
      </c>
      <c r="AF63" s="53"/>
      <c r="AG63" s="5">
        <v>474.71</v>
      </c>
      <c r="AH63" s="5">
        <v>340.21</v>
      </c>
      <c r="AI63" s="5">
        <v>609.21</v>
      </c>
      <c r="AJ63" s="53">
        <v>0.14499999999999999</v>
      </c>
      <c r="AK63" s="277">
        <f t="shared" si="3"/>
        <v>7.7671952131393249</v>
      </c>
      <c r="AL63" s="53"/>
      <c r="AM63" s="5">
        <v>496.68</v>
      </c>
      <c r="AN63" s="5">
        <v>362.74</v>
      </c>
      <c r="AO63" s="5">
        <v>630.63</v>
      </c>
      <c r="AP63" s="53">
        <v>0.13800000000000001</v>
      </c>
      <c r="AQ63" s="277">
        <f t="shared" si="4"/>
        <v>8.1266678992691102</v>
      </c>
      <c r="AR63" s="53"/>
      <c r="AS63" s="5">
        <v>486.97</v>
      </c>
      <c r="AT63" s="5">
        <v>355.08</v>
      </c>
      <c r="AU63" s="5">
        <v>618.87</v>
      </c>
      <c r="AV63" s="53">
        <v>0.13800000000000001</v>
      </c>
      <c r="AW63" s="277">
        <f t="shared" si="5"/>
        <v>7.9677930798644585</v>
      </c>
      <c r="AX63" s="53"/>
      <c r="AY63" s="5">
        <v>701.84</v>
      </c>
      <c r="AZ63" s="5">
        <v>556.1</v>
      </c>
      <c r="BA63" s="5">
        <v>847.59</v>
      </c>
      <c r="BB63" s="53">
        <v>0.106</v>
      </c>
      <c r="BC63" s="277">
        <f t="shared" si="6"/>
        <v>11.483491580943531</v>
      </c>
      <c r="BD63" s="53"/>
      <c r="BE63" s="5">
        <v>11.38</v>
      </c>
      <c r="BF63" s="5">
        <v>3.48</v>
      </c>
      <c r="BG63" s="5">
        <v>19.29</v>
      </c>
      <c r="BH63" s="101">
        <v>0.35399999999999998</v>
      </c>
      <c r="BI63" s="285">
        <f t="shared" si="7"/>
        <v>0.1861993249047324</v>
      </c>
    </row>
    <row r="64" spans="1:61" s="66" customFormat="1" ht="12" customHeight="1" x14ac:dyDescent="0.25">
      <c r="A64" s="409"/>
      <c r="B64" s="495"/>
      <c r="C64" s="325" t="s">
        <v>26</v>
      </c>
      <c r="D64" s="367">
        <v>3699.26</v>
      </c>
      <c r="E64" s="367">
        <v>3657.94</v>
      </c>
      <c r="F64" s="367">
        <v>3740.57</v>
      </c>
      <c r="G64" s="362">
        <v>6.0000000000000001E-3</v>
      </c>
      <c r="H64" s="53"/>
      <c r="I64" s="5">
        <v>3026.24</v>
      </c>
      <c r="J64" s="5">
        <v>2925.44</v>
      </c>
      <c r="K64" s="5">
        <v>3127.03</v>
      </c>
      <c r="L64" s="53">
        <v>1.7000000000000001E-2</v>
      </c>
      <c r="M64" s="388">
        <f t="shared" si="8"/>
        <v>81.806631596589568</v>
      </c>
      <c r="N64" s="5"/>
      <c r="O64" s="5">
        <v>2750.46</v>
      </c>
      <c r="P64" s="5">
        <v>2611.4299999999998</v>
      </c>
      <c r="Q64" s="5">
        <v>2889.48</v>
      </c>
      <c r="R64" s="53">
        <v>2.5999999999999999E-2</v>
      </c>
      <c r="S64" s="277">
        <f t="shared" si="0"/>
        <v>90.887041345035442</v>
      </c>
      <c r="T64" s="53"/>
      <c r="U64" s="5">
        <v>1356.56</v>
      </c>
      <c r="V64" s="5">
        <v>1264.78</v>
      </c>
      <c r="W64" s="5">
        <v>1448.33</v>
      </c>
      <c r="X64" s="53">
        <v>3.5000000000000003E-2</v>
      </c>
      <c r="Y64" s="277">
        <f t="shared" si="1"/>
        <v>44.826583483134186</v>
      </c>
      <c r="Z64" s="53"/>
      <c r="AA64" s="5">
        <v>608.03</v>
      </c>
      <c r="AB64" s="5">
        <v>542.88</v>
      </c>
      <c r="AC64" s="5">
        <v>673.19</v>
      </c>
      <c r="AD64" s="53">
        <v>5.5E-2</v>
      </c>
      <c r="AE64" s="277">
        <f t="shared" si="2"/>
        <v>20.091929258750131</v>
      </c>
      <c r="AF64" s="53"/>
      <c r="AG64" s="5">
        <v>261.22000000000003</v>
      </c>
      <c r="AH64" s="5">
        <v>182.26</v>
      </c>
      <c r="AI64" s="5">
        <v>340.19</v>
      </c>
      <c r="AJ64" s="53">
        <v>0.154</v>
      </c>
      <c r="AK64" s="277">
        <f t="shared" si="3"/>
        <v>8.6318335624405211</v>
      </c>
      <c r="AL64" s="53"/>
      <c r="AM64" s="5">
        <v>269.49</v>
      </c>
      <c r="AN64" s="5">
        <v>194.68</v>
      </c>
      <c r="AO64" s="5">
        <v>344.31</v>
      </c>
      <c r="AP64" s="53">
        <v>0.14199999999999999</v>
      </c>
      <c r="AQ64" s="277">
        <f t="shared" si="4"/>
        <v>8.9051099714497202</v>
      </c>
      <c r="AR64" s="53"/>
      <c r="AS64" s="5">
        <v>237.89</v>
      </c>
      <c r="AT64" s="5">
        <v>169.26</v>
      </c>
      <c r="AU64" s="5">
        <v>306.51</v>
      </c>
      <c r="AV64" s="53">
        <v>0.14699999999999999</v>
      </c>
      <c r="AW64" s="277">
        <f t="shared" si="5"/>
        <v>7.8609099080046523</v>
      </c>
      <c r="AX64" s="53"/>
      <c r="AY64" s="5">
        <v>398.08</v>
      </c>
      <c r="AZ64" s="5">
        <v>318.23</v>
      </c>
      <c r="BA64" s="5">
        <v>477.93</v>
      </c>
      <c r="BB64" s="53">
        <v>0.10199999999999999</v>
      </c>
      <c r="BC64" s="277">
        <f t="shared" si="6"/>
        <v>13.154277254943429</v>
      </c>
      <c r="BD64" s="53"/>
      <c r="BE64" s="5">
        <v>10</v>
      </c>
      <c r="BF64" s="5">
        <v>2.5499999999999998</v>
      </c>
      <c r="BG64" s="5">
        <v>17.440000000000001</v>
      </c>
      <c r="BH64" s="53">
        <v>0.38</v>
      </c>
      <c r="BI64" s="285">
        <f t="shared" si="7"/>
        <v>0.33044305805223645</v>
      </c>
    </row>
    <row r="65" spans="1:61" s="66" customFormat="1" ht="12" customHeight="1" x14ac:dyDescent="0.25">
      <c r="A65" s="409"/>
      <c r="B65" s="495"/>
      <c r="C65" s="325" t="s">
        <v>27</v>
      </c>
      <c r="D65" s="367">
        <v>3931.22</v>
      </c>
      <c r="E65" s="367">
        <v>3890.37</v>
      </c>
      <c r="F65" s="367">
        <v>3972.08</v>
      </c>
      <c r="G65" s="362">
        <v>5.0000000000000001E-3</v>
      </c>
      <c r="H65" s="53"/>
      <c r="I65" s="5">
        <v>3085.49</v>
      </c>
      <c r="J65" s="5">
        <v>2977.97</v>
      </c>
      <c r="K65" s="5">
        <v>3193.01</v>
      </c>
      <c r="L65" s="53">
        <v>1.7999999999999999E-2</v>
      </c>
      <c r="M65" s="388">
        <f t="shared" si="8"/>
        <v>78.486831060078046</v>
      </c>
      <c r="N65" s="5"/>
      <c r="O65" s="5">
        <v>2865.98</v>
      </c>
      <c r="P65" s="5">
        <v>2727.16</v>
      </c>
      <c r="Q65" s="5">
        <v>3004.79</v>
      </c>
      <c r="R65" s="53">
        <v>2.5000000000000001E-2</v>
      </c>
      <c r="S65" s="277">
        <f t="shared" si="0"/>
        <v>92.885732898178247</v>
      </c>
      <c r="T65" s="53"/>
      <c r="U65" s="5">
        <v>1185.1400000000001</v>
      </c>
      <c r="V65" s="5">
        <v>1102.96</v>
      </c>
      <c r="W65" s="5">
        <v>1267.31</v>
      </c>
      <c r="X65" s="53">
        <v>3.5000000000000003E-2</v>
      </c>
      <c r="Y65" s="277">
        <f t="shared" si="1"/>
        <v>38.410106660530424</v>
      </c>
      <c r="Z65" s="53"/>
      <c r="AA65" s="5">
        <v>566.09</v>
      </c>
      <c r="AB65" s="5">
        <v>500.73</v>
      </c>
      <c r="AC65" s="5">
        <v>631.46</v>
      </c>
      <c r="AD65" s="53">
        <v>5.8999999999999997E-2</v>
      </c>
      <c r="AE65" s="277">
        <f t="shared" si="2"/>
        <v>18.346842802925956</v>
      </c>
      <c r="AF65" s="53"/>
      <c r="AG65" s="5">
        <v>213.48</v>
      </c>
      <c r="AH65" s="5">
        <v>151.32</v>
      </c>
      <c r="AI65" s="5">
        <v>275.64999999999998</v>
      </c>
      <c r="AJ65" s="53">
        <v>0.14899999999999999</v>
      </c>
      <c r="AK65" s="277">
        <f t="shared" si="3"/>
        <v>6.9188362302259927</v>
      </c>
      <c r="AL65" s="53"/>
      <c r="AM65" s="5">
        <v>227.19</v>
      </c>
      <c r="AN65" s="5">
        <v>159.35</v>
      </c>
      <c r="AO65" s="5">
        <v>295.02999999999997</v>
      </c>
      <c r="AP65" s="53">
        <v>0.152</v>
      </c>
      <c r="AQ65" s="277">
        <f t="shared" si="4"/>
        <v>7.3631740825606311</v>
      </c>
      <c r="AR65" s="53"/>
      <c r="AS65" s="5">
        <v>249.09</v>
      </c>
      <c r="AT65" s="5">
        <v>176.33</v>
      </c>
      <c r="AU65" s="5">
        <v>321.85000000000002</v>
      </c>
      <c r="AV65" s="53">
        <v>0.14899999999999999</v>
      </c>
      <c r="AW65" s="277">
        <f t="shared" si="5"/>
        <v>8.0729478948238373</v>
      </c>
      <c r="AX65" s="53"/>
      <c r="AY65" s="5">
        <v>303.76</v>
      </c>
      <c r="AZ65" s="5">
        <v>227.46</v>
      </c>
      <c r="BA65" s="5">
        <v>380.06</v>
      </c>
      <c r="BB65" s="53">
        <v>0.128</v>
      </c>
      <c r="BC65" s="277">
        <f t="shared" si="6"/>
        <v>9.8447896444324883</v>
      </c>
      <c r="BD65" s="53"/>
      <c r="BE65" s="5">
        <v>1.39</v>
      </c>
      <c r="BF65" s="5">
        <v>0</v>
      </c>
      <c r="BG65" s="5">
        <v>4.09</v>
      </c>
      <c r="BH65" s="53">
        <v>0.995</v>
      </c>
      <c r="BI65" s="285">
        <f t="shared" si="7"/>
        <v>4.5049570732687519E-2</v>
      </c>
    </row>
    <row r="66" spans="1:61" s="66" customFormat="1" ht="12" customHeight="1" x14ac:dyDescent="0.25">
      <c r="A66" s="409"/>
      <c r="B66" s="494" t="s">
        <v>2</v>
      </c>
      <c r="C66" s="327" t="s">
        <v>0</v>
      </c>
      <c r="D66" s="368">
        <v>7615.08</v>
      </c>
      <c r="E66" s="368">
        <v>7555</v>
      </c>
      <c r="F66" s="368">
        <v>7675</v>
      </c>
      <c r="G66" s="363">
        <v>4.0000000000000001E-3</v>
      </c>
      <c r="H66" s="56"/>
      <c r="I66" s="55">
        <v>6103.87</v>
      </c>
      <c r="J66" s="55">
        <v>5910</v>
      </c>
      <c r="K66" s="55">
        <v>6298</v>
      </c>
      <c r="L66" s="56">
        <v>1.6199999999999999E-2</v>
      </c>
      <c r="M66" s="389">
        <f t="shared" si="8"/>
        <v>80.155034484207661</v>
      </c>
      <c r="N66" s="55"/>
      <c r="O66" s="55">
        <v>5612.78</v>
      </c>
      <c r="P66" s="55">
        <v>5352</v>
      </c>
      <c r="Q66" s="55">
        <v>5873.56</v>
      </c>
      <c r="R66" s="56">
        <v>2.4E-2</v>
      </c>
      <c r="S66" s="276">
        <f t="shared" si="0"/>
        <v>91.954448571152398</v>
      </c>
      <c r="T66" s="56"/>
      <c r="U66" s="55">
        <v>2539.94</v>
      </c>
      <c r="V66" s="55">
        <v>2391.83</v>
      </c>
      <c r="W66" s="55">
        <v>2688.05</v>
      </c>
      <c r="X66" s="56">
        <v>0.03</v>
      </c>
      <c r="Y66" s="276">
        <f t="shared" si="1"/>
        <v>41.611960936258477</v>
      </c>
      <c r="Z66" s="56"/>
      <c r="AA66" s="55">
        <v>1171.06</v>
      </c>
      <c r="AB66" s="55">
        <v>1063.4000000000001</v>
      </c>
      <c r="AC66" s="55">
        <v>1278.71</v>
      </c>
      <c r="AD66" s="56">
        <v>4.7E-2</v>
      </c>
      <c r="AE66" s="276">
        <f t="shared" si="2"/>
        <v>19.185533112599053</v>
      </c>
      <c r="AF66" s="56"/>
      <c r="AG66" s="55">
        <v>472.85</v>
      </c>
      <c r="AH66" s="55">
        <v>338.15</v>
      </c>
      <c r="AI66" s="55">
        <v>607.54999999999995</v>
      </c>
      <c r="AJ66" s="56">
        <v>0.14499999999999999</v>
      </c>
      <c r="AK66" s="276">
        <f t="shared" si="3"/>
        <v>7.7467246189712426</v>
      </c>
      <c r="AL66" s="56"/>
      <c r="AM66" s="55">
        <v>495.09</v>
      </c>
      <c r="AN66" s="55">
        <v>360.95</v>
      </c>
      <c r="AO66" s="55">
        <v>629.24</v>
      </c>
      <c r="AP66" s="56">
        <v>0.13800000000000001</v>
      </c>
      <c r="AQ66" s="276">
        <f t="shared" si="4"/>
        <v>8.1110836239959241</v>
      </c>
      <c r="AR66" s="56"/>
      <c r="AS66" s="55">
        <v>486.22</v>
      </c>
      <c r="AT66" s="55">
        <v>354.16</v>
      </c>
      <c r="AU66" s="55">
        <v>618.28</v>
      </c>
      <c r="AV66" s="56">
        <v>0.13900000000000001</v>
      </c>
      <c r="AW66" s="276">
        <f t="shared" si="5"/>
        <v>7.9657659812545161</v>
      </c>
      <c r="AX66" s="56"/>
      <c r="AY66" s="55">
        <v>701.07</v>
      </c>
      <c r="AZ66" s="55">
        <v>555.19000000000005</v>
      </c>
      <c r="BA66" s="55">
        <v>846.94</v>
      </c>
      <c r="BB66" s="56">
        <v>0.106</v>
      </c>
      <c r="BC66" s="276">
        <f t="shared" si="6"/>
        <v>11.485664013158866</v>
      </c>
      <c r="BD66" s="56"/>
      <c r="BE66" s="55">
        <v>11.38</v>
      </c>
      <c r="BF66" s="55">
        <v>3.48</v>
      </c>
      <c r="BG66" s="55">
        <v>19.27</v>
      </c>
      <c r="BH66" s="56">
        <v>0.35399999999999998</v>
      </c>
      <c r="BI66" s="286">
        <f t="shared" si="7"/>
        <v>0.1864390951969816</v>
      </c>
    </row>
    <row r="67" spans="1:61" s="66" customFormat="1" ht="12" customHeight="1" x14ac:dyDescent="0.25">
      <c r="A67" s="409"/>
      <c r="B67" s="494"/>
      <c r="C67" s="327" t="s">
        <v>26</v>
      </c>
      <c r="D67" s="368">
        <v>3691.01</v>
      </c>
      <c r="E67" s="368">
        <v>3649.64</v>
      </c>
      <c r="F67" s="368">
        <v>3732.37</v>
      </c>
      <c r="G67" s="363">
        <v>5.7000000000000002E-3</v>
      </c>
      <c r="H67" s="56"/>
      <c r="I67" s="55">
        <v>3022.21</v>
      </c>
      <c r="J67" s="55">
        <v>2921.26</v>
      </c>
      <c r="K67" s="55">
        <v>3123.15</v>
      </c>
      <c r="L67" s="56">
        <v>1.7000000000000001E-2</v>
      </c>
      <c r="M67" s="389">
        <f t="shared" si="8"/>
        <v>81.880298346523034</v>
      </c>
      <c r="N67" s="55"/>
      <c r="O67" s="55">
        <v>2748.6</v>
      </c>
      <c r="P67" s="55">
        <v>2609.37</v>
      </c>
      <c r="Q67" s="55">
        <v>2887.83</v>
      </c>
      <c r="R67" s="56">
        <v>2.5999999999999999E-2</v>
      </c>
      <c r="S67" s="276">
        <f t="shared" si="0"/>
        <v>90.946691328531102</v>
      </c>
      <c r="T67" s="56"/>
      <c r="U67" s="55">
        <v>1355.49</v>
      </c>
      <c r="V67" s="55">
        <v>1263.74</v>
      </c>
      <c r="W67" s="55">
        <v>1447.24</v>
      </c>
      <c r="X67" s="56">
        <v>3.5000000000000003E-2</v>
      </c>
      <c r="Y67" s="276">
        <f t="shared" si="1"/>
        <v>44.850953441355827</v>
      </c>
      <c r="Z67" s="56"/>
      <c r="AA67" s="55">
        <v>606.4</v>
      </c>
      <c r="AB67" s="55">
        <v>541.16</v>
      </c>
      <c r="AC67" s="55">
        <v>671.64</v>
      </c>
      <c r="AD67" s="56">
        <v>5.5E-2</v>
      </c>
      <c r="AE67" s="276">
        <f t="shared" si="2"/>
        <v>20.064787026712239</v>
      </c>
      <c r="AF67" s="56"/>
      <c r="AG67" s="55">
        <v>260.3</v>
      </c>
      <c r="AH67" s="55">
        <v>181.22</v>
      </c>
      <c r="AI67" s="55">
        <v>339.39</v>
      </c>
      <c r="AJ67" s="56">
        <v>0.155</v>
      </c>
      <c r="AK67" s="276">
        <f t="shared" si="3"/>
        <v>8.6129024786497297</v>
      </c>
      <c r="AL67" s="56"/>
      <c r="AM67" s="55">
        <v>268.74</v>
      </c>
      <c r="AN67" s="55">
        <v>193.82</v>
      </c>
      <c r="AO67" s="55">
        <v>343.67</v>
      </c>
      <c r="AP67" s="56">
        <v>0.14199999999999999</v>
      </c>
      <c r="AQ67" s="276">
        <f t="shared" si="4"/>
        <v>8.8921683139159757</v>
      </c>
      <c r="AR67" s="56"/>
      <c r="AS67" s="55">
        <v>237.53</v>
      </c>
      <c r="AT67" s="55">
        <v>168.82</v>
      </c>
      <c r="AU67" s="55">
        <v>306.24</v>
      </c>
      <c r="AV67" s="56">
        <v>0.14799999999999999</v>
      </c>
      <c r="AW67" s="276">
        <f t="shared" si="5"/>
        <v>7.8594803140748004</v>
      </c>
      <c r="AX67" s="56"/>
      <c r="AY67" s="55">
        <v>397.61</v>
      </c>
      <c r="AZ67" s="55">
        <v>317.72000000000003</v>
      </c>
      <c r="BA67" s="55">
        <v>477.49</v>
      </c>
      <c r="BB67" s="56">
        <v>0.10299999999999999</v>
      </c>
      <c r="BC67" s="276">
        <f t="shared" si="6"/>
        <v>13.156266440783401</v>
      </c>
      <c r="BD67" s="56"/>
      <c r="BE67" s="55">
        <v>10</v>
      </c>
      <c r="BF67" s="55">
        <v>2.5499999999999998</v>
      </c>
      <c r="BG67" s="55">
        <v>17.440000000000001</v>
      </c>
      <c r="BH67" s="56">
        <v>0.38</v>
      </c>
      <c r="BI67" s="286">
        <f t="shared" si="7"/>
        <v>0.33088369107375065</v>
      </c>
    </row>
    <row r="68" spans="1:61" s="66" customFormat="1" ht="12" customHeight="1" x14ac:dyDescent="0.25">
      <c r="A68" s="409"/>
      <c r="B68" s="494"/>
      <c r="C68" s="327" t="s">
        <v>27</v>
      </c>
      <c r="D68" s="368">
        <v>3924.07</v>
      </c>
      <c r="E68" s="368">
        <v>3883.17</v>
      </c>
      <c r="F68" s="368">
        <v>3964.97</v>
      </c>
      <c r="G68" s="363">
        <v>5.3E-3</v>
      </c>
      <c r="H68" s="56"/>
      <c r="I68" s="55">
        <v>3081.66</v>
      </c>
      <c r="J68" s="55">
        <v>2973.99</v>
      </c>
      <c r="K68" s="55">
        <v>3189.33</v>
      </c>
      <c r="L68" s="56">
        <v>1.78E-2</v>
      </c>
      <c r="M68" s="389">
        <f t="shared" si="8"/>
        <v>78.532238211856566</v>
      </c>
      <c r="N68" s="55"/>
      <c r="O68" s="55">
        <v>2864.18</v>
      </c>
      <c r="P68" s="55">
        <v>2725.19</v>
      </c>
      <c r="Q68" s="55">
        <v>3003.17</v>
      </c>
      <c r="R68" s="56">
        <v>2.5000000000000001E-2</v>
      </c>
      <c r="S68" s="276">
        <f t="shared" si="0"/>
        <v>92.942764613876932</v>
      </c>
      <c r="T68" s="56"/>
      <c r="U68" s="55">
        <v>1184.45</v>
      </c>
      <c r="V68" s="55">
        <v>1102.27</v>
      </c>
      <c r="W68" s="55">
        <v>1266.6400000000001</v>
      </c>
      <c r="X68" s="56">
        <v>3.5000000000000003E-2</v>
      </c>
      <c r="Y68" s="276">
        <f t="shared" si="1"/>
        <v>38.435453619153314</v>
      </c>
      <c r="Z68" s="56"/>
      <c r="AA68" s="55">
        <v>564.66</v>
      </c>
      <c r="AB68" s="55">
        <v>499.27</v>
      </c>
      <c r="AC68" s="55">
        <v>630.04</v>
      </c>
      <c r="AD68" s="56">
        <v>5.8999999999999997E-2</v>
      </c>
      <c r="AE68" s="276">
        <f t="shared" si="2"/>
        <v>18.323241369911024</v>
      </c>
      <c r="AF68" s="56"/>
      <c r="AG68" s="55">
        <v>212.55</v>
      </c>
      <c r="AH68" s="55">
        <v>150.30000000000001</v>
      </c>
      <c r="AI68" s="55">
        <v>274.8</v>
      </c>
      <c r="AJ68" s="56">
        <v>0.14899999999999999</v>
      </c>
      <c r="AK68" s="276">
        <f t="shared" si="3"/>
        <v>6.897256673351376</v>
      </c>
      <c r="AL68" s="56"/>
      <c r="AM68" s="55">
        <v>226.35</v>
      </c>
      <c r="AN68" s="55">
        <v>158.41</v>
      </c>
      <c r="AO68" s="55">
        <v>294.29000000000002</v>
      </c>
      <c r="AP68" s="56">
        <v>0.153</v>
      </c>
      <c r="AQ68" s="276">
        <f t="shared" si="4"/>
        <v>7.3450672689394674</v>
      </c>
      <c r="AR68" s="56"/>
      <c r="AS68" s="55">
        <v>248.69</v>
      </c>
      <c r="AT68" s="55">
        <v>175.84</v>
      </c>
      <c r="AU68" s="55">
        <v>321.55</v>
      </c>
      <c r="AV68" s="56">
        <v>0.14899999999999999</v>
      </c>
      <c r="AW68" s="276">
        <f t="shared" si="5"/>
        <v>8.0700012331016406</v>
      </c>
      <c r="AX68" s="56"/>
      <c r="AY68" s="55">
        <v>303.45999999999998</v>
      </c>
      <c r="AZ68" s="55">
        <v>227.05</v>
      </c>
      <c r="BA68" s="55">
        <v>379.87</v>
      </c>
      <c r="BB68" s="56">
        <v>0.128</v>
      </c>
      <c r="BC68" s="276">
        <f t="shared" si="6"/>
        <v>9.8472900968958292</v>
      </c>
      <c r="BD68" s="56"/>
      <c r="BE68" s="55">
        <v>1.38</v>
      </c>
      <c r="BF68" s="55">
        <v>0</v>
      </c>
      <c r="BG68" s="55">
        <v>4.09</v>
      </c>
      <c r="BH68" s="56">
        <v>1</v>
      </c>
      <c r="BI68" s="286">
        <f t="shared" si="7"/>
        <v>4.4781059558809212E-2</v>
      </c>
    </row>
    <row r="69" spans="1:61" s="66" customFormat="1" ht="12" customHeight="1" x14ac:dyDescent="0.25">
      <c r="A69" s="409"/>
      <c r="B69" s="495" t="s">
        <v>111</v>
      </c>
      <c r="C69" s="325" t="s">
        <v>0</v>
      </c>
      <c r="D69" s="367">
        <v>15.4</v>
      </c>
      <c r="E69" s="367">
        <v>15.26</v>
      </c>
      <c r="F69" s="367">
        <v>15.55</v>
      </c>
      <c r="G69" s="362">
        <v>5.0000000000000001E-3</v>
      </c>
      <c r="H69" s="53"/>
      <c r="I69" s="5">
        <v>7.86</v>
      </c>
      <c r="J69" s="5">
        <v>7.37</v>
      </c>
      <c r="K69" s="5">
        <v>8.35</v>
      </c>
      <c r="L69" s="53">
        <v>3.2000000000000001E-2</v>
      </c>
      <c r="M69" s="388">
        <f t="shared" si="8"/>
        <v>51.038961038961041</v>
      </c>
      <c r="N69" s="5"/>
      <c r="O69" s="5">
        <v>3.65</v>
      </c>
      <c r="P69" s="5">
        <v>3.13</v>
      </c>
      <c r="Q69" s="5">
        <v>4.18</v>
      </c>
      <c r="R69" s="53">
        <v>7.3999999999999996E-2</v>
      </c>
      <c r="S69" s="277">
        <f t="shared" si="0"/>
        <v>46.437659033078873</v>
      </c>
      <c r="T69" s="53"/>
      <c r="U69" s="5">
        <v>1.75</v>
      </c>
      <c r="V69" s="5">
        <v>1.5</v>
      </c>
      <c r="W69" s="5">
        <v>2</v>
      </c>
      <c r="X69" s="53">
        <v>7.2999999999999995E-2</v>
      </c>
      <c r="Y69" s="277">
        <f t="shared" si="1"/>
        <v>22.264631043256998</v>
      </c>
      <c r="Z69" s="53"/>
      <c r="AA69" s="5">
        <v>3.07</v>
      </c>
      <c r="AB69" s="5">
        <v>2.71</v>
      </c>
      <c r="AC69" s="5">
        <v>3.43</v>
      </c>
      <c r="AD69" s="53">
        <v>5.8999999999999997E-2</v>
      </c>
      <c r="AE69" s="277">
        <f t="shared" si="2"/>
        <v>39.058524173027983</v>
      </c>
      <c r="AF69" s="53"/>
      <c r="AG69" s="5">
        <v>1.86</v>
      </c>
      <c r="AH69" s="5">
        <v>1.44</v>
      </c>
      <c r="AI69" s="5">
        <v>2.27</v>
      </c>
      <c r="AJ69" s="53">
        <v>0.114</v>
      </c>
      <c r="AK69" s="277">
        <f t="shared" si="3"/>
        <v>23.664122137404579</v>
      </c>
      <c r="AL69" s="53"/>
      <c r="AM69" s="5">
        <v>1.59</v>
      </c>
      <c r="AN69" s="5">
        <v>1.25</v>
      </c>
      <c r="AO69" s="5">
        <v>1.93</v>
      </c>
      <c r="AP69" s="53">
        <v>0.109</v>
      </c>
      <c r="AQ69" s="277">
        <f t="shared" si="4"/>
        <v>20.229007633587788</v>
      </c>
      <c r="AR69" s="53"/>
      <c r="AS69" s="5">
        <v>0.75</v>
      </c>
      <c r="AT69" s="5">
        <v>0.56000000000000005</v>
      </c>
      <c r="AU69" s="5">
        <v>0.95</v>
      </c>
      <c r="AV69" s="53">
        <v>0.13400000000000001</v>
      </c>
      <c r="AW69" s="277">
        <f t="shared" si="5"/>
        <v>9.5419847328244263</v>
      </c>
      <c r="AX69" s="53"/>
      <c r="AY69" s="5">
        <v>0.78</v>
      </c>
      <c r="AZ69" s="5">
        <v>0.56000000000000005</v>
      </c>
      <c r="BA69" s="5">
        <v>0.99</v>
      </c>
      <c r="BB69" s="53">
        <v>0.14000000000000001</v>
      </c>
      <c r="BC69" s="277">
        <f t="shared" si="6"/>
        <v>9.9236641221374047</v>
      </c>
      <c r="BD69" s="53"/>
      <c r="BE69" s="5">
        <v>0.01</v>
      </c>
      <c r="BF69" s="5">
        <v>0</v>
      </c>
      <c r="BG69" s="5">
        <v>0.01</v>
      </c>
      <c r="BH69" s="53">
        <v>0.68300000000000005</v>
      </c>
      <c r="BI69" s="285">
        <f t="shared" si="7"/>
        <v>0.1272264631043257</v>
      </c>
    </row>
    <row r="70" spans="1:61" s="66" customFormat="1" ht="12" customHeight="1" x14ac:dyDescent="0.25">
      <c r="A70" s="409"/>
      <c r="B70" s="495"/>
      <c r="C70" s="325" t="s">
        <v>26</v>
      </c>
      <c r="D70" s="367">
        <v>8.25</v>
      </c>
      <c r="E70" s="367">
        <v>8.14</v>
      </c>
      <c r="F70" s="367">
        <v>8.36</v>
      </c>
      <c r="G70" s="362">
        <v>7.0000000000000001E-3</v>
      </c>
      <c r="H70" s="53"/>
      <c r="I70" s="5">
        <v>4.03</v>
      </c>
      <c r="J70" s="5">
        <v>3.76</v>
      </c>
      <c r="K70" s="5">
        <v>4.3</v>
      </c>
      <c r="L70" s="53">
        <v>3.5000000000000003E-2</v>
      </c>
      <c r="M70" s="388">
        <f t="shared" si="8"/>
        <v>48.848484848484851</v>
      </c>
      <c r="N70" s="5"/>
      <c r="O70" s="5">
        <v>1.86</v>
      </c>
      <c r="P70" s="5">
        <v>1.57</v>
      </c>
      <c r="Q70" s="5">
        <v>2.14</v>
      </c>
      <c r="R70" s="53">
        <v>7.9000000000000001E-2</v>
      </c>
      <c r="S70" s="277">
        <f t="shared" si="0"/>
        <v>46.153846153846153</v>
      </c>
      <c r="T70" s="53"/>
      <c r="U70" s="5">
        <v>1.07</v>
      </c>
      <c r="V70" s="5">
        <v>0.91</v>
      </c>
      <c r="W70" s="5">
        <v>1.23</v>
      </c>
      <c r="X70" s="53">
        <v>7.6999999999999999E-2</v>
      </c>
      <c r="Y70" s="277">
        <f t="shared" si="1"/>
        <v>26.550868486352357</v>
      </c>
      <c r="Z70" s="53"/>
      <c r="AA70" s="5">
        <v>1.63</v>
      </c>
      <c r="AB70" s="5">
        <v>1.42</v>
      </c>
      <c r="AC70" s="5">
        <v>1.85</v>
      </c>
      <c r="AD70" s="53">
        <v>6.8000000000000005E-2</v>
      </c>
      <c r="AE70" s="277">
        <f t="shared" si="2"/>
        <v>40.446650124069471</v>
      </c>
      <c r="AF70" s="53"/>
      <c r="AG70" s="5">
        <v>0.92</v>
      </c>
      <c r="AH70" s="5">
        <v>0.7</v>
      </c>
      <c r="AI70" s="5">
        <v>1.1399999999999999</v>
      </c>
      <c r="AJ70" s="53">
        <v>0.124</v>
      </c>
      <c r="AK70" s="277">
        <f t="shared" si="3"/>
        <v>22.8287841191067</v>
      </c>
      <c r="AL70" s="53"/>
      <c r="AM70" s="5">
        <v>0.75</v>
      </c>
      <c r="AN70" s="5">
        <v>0.56000000000000005</v>
      </c>
      <c r="AO70" s="5">
        <v>0.95</v>
      </c>
      <c r="AP70" s="53">
        <v>0.13300000000000001</v>
      </c>
      <c r="AQ70" s="277">
        <f t="shared" si="4"/>
        <v>18.610421836228287</v>
      </c>
      <c r="AR70" s="53"/>
      <c r="AS70" s="5">
        <v>0.36</v>
      </c>
      <c r="AT70" s="5">
        <v>0.25</v>
      </c>
      <c r="AU70" s="5">
        <v>0.47</v>
      </c>
      <c r="AV70" s="53">
        <v>0.16</v>
      </c>
      <c r="AW70" s="277">
        <f t="shared" si="5"/>
        <v>8.9330024813895772</v>
      </c>
      <c r="AX70" s="53"/>
      <c r="AY70" s="5">
        <v>0.48</v>
      </c>
      <c r="AZ70" s="5">
        <v>0.34</v>
      </c>
      <c r="BA70" s="5">
        <v>0.61</v>
      </c>
      <c r="BB70" s="53">
        <v>0.14399999999999999</v>
      </c>
      <c r="BC70" s="277">
        <f t="shared" si="6"/>
        <v>11.910669975186103</v>
      </c>
      <c r="BD70" s="53"/>
      <c r="BE70" s="5">
        <v>0</v>
      </c>
      <c r="BF70" s="5">
        <v>0</v>
      </c>
      <c r="BG70" s="5">
        <v>0</v>
      </c>
      <c r="BH70" s="53" t="s">
        <v>253</v>
      </c>
      <c r="BI70" s="285">
        <f t="shared" si="7"/>
        <v>0</v>
      </c>
    </row>
    <row r="71" spans="1:61" s="66" customFormat="1" ht="12" customHeight="1" x14ac:dyDescent="0.25">
      <c r="A71" s="410"/>
      <c r="B71" s="496"/>
      <c r="C71" s="326" t="s">
        <v>27</v>
      </c>
      <c r="D71" s="369">
        <v>7.15</v>
      </c>
      <c r="E71" s="369">
        <v>7.06</v>
      </c>
      <c r="F71" s="369">
        <v>7.24</v>
      </c>
      <c r="G71" s="364">
        <v>6.0000000000000001E-3</v>
      </c>
      <c r="H71" s="74"/>
      <c r="I71" s="73">
        <v>3.83</v>
      </c>
      <c r="J71" s="73">
        <v>3.55</v>
      </c>
      <c r="K71" s="73">
        <v>4.1100000000000003</v>
      </c>
      <c r="L71" s="74">
        <v>3.6999999999999998E-2</v>
      </c>
      <c r="M71" s="390">
        <f t="shared" si="8"/>
        <v>53.566433566433567</v>
      </c>
      <c r="N71" s="73"/>
      <c r="O71" s="73">
        <v>1.8</v>
      </c>
      <c r="P71" s="73">
        <v>1.52</v>
      </c>
      <c r="Q71" s="73">
        <v>2.0699999999999998</v>
      </c>
      <c r="R71" s="74">
        <v>7.9000000000000001E-2</v>
      </c>
      <c r="S71" s="278">
        <f t="shared" si="0"/>
        <v>46.997389033942561</v>
      </c>
      <c r="T71" s="74"/>
      <c r="U71" s="73">
        <v>0.68</v>
      </c>
      <c r="V71" s="73">
        <v>0.56000000000000005</v>
      </c>
      <c r="W71" s="73">
        <v>0.81</v>
      </c>
      <c r="X71" s="74">
        <v>9.5000000000000001E-2</v>
      </c>
      <c r="Y71" s="278">
        <f t="shared" si="1"/>
        <v>17.75456919060052</v>
      </c>
      <c r="Z71" s="74"/>
      <c r="AA71" s="73">
        <v>1.44</v>
      </c>
      <c r="AB71" s="73">
        <v>1.25</v>
      </c>
      <c r="AC71" s="73">
        <v>1.63</v>
      </c>
      <c r="AD71" s="74">
        <v>6.7000000000000004E-2</v>
      </c>
      <c r="AE71" s="278">
        <f t="shared" si="2"/>
        <v>37.597911227154043</v>
      </c>
      <c r="AF71" s="74"/>
      <c r="AG71" s="73">
        <v>0.94</v>
      </c>
      <c r="AH71" s="73">
        <v>0.72</v>
      </c>
      <c r="AI71" s="73">
        <v>1.1599999999999999</v>
      </c>
      <c r="AJ71" s="74">
        <v>0.12</v>
      </c>
      <c r="AK71" s="278">
        <f t="shared" si="3"/>
        <v>24.543080939947778</v>
      </c>
      <c r="AL71" s="74"/>
      <c r="AM71" s="73">
        <v>0.84</v>
      </c>
      <c r="AN71" s="73">
        <v>0.66</v>
      </c>
      <c r="AO71" s="73">
        <v>1.02</v>
      </c>
      <c r="AP71" s="74">
        <v>0.107</v>
      </c>
      <c r="AQ71" s="278">
        <f t="shared" si="4"/>
        <v>21.932114882506525</v>
      </c>
      <c r="AR71" s="74"/>
      <c r="AS71" s="73">
        <v>0.4</v>
      </c>
      <c r="AT71" s="73">
        <v>0.28000000000000003</v>
      </c>
      <c r="AU71" s="73">
        <v>0.51</v>
      </c>
      <c r="AV71" s="74">
        <v>0.14599999999999999</v>
      </c>
      <c r="AW71" s="278">
        <f t="shared" si="5"/>
        <v>10.443864229765014</v>
      </c>
      <c r="AX71" s="74"/>
      <c r="AY71" s="73">
        <v>0.3</v>
      </c>
      <c r="AZ71" s="73">
        <v>0.19</v>
      </c>
      <c r="BA71" s="73">
        <v>0.41</v>
      </c>
      <c r="BB71" s="74">
        <v>0.17899999999999999</v>
      </c>
      <c r="BC71" s="278">
        <f t="shared" si="6"/>
        <v>7.832898172323759</v>
      </c>
      <c r="BD71" s="74"/>
      <c r="BE71" s="73">
        <v>0.01</v>
      </c>
      <c r="BF71" s="73">
        <v>0</v>
      </c>
      <c r="BG71" s="73">
        <v>0.01</v>
      </c>
      <c r="BH71" s="74">
        <v>0.68300000000000005</v>
      </c>
      <c r="BI71" s="287">
        <f t="shared" si="7"/>
        <v>0.26109660574412535</v>
      </c>
    </row>
    <row r="72" spans="1:61" s="66" customFormat="1" ht="12" customHeight="1" x14ac:dyDescent="0.25">
      <c r="A72" s="405" t="s">
        <v>225</v>
      </c>
      <c r="B72" s="497" t="s">
        <v>200</v>
      </c>
      <c r="C72" s="325" t="s">
        <v>0</v>
      </c>
      <c r="D72" s="367">
        <v>1985.16</v>
      </c>
      <c r="E72" s="367">
        <v>1975.65</v>
      </c>
      <c r="F72" s="367">
        <v>1994.67</v>
      </c>
      <c r="G72" s="362">
        <v>2E-3</v>
      </c>
      <c r="H72" s="53"/>
      <c r="I72" s="5">
        <v>1123.6099999999999</v>
      </c>
      <c r="J72" s="5">
        <v>1084.3</v>
      </c>
      <c r="K72" s="5">
        <v>1162.92</v>
      </c>
      <c r="L72" s="53">
        <v>1.7999999999999999E-2</v>
      </c>
      <c r="M72" s="388">
        <f t="shared" si="8"/>
        <v>56.60047552842088</v>
      </c>
      <c r="N72" s="5"/>
      <c r="O72" s="5">
        <v>774.53</v>
      </c>
      <c r="P72" s="5">
        <v>724.9</v>
      </c>
      <c r="Q72" s="5">
        <v>824.15</v>
      </c>
      <c r="R72" s="53">
        <v>3.3000000000000002E-2</v>
      </c>
      <c r="S72" s="277">
        <f t="shared" si="0"/>
        <v>68.932280773578029</v>
      </c>
      <c r="T72" s="53"/>
      <c r="U72" s="5">
        <v>222.85</v>
      </c>
      <c r="V72" s="5">
        <v>201.03</v>
      </c>
      <c r="W72" s="5">
        <v>244.68</v>
      </c>
      <c r="X72" s="53">
        <v>0.05</v>
      </c>
      <c r="Y72" s="277">
        <f t="shared" si="1"/>
        <v>19.833394149215479</v>
      </c>
      <c r="Z72" s="53"/>
      <c r="AA72" s="5">
        <v>301.63</v>
      </c>
      <c r="AB72" s="5">
        <v>283.7</v>
      </c>
      <c r="AC72" s="5">
        <v>319.57</v>
      </c>
      <c r="AD72" s="53">
        <v>0.03</v>
      </c>
      <c r="AE72" s="277">
        <f t="shared" si="2"/>
        <v>26.844723703064233</v>
      </c>
      <c r="AF72" s="53"/>
      <c r="AG72" s="5">
        <v>84.57</v>
      </c>
      <c r="AH72" s="5">
        <v>71.069999999999993</v>
      </c>
      <c r="AI72" s="5">
        <v>98.08</v>
      </c>
      <c r="AJ72" s="53">
        <v>8.1000000000000003E-2</v>
      </c>
      <c r="AK72" s="277">
        <f t="shared" si="3"/>
        <v>7.5266329064355073</v>
      </c>
      <c r="AL72" s="53"/>
      <c r="AM72" s="5">
        <v>307.20999999999998</v>
      </c>
      <c r="AN72" s="5">
        <v>284.39</v>
      </c>
      <c r="AO72" s="5">
        <v>330.03</v>
      </c>
      <c r="AP72" s="53">
        <v>3.7999999999999999E-2</v>
      </c>
      <c r="AQ72" s="277">
        <f t="shared" si="4"/>
        <v>27.341337296748875</v>
      </c>
      <c r="AR72" s="53"/>
      <c r="AS72" s="5">
        <v>167.19</v>
      </c>
      <c r="AT72" s="5">
        <v>143.03</v>
      </c>
      <c r="AU72" s="5">
        <v>191.36</v>
      </c>
      <c r="AV72" s="53">
        <v>7.3999999999999996E-2</v>
      </c>
      <c r="AW72" s="277">
        <f t="shared" si="5"/>
        <v>14.879718051637136</v>
      </c>
      <c r="AX72" s="53"/>
      <c r="AY72" s="5">
        <v>198.04</v>
      </c>
      <c r="AZ72" s="5">
        <v>169.53</v>
      </c>
      <c r="BA72" s="5">
        <v>226.56</v>
      </c>
      <c r="BB72" s="53">
        <v>7.2999999999999995E-2</v>
      </c>
      <c r="BC72" s="277">
        <f t="shared" si="6"/>
        <v>17.62533263320903</v>
      </c>
      <c r="BD72" s="53"/>
      <c r="BE72" s="5">
        <v>1.63</v>
      </c>
      <c r="BF72" s="5">
        <v>0.15</v>
      </c>
      <c r="BG72" s="5">
        <v>3.11</v>
      </c>
      <c r="BH72" s="101">
        <v>0.46300000000000002</v>
      </c>
      <c r="BI72" s="285">
        <f t="shared" si="7"/>
        <v>0.1450681286211408</v>
      </c>
    </row>
    <row r="73" spans="1:61" s="66" customFormat="1" ht="12" customHeight="1" x14ac:dyDescent="0.25">
      <c r="A73" s="406"/>
      <c r="B73" s="495"/>
      <c r="C73" s="325" t="s">
        <v>26</v>
      </c>
      <c r="D73" s="367">
        <v>992.94</v>
      </c>
      <c r="E73" s="367">
        <v>986.23</v>
      </c>
      <c r="F73" s="367">
        <v>999.64</v>
      </c>
      <c r="G73" s="362">
        <v>3.0000000000000001E-3</v>
      </c>
      <c r="H73" s="53"/>
      <c r="I73" s="5">
        <v>556.52</v>
      </c>
      <c r="J73" s="5">
        <v>534.13</v>
      </c>
      <c r="K73" s="5">
        <v>578.91999999999996</v>
      </c>
      <c r="L73" s="53">
        <v>2.1000000000000001E-2</v>
      </c>
      <c r="M73" s="388">
        <f t="shared" si="8"/>
        <v>56.047696738977173</v>
      </c>
      <c r="N73" s="5"/>
      <c r="O73" s="5">
        <v>374.77</v>
      </c>
      <c r="P73" s="5">
        <v>347.59</v>
      </c>
      <c r="Q73" s="5">
        <v>401.94</v>
      </c>
      <c r="R73" s="53">
        <v>3.6999999999999998E-2</v>
      </c>
      <c r="S73" s="277">
        <f t="shared" si="0"/>
        <v>67.341694817796309</v>
      </c>
      <c r="T73" s="53"/>
      <c r="U73" s="5">
        <v>132.03</v>
      </c>
      <c r="V73" s="5">
        <v>118.21</v>
      </c>
      <c r="W73" s="5">
        <v>145.85</v>
      </c>
      <c r="X73" s="53">
        <v>5.2999999999999999E-2</v>
      </c>
      <c r="Y73" s="277">
        <f t="shared" si="1"/>
        <v>23.724214763171137</v>
      </c>
      <c r="Z73" s="53"/>
      <c r="AA73" s="5">
        <v>157.97999999999999</v>
      </c>
      <c r="AB73" s="5">
        <v>146.79</v>
      </c>
      <c r="AC73" s="5">
        <v>169.17</v>
      </c>
      <c r="AD73" s="53">
        <v>3.5999999999999997E-2</v>
      </c>
      <c r="AE73" s="277">
        <f t="shared" si="2"/>
        <v>28.387119959749874</v>
      </c>
      <c r="AF73" s="53"/>
      <c r="AG73" s="5">
        <v>46.5</v>
      </c>
      <c r="AH73" s="5">
        <v>37.950000000000003</v>
      </c>
      <c r="AI73" s="5">
        <v>55.05</v>
      </c>
      <c r="AJ73" s="53">
        <v>9.4E-2</v>
      </c>
      <c r="AK73" s="277">
        <f t="shared" si="3"/>
        <v>8.355494860921441</v>
      </c>
      <c r="AL73" s="53"/>
      <c r="AM73" s="5">
        <v>160.26</v>
      </c>
      <c r="AN73" s="5">
        <v>146.13</v>
      </c>
      <c r="AO73" s="5">
        <v>174.38</v>
      </c>
      <c r="AP73" s="53">
        <v>4.4999999999999998E-2</v>
      </c>
      <c r="AQ73" s="277">
        <f t="shared" si="4"/>
        <v>28.796808740027313</v>
      </c>
      <c r="AR73" s="53"/>
      <c r="AS73" s="5">
        <v>79.5</v>
      </c>
      <c r="AT73" s="5">
        <v>66.900000000000006</v>
      </c>
      <c r="AU73" s="5">
        <v>92.11</v>
      </c>
      <c r="AV73" s="53">
        <v>8.1000000000000003E-2</v>
      </c>
      <c r="AW73" s="277">
        <f t="shared" si="5"/>
        <v>14.285200891252787</v>
      </c>
      <c r="AX73" s="53"/>
      <c r="AY73" s="5">
        <v>104.74</v>
      </c>
      <c r="AZ73" s="5">
        <v>90.28</v>
      </c>
      <c r="BA73" s="5">
        <v>119.2</v>
      </c>
      <c r="BB73" s="53">
        <v>7.0000000000000007E-2</v>
      </c>
      <c r="BC73" s="277">
        <f t="shared" si="6"/>
        <v>18.820527564148637</v>
      </c>
      <c r="BD73" s="53"/>
      <c r="BE73" s="5">
        <v>0.7</v>
      </c>
      <c r="BF73" s="5">
        <v>0</v>
      </c>
      <c r="BG73" s="5">
        <v>1.46</v>
      </c>
      <c r="BH73" s="53">
        <v>0.56100000000000005</v>
      </c>
      <c r="BI73" s="285">
        <f t="shared" si="7"/>
        <v>0.12578164306763459</v>
      </c>
    </row>
    <row r="74" spans="1:61" s="66" customFormat="1" ht="12" customHeight="1" x14ac:dyDescent="0.25">
      <c r="A74" s="406"/>
      <c r="B74" s="495"/>
      <c r="C74" s="325" t="s">
        <v>27</v>
      </c>
      <c r="D74" s="367">
        <v>992.22</v>
      </c>
      <c r="E74" s="367">
        <v>985.75</v>
      </c>
      <c r="F74" s="367">
        <v>998.69</v>
      </c>
      <c r="G74" s="362">
        <v>3.0000000000000001E-3</v>
      </c>
      <c r="H74" s="53"/>
      <c r="I74" s="5">
        <v>567.08000000000004</v>
      </c>
      <c r="J74" s="5">
        <v>546.76</v>
      </c>
      <c r="K74" s="5">
        <v>587.4</v>
      </c>
      <c r="L74" s="53">
        <v>1.7999999999999999E-2</v>
      </c>
      <c r="M74" s="388">
        <f t="shared" si="8"/>
        <v>57.152647598314886</v>
      </c>
      <c r="N74" s="5"/>
      <c r="O74" s="5">
        <v>399.76</v>
      </c>
      <c r="P74" s="5">
        <v>374.73</v>
      </c>
      <c r="Q74" s="5">
        <v>424.79</v>
      </c>
      <c r="R74" s="53">
        <v>3.2000000000000001E-2</v>
      </c>
      <c r="S74" s="277">
        <f t="shared" si="0"/>
        <v>70.494462862382719</v>
      </c>
      <c r="T74" s="53"/>
      <c r="U74" s="5">
        <v>90.82</v>
      </c>
      <c r="V74" s="5">
        <v>79.62</v>
      </c>
      <c r="W74" s="5">
        <v>102.03</v>
      </c>
      <c r="X74" s="53">
        <v>6.3E-2</v>
      </c>
      <c r="Y74" s="277">
        <f t="shared" si="1"/>
        <v>16.015377019115469</v>
      </c>
      <c r="Z74" s="53"/>
      <c r="AA74" s="5">
        <v>143.65</v>
      </c>
      <c r="AB74" s="5">
        <v>132.08000000000001</v>
      </c>
      <c r="AC74" s="5">
        <v>155.22</v>
      </c>
      <c r="AD74" s="53">
        <v>4.1000000000000002E-2</v>
      </c>
      <c r="AE74" s="277">
        <f t="shared" si="2"/>
        <v>25.331522889186708</v>
      </c>
      <c r="AF74" s="53"/>
      <c r="AG74" s="5">
        <v>38.08</v>
      </c>
      <c r="AH74" s="5">
        <v>31.3</v>
      </c>
      <c r="AI74" s="5">
        <v>44.85</v>
      </c>
      <c r="AJ74" s="53">
        <v>9.0999999999999998E-2</v>
      </c>
      <c r="AK74" s="277">
        <f t="shared" si="3"/>
        <v>6.7151019256542277</v>
      </c>
      <c r="AL74" s="53"/>
      <c r="AM74" s="5">
        <v>146.96</v>
      </c>
      <c r="AN74" s="5">
        <v>135.06</v>
      </c>
      <c r="AO74" s="5">
        <v>158.85</v>
      </c>
      <c r="AP74" s="53">
        <v>4.1000000000000002E-2</v>
      </c>
      <c r="AQ74" s="277">
        <f t="shared" si="4"/>
        <v>25.91521478451012</v>
      </c>
      <c r="AR74" s="53"/>
      <c r="AS74" s="5">
        <v>87.69</v>
      </c>
      <c r="AT74" s="5">
        <v>74.08</v>
      </c>
      <c r="AU74" s="5">
        <v>101.3</v>
      </c>
      <c r="AV74" s="53">
        <v>7.9000000000000001E-2</v>
      </c>
      <c r="AW74" s="277">
        <f t="shared" si="5"/>
        <v>15.463426677012059</v>
      </c>
      <c r="AX74" s="53"/>
      <c r="AY74" s="5">
        <v>93.3</v>
      </c>
      <c r="AZ74" s="5">
        <v>77.3</v>
      </c>
      <c r="BA74" s="5">
        <v>109.31</v>
      </c>
      <c r="BB74" s="53">
        <v>8.7999999999999995E-2</v>
      </c>
      <c r="BC74" s="277">
        <f t="shared" si="6"/>
        <v>16.452705085702192</v>
      </c>
      <c r="BD74" s="53"/>
      <c r="BE74" s="5">
        <v>0.93</v>
      </c>
      <c r="BF74" s="5">
        <v>0</v>
      </c>
      <c r="BG74" s="5">
        <v>2.16</v>
      </c>
      <c r="BH74" s="53">
        <v>0.67400000000000004</v>
      </c>
      <c r="BI74" s="285">
        <f t="shared" si="7"/>
        <v>0.16399802497002186</v>
      </c>
    </row>
    <row r="75" spans="1:61" s="66" customFormat="1" ht="12" customHeight="1" x14ac:dyDescent="0.25">
      <c r="A75" s="406"/>
      <c r="B75" s="494" t="s">
        <v>2</v>
      </c>
      <c r="C75" s="327" t="s">
        <v>0</v>
      </c>
      <c r="D75" s="368">
        <v>1558.48</v>
      </c>
      <c r="E75" s="368">
        <v>1549.67</v>
      </c>
      <c r="F75" s="368">
        <v>1567.28</v>
      </c>
      <c r="G75" s="363">
        <v>3.0000000000000001E-3</v>
      </c>
      <c r="H75" s="56"/>
      <c r="I75" s="55">
        <v>971.03</v>
      </c>
      <c r="J75" s="55">
        <v>933.52</v>
      </c>
      <c r="K75" s="55">
        <v>1008.54</v>
      </c>
      <c r="L75" s="56">
        <v>0.02</v>
      </c>
      <c r="M75" s="389">
        <f t="shared" si="8"/>
        <v>62.306221446537648</v>
      </c>
      <c r="N75" s="55"/>
      <c r="O75" s="55">
        <v>711.99</v>
      </c>
      <c r="P75" s="55">
        <v>663.36</v>
      </c>
      <c r="Q75" s="55">
        <v>760.63</v>
      </c>
      <c r="R75" s="56">
        <v>3.5000000000000003E-2</v>
      </c>
      <c r="S75" s="276">
        <f t="shared" si="0"/>
        <v>73.323172301576676</v>
      </c>
      <c r="T75" s="56"/>
      <c r="U75" s="55">
        <v>210.15</v>
      </c>
      <c r="V75" s="55">
        <v>188.62</v>
      </c>
      <c r="W75" s="55">
        <v>231.68</v>
      </c>
      <c r="X75" s="56">
        <v>5.1999999999999998E-2</v>
      </c>
      <c r="Y75" s="276">
        <f t="shared" si="1"/>
        <v>21.641967807379796</v>
      </c>
      <c r="Z75" s="56"/>
      <c r="AA75" s="55">
        <v>248.58</v>
      </c>
      <c r="AB75" s="55">
        <v>231.67</v>
      </c>
      <c r="AC75" s="55">
        <v>265.49</v>
      </c>
      <c r="AD75" s="56">
        <v>3.5000000000000003E-2</v>
      </c>
      <c r="AE75" s="276">
        <f t="shared" si="2"/>
        <v>25.599621020977725</v>
      </c>
      <c r="AF75" s="56"/>
      <c r="AG75" s="55">
        <v>73.92</v>
      </c>
      <c r="AH75" s="55">
        <v>60.91</v>
      </c>
      <c r="AI75" s="55">
        <v>86.92</v>
      </c>
      <c r="AJ75" s="56">
        <v>0.09</v>
      </c>
      <c r="AK75" s="276">
        <f t="shared" si="3"/>
        <v>7.6125351430954762</v>
      </c>
      <c r="AL75" s="56"/>
      <c r="AM75" s="55">
        <v>256.51</v>
      </c>
      <c r="AN75" s="55">
        <v>236.14</v>
      </c>
      <c r="AO75" s="55">
        <v>276.88</v>
      </c>
      <c r="AP75" s="56">
        <v>4.1000000000000002E-2</v>
      </c>
      <c r="AQ75" s="276">
        <f t="shared" si="4"/>
        <v>26.416279620609046</v>
      </c>
      <c r="AR75" s="56"/>
      <c r="AS75" s="55">
        <v>155.37</v>
      </c>
      <c r="AT75" s="55">
        <v>131.44</v>
      </c>
      <c r="AU75" s="55">
        <v>179.29</v>
      </c>
      <c r="AV75" s="56">
        <v>7.9000000000000001E-2</v>
      </c>
      <c r="AW75" s="276">
        <f t="shared" si="5"/>
        <v>16.000535513835825</v>
      </c>
      <c r="AX75" s="56"/>
      <c r="AY75" s="55">
        <v>171.2</v>
      </c>
      <c r="AZ75" s="55">
        <v>143.32</v>
      </c>
      <c r="BA75" s="55">
        <v>199.08</v>
      </c>
      <c r="BB75" s="56">
        <v>8.3000000000000004E-2</v>
      </c>
      <c r="BC75" s="276">
        <f t="shared" si="6"/>
        <v>17.630763210199479</v>
      </c>
      <c r="BD75" s="56"/>
      <c r="BE75" s="55">
        <v>1.02</v>
      </c>
      <c r="BF75" s="55">
        <v>0</v>
      </c>
      <c r="BG75" s="55">
        <v>2.21</v>
      </c>
      <c r="BH75" s="56">
        <v>0.59099999999999997</v>
      </c>
      <c r="BI75" s="286">
        <f t="shared" si="7"/>
        <v>0.10504309856544083</v>
      </c>
    </row>
    <row r="76" spans="1:61" s="66" customFormat="1" ht="12" customHeight="1" x14ac:dyDescent="0.25">
      <c r="A76" s="406"/>
      <c r="B76" s="494"/>
      <c r="C76" s="327" t="s">
        <v>26</v>
      </c>
      <c r="D76" s="368">
        <v>764.23</v>
      </c>
      <c r="E76" s="368">
        <v>757.93</v>
      </c>
      <c r="F76" s="368">
        <v>770.52</v>
      </c>
      <c r="G76" s="363">
        <v>4.0000000000000001E-3</v>
      </c>
      <c r="H76" s="56"/>
      <c r="I76" s="55">
        <v>480.5</v>
      </c>
      <c r="J76" s="55">
        <v>459.24</v>
      </c>
      <c r="K76" s="55">
        <v>501.76</v>
      </c>
      <c r="L76" s="56">
        <v>2.3E-2</v>
      </c>
      <c r="M76" s="389">
        <f t="shared" si="8"/>
        <v>62.87374219802939</v>
      </c>
      <c r="N76" s="55"/>
      <c r="O76" s="55">
        <v>344.1</v>
      </c>
      <c r="P76" s="55">
        <v>317.45</v>
      </c>
      <c r="Q76" s="55">
        <v>370.76</v>
      </c>
      <c r="R76" s="56">
        <v>0.04</v>
      </c>
      <c r="S76" s="276">
        <f t="shared" si="0"/>
        <v>71.612903225806463</v>
      </c>
      <c r="T76" s="56"/>
      <c r="U76" s="55">
        <v>123.62</v>
      </c>
      <c r="V76" s="55">
        <v>110.14</v>
      </c>
      <c r="W76" s="55">
        <v>137.1</v>
      </c>
      <c r="X76" s="56">
        <v>5.6000000000000001E-2</v>
      </c>
      <c r="Y76" s="276">
        <f t="shared" si="1"/>
        <v>25.727367325702392</v>
      </c>
      <c r="Z76" s="56"/>
      <c r="AA76" s="55">
        <v>131.02000000000001</v>
      </c>
      <c r="AB76" s="55">
        <v>120.4</v>
      </c>
      <c r="AC76" s="55">
        <v>141.63999999999999</v>
      </c>
      <c r="AD76" s="56">
        <v>4.1000000000000002E-2</v>
      </c>
      <c r="AE76" s="276">
        <f t="shared" si="2"/>
        <v>27.267429760665973</v>
      </c>
      <c r="AF76" s="56"/>
      <c r="AG76" s="55">
        <v>40.520000000000003</v>
      </c>
      <c r="AH76" s="55">
        <v>32.26</v>
      </c>
      <c r="AI76" s="55">
        <v>48.77</v>
      </c>
      <c r="AJ76" s="56">
        <v>0.104</v>
      </c>
      <c r="AK76" s="276">
        <f t="shared" si="3"/>
        <v>8.4328824141519245</v>
      </c>
      <c r="AL76" s="56"/>
      <c r="AM76" s="55">
        <v>134.62</v>
      </c>
      <c r="AN76" s="55">
        <v>122.2</v>
      </c>
      <c r="AO76" s="55">
        <v>147.05000000000001</v>
      </c>
      <c r="AP76" s="56">
        <v>4.7E-2</v>
      </c>
      <c r="AQ76" s="276">
        <f t="shared" si="4"/>
        <v>28.01664932362123</v>
      </c>
      <c r="AR76" s="56"/>
      <c r="AS76" s="55">
        <v>73.42</v>
      </c>
      <c r="AT76" s="55">
        <v>61.02</v>
      </c>
      <c r="AU76" s="55">
        <v>85.82</v>
      </c>
      <c r="AV76" s="56">
        <v>8.5999999999999993E-2</v>
      </c>
      <c r="AW76" s="276">
        <f t="shared" si="5"/>
        <v>15.279916753381894</v>
      </c>
      <c r="AX76" s="56"/>
      <c r="AY76" s="55">
        <v>90.57</v>
      </c>
      <c r="AZ76" s="55">
        <v>76.5</v>
      </c>
      <c r="BA76" s="55">
        <v>104.65</v>
      </c>
      <c r="BB76" s="56">
        <v>7.9000000000000001E-2</v>
      </c>
      <c r="BC76" s="276">
        <f t="shared" si="6"/>
        <v>18.849115504682619</v>
      </c>
      <c r="BD76" s="56"/>
      <c r="BE76" s="55">
        <v>0.2</v>
      </c>
      <c r="BF76" s="55">
        <v>0</v>
      </c>
      <c r="BG76" s="55">
        <v>0.59</v>
      </c>
      <c r="BH76" s="56">
        <v>1</v>
      </c>
      <c r="BI76" s="286">
        <f t="shared" si="7"/>
        <v>4.1623309053069719E-2</v>
      </c>
    </row>
    <row r="77" spans="1:61" s="66" customFormat="1" ht="12" customHeight="1" x14ac:dyDescent="0.25">
      <c r="A77" s="406"/>
      <c r="B77" s="494"/>
      <c r="C77" s="327" t="s">
        <v>27</v>
      </c>
      <c r="D77" s="368">
        <v>794.25</v>
      </c>
      <c r="E77" s="368">
        <v>788.24</v>
      </c>
      <c r="F77" s="368">
        <v>800.26</v>
      </c>
      <c r="G77" s="363">
        <v>4.0000000000000001E-3</v>
      </c>
      <c r="H77" s="56"/>
      <c r="I77" s="55">
        <v>490.53</v>
      </c>
      <c r="J77" s="55">
        <v>471.06</v>
      </c>
      <c r="K77" s="55">
        <v>509.99</v>
      </c>
      <c r="L77" s="56">
        <v>0.02</v>
      </c>
      <c r="M77" s="389">
        <f t="shared" si="8"/>
        <v>61.760151085930119</v>
      </c>
      <c r="N77" s="55"/>
      <c r="O77" s="55">
        <v>367.89</v>
      </c>
      <c r="P77" s="55">
        <v>343.44</v>
      </c>
      <c r="Q77" s="55">
        <v>392.34</v>
      </c>
      <c r="R77" s="56">
        <v>3.4000000000000002E-2</v>
      </c>
      <c r="S77" s="276">
        <f t="shared" si="0"/>
        <v>74.998471041526514</v>
      </c>
      <c r="T77" s="56"/>
      <c r="U77" s="55">
        <v>86.53</v>
      </c>
      <c r="V77" s="55">
        <v>75.41</v>
      </c>
      <c r="W77" s="55">
        <v>97.66</v>
      </c>
      <c r="X77" s="56">
        <v>6.6000000000000003E-2</v>
      </c>
      <c r="Y77" s="276">
        <f t="shared" si="1"/>
        <v>17.640103561453937</v>
      </c>
      <c r="Z77" s="56"/>
      <c r="AA77" s="55">
        <v>117.56</v>
      </c>
      <c r="AB77" s="55">
        <v>106.61</v>
      </c>
      <c r="AC77" s="55">
        <v>128.52000000000001</v>
      </c>
      <c r="AD77" s="56">
        <v>4.8000000000000001E-2</v>
      </c>
      <c r="AE77" s="276">
        <f t="shared" si="2"/>
        <v>23.965914419097711</v>
      </c>
      <c r="AF77" s="56"/>
      <c r="AG77" s="55">
        <v>33.4</v>
      </c>
      <c r="AH77" s="55">
        <v>26.89</v>
      </c>
      <c r="AI77" s="55">
        <v>39.92</v>
      </c>
      <c r="AJ77" s="56">
        <v>0.1</v>
      </c>
      <c r="AK77" s="276">
        <f t="shared" si="3"/>
        <v>6.8089617352659362</v>
      </c>
      <c r="AL77" s="56"/>
      <c r="AM77" s="55">
        <v>121.89</v>
      </c>
      <c r="AN77" s="55">
        <v>110.88</v>
      </c>
      <c r="AO77" s="55">
        <v>132.9</v>
      </c>
      <c r="AP77" s="56">
        <v>4.5999999999999999E-2</v>
      </c>
      <c r="AQ77" s="276">
        <f t="shared" si="4"/>
        <v>24.848633111124705</v>
      </c>
      <c r="AR77" s="56"/>
      <c r="AS77" s="55">
        <v>81.94</v>
      </c>
      <c r="AT77" s="55">
        <v>68.42</v>
      </c>
      <c r="AU77" s="55">
        <v>95.47</v>
      </c>
      <c r="AV77" s="56">
        <v>8.4000000000000005E-2</v>
      </c>
      <c r="AW77" s="276">
        <f t="shared" si="5"/>
        <v>16.704380975679367</v>
      </c>
      <c r="AX77" s="56"/>
      <c r="AY77" s="55">
        <v>80.62</v>
      </c>
      <c r="AZ77" s="55">
        <v>64.94</v>
      </c>
      <c r="BA77" s="55">
        <v>96.31</v>
      </c>
      <c r="BB77" s="56">
        <v>9.9000000000000005E-2</v>
      </c>
      <c r="BC77" s="276">
        <f t="shared" si="6"/>
        <v>16.435284284345506</v>
      </c>
      <c r="BD77" s="56"/>
      <c r="BE77" s="55">
        <v>0.83</v>
      </c>
      <c r="BF77" s="55">
        <v>0</v>
      </c>
      <c r="BG77" s="55">
        <v>2.04</v>
      </c>
      <c r="BH77" s="56">
        <v>0.751</v>
      </c>
      <c r="BI77" s="286">
        <f t="shared" si="7"/>
        <v>0.16920473773265651</v>
      </c>
    </row>
    <row r="78" spans="1:61" s="66" customFormat="1" ht="12" customHeight="1" x14ac:dyDescent="0.25">
      <c r="A78" s="406"/>
      <c r="B78" s="495" t="s">
        <v>111</v>
      </c>
      <c r="C78" s="325" t="s">
        <v>0</v>
      </c>
      <c r="D78" s="367">
        <v>426.68</v>
      </c>
      <c r="E78" s="367">
        <v>422.87</v>
      </c>
      <c r="F78" s="367">
        <v>430.49</v>
      </c>
      <c r="G78" s="362">
        <v>5.0000000000000001E-3</v>
      </c>
      <c r="H78" s="53"/>
      <c r="I78" s="5">
        <v>152.58000000000001</v>
      </c>
      <c r="J78" s="5">
        <v>141.63</v>
      </c>
      <c r="K78" s="5">
        <v>163.53</v>
      </c>
      <c r="L78" s="53">
        <v>3.6999999999999998E-2</v>
      </c>
      <c r="M78" s="388">
        <f t="shared" si="8"/>
        <v>35.759820005624825</v>
      </c>
      <c r="N78" s="5"/>
      <c r="O78" s="5">
        <v>62.53</v>
      </c>
      <c r="P78" s="5">
        <v>53.41</v>
      </c>
      <c r="Q78" s="5">
        <v>71.66</v>
      </c>
      <c r="R78" s="53">
        <v>7.3999999999999996E-2</v>
      </c>
      <c r="S78" s="277">
        <f t="shared" si="0"/>
        <v>40.981780049809934</v>
      </c>
      <c r="T78" s="53"/>
      <c r="U78" s="5">
        <v>12.7</v>
      </c>
      <c r="V78" s="5">
        <v>9.4700000000000006</v>
      </c>
      <c r="W78" s="5">
        <v>15.93</v>
      </c>
      <c r="X78" s="53">
        <v>0.13</v>
      </c>
      <c r="Y78" s="277">
        <f t="shared" si="1"/>
        <v>8.3235024249573986</v>
      </c>
      <c r="Z78" s="53"/>
      <c r="AA78" s="5">
        <v>53.05</v>
      </c>
      <c r="AB78" s="5">
        <v>46.97</v>
      </c>
      <c r="AC78" s="5">
        <v>59.13</v>
      </c>
      <c r="AD78" s="53">
        <v>5.8000000000000003E-2</v>
      </c>
      <c r="AE78" s="277">
        <f t="shared" si="2"/>
        <v>34.768645956219686</v>
      </c>
      <c r="AF78" s="53"/>
      <c r="AG78" s="5">
        <v>10.66</v>
      </c>
      <c r="AH78" s="5">
        <v>7.48</v>
      </c>
      <c r="AI78" s="5">
        <v>13.84</v>
      </c>
      <c r="AJ78" s="53">
        <v>0.152</v>
      </c>
      <c r="AK78" s="277">
        <f t="shared" si="3"/>
        <v>6.9864988858303834</v>
      </c>
      <c r="AL78" s="53"/>
      <c r="AM78" s="5">
        <v>50.7</v>
      </c>
      <c r="AN78" s="5">
        <v>44.36</v>
      </c>
      <c r="AO78" s="5">
        <v>57.04</v>
      </c>
      <c r="AP78" s="53">
        <v>6.4000000000000001E-2</v>
      </c>
      <c r="AQ78" s="277">
        <f t="shared" si="4"/>
        <v>33.228470310656704</v>
      </c>
      <c r="AR78" s="53"/>
      <c r="AS78" s="5">
        <v>11.83</v>
      </c>
      <c r="AT78" s="5">
        <v>8.73</v>
      </c>
      <c r="AU78" s="5">
        <v>14.93</v>
      </c>
      <c r="AV78" s="53">
        <v>0.13400000000000001</v>
      </c>
      <c r="AW78" s="277">
        <f t="shared" si="5"/>
        <v>7.75330973915323</v>
      </c>
      <c r="AX78" s="53"/>
      <c r="AY78" s="5">
        <v>26.84</v>
      </c>
      <c r="AZ78" s="5">
        <v>21.95</v>
      </c>
      <c r="BA78" s="5">
        <v>31.74</v>
      </c>
      <c r="BB78" s="53">
        <v>9.2999999999999999E-2</v>
      </c>
      <c r="BC78" s="277">
        <f t="shared" si="6"/>
        <v>17.590772054004454</v>
      </c>
      <c r="BD78" s="53"/>
      <c r="BE78" s="5">
        <v>0.61</v>
      </c>
      <c r="BF78" s="5">
        <v>0</v>
      </c>
      <c r="BG78" s="5">
        <v>1.48</v>
      </c>
      <c r="BH78" s="53">
        <v>0.74099999999999999</v>
      </c>
      <c r="BI78" s="285">
        <f t="shared" si="7"/>
        <v>0.39979027395464667</v>
      </c>
    </row>
    <row r="79" spans="1:61" s="66" customFormat="1" ht="12" customHeight="1" x14ac:dyDescent="0.25">
      <c r="A79" s="406"/>
      <c r="B79" s="495"/>
      <c r="C79" s="325" t="s">
        <v>26</v>
      </c>
      <c r="D79" s="367">
        <v>228.71</v>
      </c>
      <c r="E79" s="367">
        <v>226.19</v>
      </c>
      <c r="F79" s="367">
        <v>231.23</v>
      </c>
      <c r="G79" s="362">
        <v>6.0000000000000001E-3</v>
      </c>
      <c r="H79" s="53"/>
      <c r="I79" s="5">
        <v>76.02</v>
      </c>
      <c r="J79" s="5">
        <v>69.41</v>
      </c>
      <c r="K79" s="5">
        <v>82.64</v>
      </c>
      <c r="L79" s="53">
        <v>4.3999999999999997E-2</v>
      </c>
      <c r="M79" s="388">
        <f t="shared" si="8"/>
        <v>33.238599099296053</v>
      </c>
      <c r="N79" s="5"/>
      <c r="O79" s="5">
        <v>30.66</v>
      </c>
      <c r="P79" s="5">
        <v>25.64</v>
      </c>
      <c r="Q79" s="5">
        <v>35.69</v>
      </c>
      <c r="R79" s="53">
        <v>8.4000000000000005E-2</v>
      </c>
      <c r="S79" s="277">
        <f t="shared" si="0"/>
        <v>40.331491712707184</v>
      </c>
      <c r="T79" s="53"/>
      <c r="U79" s="5">
        <v>8.41</v>
      </c>
      <c r="V79" s="5">
        <v>5.97</v>
      </c>
      <c r="W79" s="5">
        <v>10.85</v>
      </c>
      <c r="X79" s="53">
        <v>0.14799999999999999</v>
      </c>
      <c r="Y79" s="277">
        <f t="shared" si="1"/>
        <v>11.062878189950014</v>
      </c>
      <c r="Z79" s="53"/>
      <c r="AA79" s="5">
        <v>26.96</v>
      </c>
      <c r="AB79" s="5">
        <v>23.3</v>
      </c>
      <c r="AC79" s="5">
        <v>30.63</v>
      </c>
      <c r="AD79" s="53">
        <v>6.9000000000000006E-2</v>
      </c>
      <c r="AE79" s="277">
        <f t="shared" si="2"/>
        <v>35.464351486450937</v>
      </c>
      <c r="AF79" s="53"/>
      <c r="AG79" s="5">
        <v>5.98</v>
      </c>
      <c r="AH79" s="5">
        <v>3.78</v>
      </c>
      <c r="AI79" s="5">
        <v>8.19</v>
      </c>
      <c r="AJ79" s="53">
        <v>0.188</v>
      </c>
      <c r="AK79" s="277">
        <f t="shared" si="3"/>
        <v>7.8663509602736132</v>
      </c>
      <c r="AL79" s="53"/>
      <c r="AM79" s="5">
        <v>25.63</v>
      </c>
      <c r="AN79" s="5">
        <v>21.76</v>
      </c>
      <c r="AO79" s="5">
        <v>29.51</v>
      </c>
      <c r="AP79" s="53">
        <v>7.6999999999999999E-2</v>
      </c>
      <c r="AQ79" s="277">
        <f t="shared" si="4"/>
        <v>33.714811891607468</v>
      </c>
      <c r="AR79" s="53"/>
      <c r="AS79" s="5">
        <v>6.08</v>
      </c>
      <c r="AT79" s="5">
        <v>4.33</v>
      </c>
      <c r="AU79" s="5">
        <v>7.83</v>
      </c>
      <c r="AV79" s="53">
        <v>0.14699999999999999</v>
      </c>
      <c r="AW79" s="277">
        <f t="shared" si="5"/>
        <v>7.9978952907129708</v>
      </c>
      <c r="AX79" s="53"/>
      <c r="AY79" s="5">
        <v>14.16</v>
      </c>
      <c r="AZ79" s="5">
        <v>11.19</v>
      </c>
      <c r="BA79" s="5">
        <v>17.14</v>
      </c>
      <c r="BB79" s="53">
        <v>0.107</v>
      </c>
      <c r="BC79" s="277">
        <f t="shared" si="6"/>
        <v>18.626677190213105</v>
      </c>
      <c r="BD79" s="53"/>
      <c r="BE79" s="5">
        <v>0.5</v>
      </c>
      <c r="BF79" s="5">
        <v>0</v>
      </c>
      <c r="BG79" s="5">
        <v>1.18</v>
      </c>
      <c r="BH79" s="53">
        <v>0.69699999999999995</v>
      </c>
      <c r="BI79" s="285">
        <f t="shared" si="7"/>
        <v>0.65772165219679035</v>
      </c>
    </row>
    <row r="80" spans="1:61" s="66" customFormat="1" ht="12" customHeight="1" x14ac:dyDescent="0.25">
      <c r="A80" s="407"/>
      <c r="B80" s="496"/>
      <c r="C80" s="326" t="s">
        <v>27</v>
      </c>
      <c r="D80" s="369">
        <v>197.97</v>
      </c>
      <c r="E80" s="369">
        <v>195.43</v>
      </c>
      <c r="F80" s="369">
        <v>200.51</v>
      </c>
      <c r="G80" s="364">
        <v>7.0000000000000001E-3</v>
      </c>
      <c r="H80" s="74"/>
      <c r="I80" s="73">
        <v>76.56</v>
      </c>
      <c r="J80" s="73">
        <v>70.97</v>
      </c>
      <c r="K80" s="73">
        <v>82.14</v>
      </c>
      <c r="L80" s="74">
        <v>3.6999999999999998E-2</v>
      </c>
      <c r="M80" s="390">
        <f t="shared" si="8"/>
        <v>38.672526140324294</v>
      </c>
      <c r="N80" s="73"/>
      <c r="O80" s="73">
        <v>31.87</v>
      </c>
      <c r="P80" s="73">
        <v>26.91</v>
      </c>
      <c r="Q80" s="73">
        <v>36.83</v>
      </c>
      <c r="R80" s="74">
        <v>7.9000000000000001E-2</v>
      </c>
      <c r="S80" s="278">
        <f t="shared" si="0"/>
        <v>41.62748171368861</v>
      </c>
      <c r="T80" s="74"/>
      <c r="U80" s="73">
        <v>4.29</v>
      </c>
      <c r="V80" s="73">
        <v>2.87</v>
      </c>
      <c r="W80" s="73">
        <v>5.71</v>
      </c>
      <c r="X80" s="74">
        <v>0.16800000000000001</v>
      </c>
      <c r="Y80" s="278">
        <f t="shared" si="1"/>
        <v>5.6034482758620694</v>
      </c>
      <c r="Z80" s="74"/>
      <c r="AA80" s="73">
        <v>26.09</v>
      </c>
      <c r="AB80" s="73">
        <v>22.33</v>
      </c>
      <c r="AC80" s="73">
        <v>29.84</v>
      </c>
      <c r="AD80" s="74">
        <v>7.2999999999999995E-2</v>
      </c>
      <c r="AE80" s="278">
        <f t="shared" si="2"/>
        <v>34.077847439916404</v>
      </c>
      <c r="AF80" s="74"/>
      <c r="AG80" s="73">
        <v>4.67</v>
      </c>
      <c r="AH80" s="73">
        <v>2.98</v>
      </c>
      <c r="AI80" s="73">
        <v>6.37</v>
      </c>
      <c r="AJ80" s="74">
        <v>0.185</v>
      </c>
      <c r="AK80" s="278">
        <f t="shared" si="3"/>
        <v>6.0997910135841167</v>
      </c>
      <c r="AL80" s="74"/>
      <c r="AM80" s="73">
        <v>25.07</v>
      </c>
      <c r="AN80" s="73">
        <v>21.42</v>
      </c>
      <c r="AO80" s="73">
        <v>28.72</v>
      </c>
      <c r="AP80" s="74">
        <v>7.3999999999999996E-2</v>
      </c>
      <c r="AQ80" s="278">
        <f t="shared" si="4"/>
        <v>32.745559038662485</v>
      </c>
      <c r="AR80" s="74"/>
      <c r="AS80" s="73">
        <v>5.75</v>
      </c>
      <c r="AT80" s="73">
        <v>3.89</v>
      </c>
      <c r="AU80" s="73">
        <v>7.61</v>
      </c>
      <c r="AV80" s="74">
        <v>0.16500000000000001</v>
      </c>
      <c r="AW80" s="278">
        <f t="shared" si="5"/>
        <v>7.5104493207941481</v>
      </c>
      <c r="AX80" s="74"/>
      <c r="AY80" s="73">
        <v>12.68</v>
      </c>
      <c r="AZ80" s="73">
        <v>9.9600000000000009</v>
      </c>
      <c r="BA80" s="73">
        <v>15.4</v>
      </c>
      <c r="BB80" s="74">
        <v>0.11</v>
      </c>
      <c r="BC80" s="278">
        <f t="shared" si="6"/>
        <v>16.562173458725184</v>
      </c>
      <c r="BD80" s="74"/>
      <c r="BE80" s="73">
        <v>0.11</v>
      </c>
      <c r="BF80" s="73">
        <v>0</v>
      </c>
      <c r="BG80" s="73">
        <v>0.31</v>
      </c>
      <c r="BH80" s="74">
        <v>0.98799999999999999</v>
      </c>
      <c r="BI80" s="287">
        <f t="shared" si="7"/>
        <v>0.14367816091954022</v>
      </c>
    </row>
    <row r="81" spans="1:61" s="66" customFormat="1" ht="12" customHeight="1" x14ac:dyDescent="0.25">
      <c r="A81" s="408" t="s">
        <v>226</v>
      </c>
      <c r="B81" s="497" t="s">
        <v>200</v>
      </c>
      <c r="C81" s="325" t="s">
        <v>0</v>
      </c>
      <c r="D81" s="367">
        <v>1185.68</v>
      </c>
      <c r="E81" s="367">
        <v>1179.3499999999999</v>
      </c>
      <c r="F81" s="367">
        <v>1192.01</v>
      </c>
      <c r="G81" s="362">
        <v>3.0000000000000001E-3</v>
      </c>
      <c r="H81" s="53"/>
      <c r="I81" s="5">
        <v>690.34</v>
      </c>
      <c r="J81" s="5">
        <v>670.67</v>
      </c>
      <c r="K81" s="5">
        <v>710.02</v>
      </c>
      <c r="L81" s="53">
        <v>1.4999999999999999E-2</v>
      </c>
      <c r="M81" s="388">
        <f t="shared" si="8"/>
        <v>58.223129343499089</v>
      </c>
      <c r="N81" s="5"/>
      <c r="O81" s="5">
        <v>516.79999999999995</v>
      </c>
      <c r="P81" s="5">
        <v>493.64</v>
      </c>
      <c r="Q81" s="5">
        <v>539.96</v>
      </c>
      <c r="R81" s="53">
        <v>2.3E-2</v>
      </c>
      <c r="S81" s="277">
        <f t="shared" si="0"/>
        <v>74.861662369267307</v>
      </c>
      <c r="T81" s="53"/>
      <c r="U81" s="5">
        <v>153.41999999999999</v>
      </c>
      <c r="V81" s="5">
        <v>141.80000000000001</v>
      </c>
      <c r="W81" s="5">
        <v>165.03</v>
      </c>
      <c r="X81" s="53">
        <v>3.9E-2</v>
      </c>
      <c r="Y81" s="277">
        <f t="shared" si="1"/>
        <v>22.223831735087053</v>
      </c>
      <c r="Z81" s="53"/>
      <c r="AA81" s="5">
        <v>190.16</v>
      </c>
      <c r="AB81" s="5">
        <v>178.6</v>
      </c>
      <c r="AC81" s="5">
        <v>201.71</v>
      </c>
      <c r="AD81" s="53">
        <v>3.1E-2</v>
      </c>
      <c r="AE81" s="277">
        <f t="shared" si="2"/>
        <v>27.545846973954863</v>
      </c>
      <c r="AF81" s="53"/>
      <c r="AG81" s="5">
        <v>55.64</v>
      </c>
      <c r="AH81" s="5">
        <v>48.11</v>
      </c>
      <c r="AI81" s="5">
        <v>63.16</v>
      </c>
      <c r="AJ81" s="53">
        <v>6.9000000000000006E-2</v>
      </c>
      <c r="AK81" s="277">
        <f t="shared" si="3"/>
        <v>8.0597966219543995</v>
      </c>
      <c r="AL81" s="53"/>
      <c r="AM81" s="5">
        <v>83.58</v>
      </c>
      <c r="AN81" s="5">
        <v>74.2</v>
      </c>
      <c r="AO81" s="5">
        <v>92.97</v>
      </c>
      <c r="AP81" s="53">
        <v>5.7000000000000002E-2</v>
      </c>
      <c r="AQ81" s="277">
        <f t="shared" si="4"/>
        <v>12.10707767187183</v>
      </c>
      <c r="AR81" s="53"/>
      <c r="AS81" s="5">
        <v>36.409999999999997</v>
      </c>
      <c r="AT81" s="5">
        <v>30.24</v>
      </c>
      <c r="AU81" s="5">
        <v>42.57</v>
      </c>
      <c r="AV81" s="53">
        <v>8.5999999999999993E-2</v>
      </c>
      <c r="AW81" s="277">
        <f t="shared" si="5"/>
        <v>5.2742127067821647</v>
      </c>
      <c r="AX81" s="53"/>
      <c r="AY81" s="5">
        <v>93.12</v>
      </c>
      <c r="AZ81" s="5">
        <v>83.31</v>
      </c>
      <c r="BA81" s="5">
        <v>102.93</v>
      </c>
      <c r="BB81" s="53">
        <v>5.3999999999999999E-2</v>
      </c>
      <c r="BC81" s="277">
        <f t="shared" si="6"/>
        <v>13.489005417620303</v>
      </c>
      <c r="BD81" s="53"/>
      <c r="BE81" s="5">
        <v>1.78</v>
      </c>
      <c r="BF81" s="5">
        <v>0.23</v>
      </c>
      <c r="BG81" s="5">
        <v>3.32</v>
      </c>
      <c r="BH81" s="101">
        <v>0.443</v>
      </c>
      <c r="BI81" s="285">
        <f t="shared" si="7"/>
        <v>0.25784396094677986</v>
      </c>
    </row>
    <row r="82" spans="1:61" s="66" customFormat="1" ht="12" customHeight="1" x14ac:dyDescent="0.25">
      <c r="A82" s="409"/>
      <c r="B82" s="495"/>
      <c r="C82" s="325" t="s">
        <v>26</v>
      </c>
      <c r="D82" s="367">
        <v>594.23</v>
      </c>
      <c r="E82" s="367">
        <v>589.6</v>
      </c>
      <c r="F82" s="367">
        <v>598.86</v>
      </c>
      <c r="G82" s="362">
        <v>4.0000000000000001E-3</v>
      </c>
      <c r="H82" s="53"/>
      <c r="I82" s="5">
        <v>344.97</v>
      </c>
      <c r="J82" s="5">
        <v>334.06</v>
      </c>
      <c r="K82" s="5">
        <v>355.88</v>
      </c>
      <c r="L82" s="53">
        <v>1.6E-2</v>
      </c>
      <c r="M82" s="388">
        <f t="shared" si="8"/>
        <v>58.05327903337092</v>
      </c>
      <c r="N82" s="5"/>
      <c r="O82" s="5">
        <v>253.31</v>
      </c>
      <c r="P82" s="5">
        <v>241.12</v>
      </c>
      <c r="Q82" s="5">
        <v>265.49</v>
      </c>
      <c r="R82" s="53">
        <v>2.5000000000000001E-2</v>
      </c>
      <c r="S82" s="277">
        <f t="shared" ref="S82:S145" si="9">O82/$I82*100</f>
        <v>73.42957358610893</v>
      </c>
      <c r="T82" s="53"/>
      <c r="U82" s="5">
        <v>80.790000000000006</v>
      </c>
      <c r="V82" s="5">
        <v>73.41</v>
      </c>
      <c r="W82" s="5">
        <v>88.17</v>
      </c>
      <c r="X82" s="53">
        <v>4.7E-2</v>
      </c>
      <c r="Y82" s="277">
        <f t="shared" ref="Y82:Y145" si="10">U82/$I82*100</f>
        <v>23.419427776328376</v>
      </c>
      <c r="Z82" s="53"/>
      <c r="AA82" s="5">
        <v>102.77</v>
      </c>
      <c r="AB82" s="5">
        <v>95.62</v>
      </c>
      <c r="AC82" s="5">
        <v>109.92</v>
      </c>
      <c r="AD82" s="53">
        <v>3.5000000000000003E-2</v>
      </c>
      <c r="AE82" s="277">
        <f t="shared" ref="AE82:AE145" si="11">AA82/$I82*100</f>
        <v>29.790996318520445</v>
      </c>
      <c r="AF82" s="53"/>
      <c r="AG82" s="5">
        <v>29.11</v>
      </c>
      <c r="AH82" s="5">
        <v>24.18</v>
      </c>
      <c r="AI82" s="5">
        <v>34.04</v>
      </c>
      <c r="AJ82" s="53">
        <v>8.5999999999999993E-2</v>
      </c>
      <c r="AK82" s="277">
        <f t="shared" ref="AK82:AK145" si="12">AG82/$I82*100</f>
        <v>8.4384149346319965</v>
      </c>
      <c r="AL82" s="53"/>
      <c r="AM82" s="5">
        <v>41.51</v>
      </c>
      <c r="AN82" s="5">
        <v>35.51</v>
      </c>
      <c r="AO82" s="5">
        <v>47.51</v>
      </c>
      <c r="AP82" s="53">
        <v>7.3999999999999996E-2</v>
      </c>
      <c r="AQ82" s="277">
        <f t="shared" ref="AQ82:AQ145" si="13">AM82/$I82*100</f>
        <v>12.032930399744904</v>
      </c>
      <c r="AR82" s="53"/>
      <c r="AS82" s="5">
        <v>15.53</v>
      </c>
      <c r="AT82" s="5">
        <v>12.14</v>
      </c>
      <c r="AU82" s="5">
        <v>18.920000000000002</v>
      </c>
      <c r="AV82" s="53">
        <v>0.111</v>
      </c>
      <c r="AW82" s="277">
        <f t="shared" ref="AW82:AW145" si="14">AS82/$I82*100</f>
        <v>4.5018407397744733</v>
      </c>
      <c r="AX82" s="53"/>
      <c r="AY82" s="5">
        <v>52.1</v>
      </c>
      <c r="AZ82" s="5">
        <v>45.84</v>
      </c>
      <c r="BA82" s="5">
        <v>58.36</v>
      </c>
      <c r="BB82" s="53">
        <v>6.0999999999999999E-2</v>
      </c>
      <c r="BC82" s="277">
        <f t="shared" ref="BC82:BC145" si="15">AY82/$I82*100</f>
        <v>15.102762559063107</v>
      </c>
      <c r="BD82" s="53"/>
      <c r="BE82" s="5">
        <v>1.1000000000000001</v>
      </c>
      <c r="BF82" s="5">
        <v>0.04</v>
      </c>
      <c r="BG82" s="5">
        <v>2.15</v>
      </c>
      <c r="BH82" s="53">
        <v>0.48899999999999999</v>
      </c>
      <c r="BI82" s="285">
        <f t="shared" ref="BI82:BI145" si="16">BE82/$I82*100</f>
        <v>0.31886830738904831</v>
      </c>
    </row>
    <row r="83" spans="1:61" s="46" customFormat="1" ht="12" customHeight="1" x14ac:dyDescent="0.25">
      <c r="A83" s="409"/>
      <c r="B83" s="495"/>
      <c r="C83" s="325" t="s">
        <v>27</v>
      </c>
      <c r="D83" s="367">
        <v>591.45000000000005</v>
      </c>
      <c r="E83" s="367">
        <v>587.23</v>
      </c>
      <c r="F83" s="367">
        <v>595.67999999999995</v>
      </c>
      <c r="G83" s="362">
        <v>4.0000000000000001E-3</v>
      </c>
      <c r="H83" s="53"/>
      <c r="I83" s="5">
        <v>345.37</v>
      </c>
      <c r="J83" s="5">
        <v>333.88</v>
      </c>
      <c r="K83" s="5">
        <v>356.86</v>
      </c>
      <c r="L83" s="53">
        <v>1.7000000000000001E-2</v>
      </c>
      <c r="M83" s="388">
        <f t="shared" ref="M83:M146" si="17">I83/$D83*100</f>
        <v>58.393778003212439</v>
      </c>
      <c r="N83" s="5"/>
      <c r="O83" s="5">
        <v>263.49</v>
      </c>
      <c r="P83" s="5">
        <v>250.13</v>
      </c>
      <c r="Q83" s="5">
        <v>276.86</v>
      </c>
      <c r="R83" s="53">
        <v>2.5999999999999999E-2</v>
      </c>
      <c r="S83" s="277">
        <f t="shared" si="9"/>
        <v>76.292092538437046</v>
      </c>
      <c r="T83" s="53"/>
      <c r="U83" s="5">
        <v>72.63</v>
      </c>
      <c r="V83" s="5">
        <v>65.89</v>
      </c>
      <c r="W83" s="5">
        <v>79.37</v>
      </c>
      <c r="X83" s="53">
        <v>4.7E-2</v>
      </c>
      <c r="Y83" s="277">
        <f t="shared" si="10"/>
        <v>21.029620407099632</v>
      </c>
      <c r="Z83" s="53"/>
      <c r="AA83" s="5">
        <v>87.39</v>
      </c>
      <c r="AB83" s="5">
        <v>80.150000000000006</v>
      </c>
      <c r="AC83" s="5">
        <v>94.62</v>
      </c>
      <c r="AD83" s="53">
        <v>4.2000000000000003E-2</v>
      </c>
      <c r="AE83" s="277">
        <f t="shared" si="11"/>
        <v>25.303297912383822</v>
      </c>
      <c r="AF83" s="53"/>
      <c r="AG83" s="5">
        <v>26.53</v>
      </c>
      <c r="AH83" s="5">
        <v>22.13</v>
      </c>
      <c r="AI83" s="5">
        <v>30.92</v>
      </c>
      <c r="AJ83" s="53">
        <v>8.5000000000000006E-2</v>
      </c>
      <c r="AK83" s="277">
        <f t="shared" si="12"/>
        <v>7.6816168167472565</v>
      </c>
      <c r="AL83" s="53"/>
      <c r="AM83" s="5">
        <v>42.07</v>
      </c>
      <c r="AN83" s="5">
        <v>36.72</v>
      </c>
      <c r="AO83" s="5">
        <v>47.43</v>
      </c>
      <c r="AP83" s="53">
        <v>6.5000000000000002E-2</v>
      </c>
      <c r="AQ83" s="277">
        <f t="shared" si="13"/>
        <v>12.181139068245649</v>
      </c>
      <c r="AR83" s="53"/>
      <c r="AS83" s="5">
        <v>20.87</v>
      </c>
      <c r="AT83" s="5">
        <v>16.72</v>
      </c>
      <c r="AU83" s="5">
        <v>25.02</v>
      </c>
      <c r="AV83" s="53">
        <v>0.10100000000000001</v>
      </c>
      <c r="AW83" s="277">
        <f t="shared" si="14"/>
        <v>6.0427946839621276</v>
      </c>
      <c r="AX83" s="53"/>
      <c r="AY83" s="5">
        <v>41.03</v>
      </c>
      <c r="AZ83" s="5">
        <v>35.81</v>
      </c>
      <c r="BA83" s="5">
        <v>46.24</v>
      </c>
      <c r="BB83" s="53">
        <v>6.5000000000000002E-2</v>
      </c>
      <c r="BC83" s="277">
        <f t="shared" si="15"/>
        <v>11.880012739960042</v>
      </c>
      <c r="BD83" s="53"/>
      <c r="BE83" s="5">
        <v>0.68</v>
      </c>
      <c r="BF83" s="5">
        <v>0.03</v>
      </c>
      <c r="BG83" s="5">
        <v>1.33</v>
      </c>
      <c r="BH83" s="53">
        <v>0.49099999999999999</v>
      </c>
      <c r="BI83" s="285">
        <f t="shared" si="16"/>
        <v>0.19689029157135823</v>
      </c>
    </row>
    <row r="84" spans="1:61" s="46" customFormat="1" ht="12" customHeight="1" x14ac:dyDescent="0.25">
      <c r="A84" s="409"/>
      <c r="B84" s="494" t="s">
        <v>2</v>
      </c>
      <c r="C84" s="327" t="s">
        <v>0</v>
      </c>
      <c r="D84" s="368">
        <v>692.16</v>
      </c>
      <c r="E84" s="368">
        <v>687.26</v>
      </c>
      <c r="F84" s="368">
        <v>697.06</v>
      </c>
      <c r="G84" s="363">
        <v>4.0000000000000001E-3</v>
      </c>
      <c r="H84" s="56"/>
      <c r="I84" s="55">
        <v>505.6</v>
      </c>
      <c r="J84" s="55">
        <v>490.64</v>
      </c>
      <c r="K84" s="55">
        <v>520.55999999999995</v>
      </c>
      <c r="L84" s="56">
        <v>1.4999999999999999E-2</v>
      </c>
      <c r="M84" s="389">
        <f t="shared" si="17"/>
        <v>73.046694405917705</v>
      </c>
      <c r="N84" s="55"/>
      <c r="O84" s="55">
        <v>413.73</v>
      </c>
      <c r="P84" s="55">
        <v>394.12</v>
      </c>
      <c r="Q84" s="55">
        <v>433.35</v>
      </c>
      <c r="R84" s="56">
        <v>2.4E-2</v>
      </c>
      <c r="S84" s="276">
        <f t="shared" si="9"/>
        <v>81.829509493670884</v>
      </c>
      <c r="T84" s="56"/>
      <c r="U84" s="55">
        <v>134.81</v>
      </c>
      <c r="V84" s="55">
        <v>123.98</v>
      </c>
      <c r="W84" s="55">
        <v>145.63999999999999</v>
      </c>
      <c r="X84" s="56">
        <v>4.1000000000000002E-2</v>
      </c>
      <c r="Y84" s="276">
        <f t="shared" si="10"/>
        <v>26.663370253164558</v>
      </c>
      <c r="Z84" s="56"/>
      <c r="AA84" s="55">
        <v>114.51</v>
      </c>
      <c r="AB84" s="55">
        <v>105.25</v>
      </c>
      <c r="AC84" s="55">
        <v>123.78</v>
      </c>
      <c r="AD84" s="56">
        <v>4.1000000000000002E-2</v>
      </c>
      <c r="AE84" s="276">
        <f t="shared" si="11"/>
        <v>22.648338607594937</v>
      </c>
      <c r="AF84" s="56"/>
      <c r="AG84" s="55">
        <v>34.61</v>
      </c>
      <c r="AH84" s="55">
        <v>28.75</v>
      </c>
      <c r="AI84" s="55">
        <v>40.47</v>
      </c>
      <c r="AJ84" s="56">
        <v>8.5999999999999993E-2</v>
      </c>
      <c r="AK84" s="276">
        <f t="shared" si="12"/>
        <v>6.8453322784810116</v>
      </c>
      <c r="AL84" s="56"/>
      <c r="AM84" s="55">
        <v>53.76</v>
      </c>
      <c r="AN84" s="55">
        <v>45.89</v>
      </c>
      <c r="AO84" s="55">
        <v>61.64</v>
      </c>
      <c r="AP84" s="56">
        <v>7.4999999999999997E-2</v>
      </c>
      <c r="AQ84" s="276">
        <f t="shared" si="13"/>
        <v>10.632911392405063</v>
      </c>
      <c r="AR84" s="56"/>
      <c r="AS84" s="55">
        <v>30.45</v>
      </c>
      <c r="AT84" s="55">
        <v>24.58</v>
      </c>
      <c r="AU84" s="55">
        <v>36.32</v>
      </c>
      <c r="AV84" s="56">
        <v>9.8000000000000004E-2</v>
      </c>
      <c r="AW84" s="276">
        <f t="shared" si="14"/>
        <v>6.0225474683544302</v>
      </c>
      <c r="AX84" s="56"/>
      <c r="AY84" s="55">
        <v>78.739999999999995</v>
      </c>
      <c r="AZ84" s="55">
        <v>69.8</v>
      </c>
      <c r="BA84" s="55">
        <v>87.68</v>
      </c>
      <c r="BB84" s="56">
        <v>5.8000000000000003E-2</v>
      </c>
      <c r="BC84" s="276">
        <f t="shared" si="15"/>
        <v>15.573575949367086</v>
      </c>
      <c r="BD84" s="56"/>
      <c r="BE84" s="55">
        <v>1.1100000000000001</v>
      </c>
      <c r="BF84" s="55">
        <v>0</v>
      </c>
      <c r="BG84" s="55">
        <v>2.46</v>
      </c>
      <c r="BH84" s="56">
        <v>0.61699999999999999</v>
      </c>
      <c r="BI84" s="286">
        <f t="shared" si="16"/>
        <v>0.21954113924050633</v>
      </c>
    </row>
    <row r="85" spans="1:61" s="46" customFormat="1" ht="12" customHeight="1" x14ac:dyDescent="0.25">
      <c r="A85" s="409"/>
      <c r="B85" s="494"/>
      <c r="C85" s="327" t="s">
        <v>26</v>
      </c>
      <c r="D85" s="368">
        <v>329.29</v>
      </c>
      <c r="E85" s="368">
        <v>325.94</v>
      </c>
      <c r="F85" s="368">
        <v>332.65</v>
      </c>
      <c r="G85" s="363">
        <v>5.0000000000000001E-3</v>
      </c>
      <c r="H85" s="56"/>
      <c r="I85" s="55">
        <v>242</v>
      </c>
      <c r="J85" s="55">
        <v>234.08</v>
      </c>
      <c r="K85" s="55">
        <v>249.92</v>
      </c>
      <c r="L85" s="56">
        <v>1.7000000000000001E-2</v>
      </c>
      <c r="M85" s="389">
        <f t="shared" si="17"/>
        <v>73.491451304321416</v>
      </c>
      <c r="N85" s="55"/>
      <c r="O85" s="55">
        <v>196.5</v>
      </c>
      <c r="P85" s="55">
        <v>186.57</v>
      </c>
      <c r="Q85" s="55">
        <v>206.42</v>
      </c>
      <c r="R85" s="56">
        <v>2.5999999999999999E-2</v>
      </c>
      <c r="S85" s="276">
        <f t="shared" si="9"/>
        <v>81.198347107438025</v>
      </c>
      <c r="T85" s="56"/>
      <c r="U85" s="55">
        <v>66.58</v>
      </c>
      <c r="V85" s="55">
        <v>59.99</v>
      </c>
      <c r="W85" s="55">
        <v>73.16</v>
      </c>
      <c r="X85" s="56">
        <v>0.05</v>
      </c>
      <c r="Y85" s="276">
        <f t="shared" si="10"/>
        <v>27.512396694214875</v>
      </c>
      <c r="Z85" s="56"/>
      <c r="AA85" s="55">
        <v>59.75</v>
      </c>
      <c r="AB85" s="55">
        <v>54.36</v>
      </c>
      <c r="AC85" s="55">
        <v>65.13</v>
      </c>
      <c r="AD85" s="56">
        <v>4.5999999999999999E-2</v>
      </c>
      <c r="AE85" s="276">
        <f t="shared" si="11"/>
        <v>24.690082644628099</v>
      </c>
      <c r="AF85" s="56"/>
      <c r="AG85" s="55">
        <v>16.98</v>
      </c>
      <c r="AH85" s="55">
        <v>13.08</v>
      </c>
      <c r="AI85" s="55">
        <v>20.87</v>
      </c>
      <c r="AJ85" s="56">
        <v>0.11700000000000001</v>
      </c>
      <c r="AK85" s="276">
        <f t="shared" si="12"/>
        <v>7.0165289256198342</v>
      </c>
      <c r="AL85" s="56"/>
      <c r="AM85" s="55">
        <v>25.98</v>
      </c>
      <c r="AN85" s="55">
        <v>21.15</v>
      </c>
      <c r="AO85" s="55">
        <v>30.81</v>
      </c>
      <c r="AP85" s="56">
        <v>9.5000000000000001E-2</v>
      </c>
      <c r="AQ85" s="276">
        <f t="shared" si="13"/>
        <v>10.735537190082646</v>
      </c>
      <c r="AR85" s="56"/>
      <c r="AS85" s="55">
        <v>13.09</v>
      </c>
      <c r="AT85" s="55">
        <v>9.9</v>
      </c>
      <c r="AU85" s="55">
        <v>16.28</v>
      </c>
      <c r="AV85" s="56">
        <v>0.124</v>
      </c>
      <c r="AW85" s="276">
        <f t="shared" si="14"/>
        <v>5.4090909090909092</v>
      </c>
      <c r="AX85" s="56"/>
      <c r="AY85" s="55">
        <v>43.26</v>
      </c>
      <c r="AZ85" s="55">
        <v>37.57</v>
      </c>
      <c r="BA85" s="55">
        <v>48.95</v>
      </c>
      <c r="BB85" s="56">
        <v>6.7000000000000004E-2</v>
      </c>
      <c r="BC85" s="276">
        <f t="shared" si="15"/>
        <v>17.876033057851242</v>
      </c>
      <c r="BD85" s="56"/>
      <c r="BE85" s="55">
        <v>0.72</v>
      </c>
      <c r="BF85" s="55">
        <v>0</v>
      </c>
      <c r="BG85" s="55">
        <v>1.63</v>
      </c>
      <c r="BH85" s="56">
        <v>0.64700000000000002</v>
      </c>
      <c r="BI85" s="286">
        <f t="shared" si="16"/>
        <v>0.2975206611570248</v>
      </c>
    </row>
    <row r="86" spans="1:61" s="46" customFormat="1" ht="12" customHeight="1" x14ac:dyDescent="0.25">
      <c r="A86" s="409"/>
      <c r="B86" s="494"/>
      <c r="C86" s="327" t="s">
        <v>27</v>
      </c>
      <c r="D86" s="368">
        <v>362.87</v>
      </c>
      <c r="E86" s="368">
        <v>359.62</v>
      </c>
      <c r="F86" s="368">
        <v>366.11</v>
      </c>
      <c r="G86" s="363">
        <v>5.0000000000000001E-3</v>
      </c>
      <c r="H86" s="56"/>
      <c r="I86" s="55">
        <v>263.60000000000002</v>
      </c>
      <c r="J86" s="55">
        <v>254.62</v>
      </c>
      <c r="K86" s="55">
        <v>272.58</v>
      </c>
      <c r="L86" s="56">
        <v>1.7000000000000001E-2</v>
      </c>
      <c r="M86" s="389">
        <f t="shared" si="17"/>
        <v>72.643095323394064</v>
      </c>
      <c r="N86" s="55"/>
      <c r="O86" s="55">
        <v>217.24</v>
      </c>
      <c r="P86" s="55">
        <v>205.81</v>
      </c>
      <c r="Q86" s="55">
        <v>228.67</v>
      </c>
      <c r="R86" s="56">
        <v>2.7E-2</v>
      </c>
      <c r="S86" s="276">
        <f t="shared" si="9"/>
        <v>82.41274658573596</v>
      </c>
      <c r="T86" s="56"/>
      <c r="U86" s="55">
        <v>68.23</v>
      </c>
      <c r="V86" s="55">
        <v>61.72</v>
      </c>
      <c r="W86" s="55">
        <v>74.75</v>
      </c>
      <c r="X86" s="56">
        <v>4.9000000000000002E-2</v>
      </c>
      <c r="Y86" s="276">
        <f t="shared" si="10"/>
        <v>25.883915022761762</v>
      </c>
      <c r="Z86" s="56"/>
      <c r="AA86" s="55">
        <v>54.77</v>
      </c>
      <c r="AB86" s="55">
        <v>48.89</v>
      </c>
      <c r="AC86" s="55">
        <v>60.64</v>
      </c>
      <c r="AD86" s="56">
        <v>5.5E-2</v>
      </c>
      <c r="AE86" s="276">
        <f t="shared" si="11"/>
        <v>20.777693474962064</v>
      </c>
      <c r="AF86" s="56"/>
      <c r="AG86" s="55">
        <v>17.64</v>
      </c>
      <c r="AH86" s="55">
        <v>14.14</v>
      </c>
      <c r="AI86" s="55">
        <v>21.13</v>
      </c>
      <c r="AJ86" s="56">
        <v>0.10100000000000001</v>
      </c>
      <c r="AK86" s="276">
        <f t="shared" si="12"/>
        <v>6.6919575113808794</v>
      </c>
      <c r="AL86" s="56"/>
      <c r="AM86" s="55">
        <v>27.78</v>
      </c>
      <c r="AN86" s="55">
        <v>23.22</v>
      </c>
      <c r="AO86" s="55">
        <v>32.340000000000003</v>
      </c>
      <c r="AP86" s="56">
        <v>8.4000000000000005E-2</v>
      </c>
      <c r="AQ86" s="276">
        <f t="shared" si="13"/>
        <v>10.538694992412747</v>
      </c>
      <c r="AR86" s="56"/>
      <c r="AS86" s="55">
        <v>17.36</v>
      </c>
      <c r="AT86" s="55">
        <v>13.5</v>
      </c>
      <c r="AU86" s="55">
        <v>21.22</v>
      </c>
      <c r="AV86" s="56">
        <v>0.113</v>
      </c>
      <c r="AW86" s="276">
        <f t="shared" si="14"/>
        <v>6.5857359635811825</v>
      </c>
      <c r="AX86" s="56"/>
      <c r="AY86" s="55">
        <v>35.479999999999997</v>
      </c>
      <c r="AZ86" s="55">
        <v>30.69</v>
      </c>
      <c r="BA86" s="55">
        <v>40.26</v>
      </c>
      <c r="BB86" s="56">
        <v>6.9000000000000006E-2</v>
      </c>
      <c r="BC86" s="276">
        <f t="shared" si="15"/>
        <v>13.459787556904399</v>
      </c>
      <c r="BD86" s="56"/>
      <c r="BE86" s="55">
        <v>0.39</v>
      </c>
      <c r="BF86" s="55">
        <v>0</v>
      </c>
      <c r="BG86" s="55">
        <v>0.88</v>
      </c>
      <c r="BH86" s="56">
        <v>0.625</v>
      </c>
      <c r="BI86" s="286">
        <f t="shared" si="16"/>
        <v>0.14795144157814871</v>
      </c>
    </row>
    <row r="87" spans="1:61" s="46" customFormat="1" ht="12" customHeight="1" x14ac:dyDescent="0.25">
      <c r="A87" s="409"/>
      <c r="B87" s="495" t="s">
        <v>111</v>
      </c>
      <c r="C87" s="325" t="s">
        <v>0</v>
      </c>
      <c r="D87" s="367">
        <v>493.52</v>
      </c>
      <c r="E87" s="367">
        <v>489.83</v>
      </c>
      <c r="F87" s="367">
        <v>497.22</v>
      </c>
      <c r="G87" s="362">
        <v>4.0000000000000001E-3</v>
      </c>
      <c r="H87" s="53"/>
      <c r="I87" s="5">
        <v>184.74</v>
      </c>
      <c r="J87" s="5">
        <v>172.2</v>
      </c>
      <c r="K87" s="5">
        <v>197.28</v>
      </c>
      <c r="L87" s="53">
        <v>3.5000000000000003E-2</v>
      </c>
      <c r="M87" s="388">
        <f t="shared" si="17"/>
        <v>37.433133408980389</v>
      </c>
      <c r="N87" s="5"/>
      <c r="O87" s="5">
        <v>103.07</v>
      </c>
      <c r="P87" s="5">
        <v>90.48</v>
      </c>
      <c r="Q87" s="5">
        <v>115.65</v>
      </c>
      <c r="R87" s="53">
        <v>6.2E-2</v>
      </c>
      <c r="S87" s="277">
        <f t="shared" si="9"/>
        <v>55.791923784778596</v>
      </c>
      <c r="T87" s="53"/>
      <c r="U87" s="5">
        <v>18.61</v>
      </c>
      <c r="V87" s="5">
        <v>14.44</v>
      </c>
      <c r="W87" s="5">
        <v>22.78</v>
      </c>
      <c r="X87" s="53">
        <v>0.114</v>
      </c>
      <c r="Y87" s="277">
        <f t="shared" si="10"/>
        <v>10.073616975208401</v>
      </c>
      <c r="Z87" s="53"/>
      <c r="AA87" s="5">
        <v>75.64</v>
      </c>
      <c r="AB87" s="5">
        <v>69.06</v>
      </c>
      <c r="AC87" s="5">
        <v>82.23</v>
      </c>
      <c r="AD87" s="53">
        <v>4.3999999999999997E-2</v>
      </c>
      <c r="AE87" s="277">
        <f t="shared" si="11"/>
        <v>40.944029446790083</v>
      </c>
      <c r="AF87" s="53"/>
      <c r="AG87" s="5">
        <v>21.02</v>
      </c>
      <c r="AH87" s="5">
        <v>16.329999999999998</v>
      </c>
      <c r="AI87" s="5">
        <v>25.72</v>
      </c>
      <c r="AJ87" s="53">
        <v>0.114</v>
      </c>
      <c r="AK87" s="277">
        <f t="shared" si="12"/>
        <v>11.37815308000433</v>
      </c>
      <c r="AL87" s="53"/>
      <c r="AM87" s="5">
        <v>29.82</v>
      </c>
      <c r="AN87" s="5">
        <v>24.66</v>
      </c>
      <c r="AO87" s="5">
        <v>34.979999999999997</v>
      </c>
      <c r="AP87" s="53">
        <v>8.7999999999999995E-2</v>
      </c>
      <c r="AQ87" s="277">
        <f t="shared" si="13"/>
        <v>16.141604417018513</v>
      </c>
      <c r="AR87" s="53"/>
      <c r="AS87" s="5">
        <v>5.96</v>
      </c>
      <c r="AT87" s="5">
        <v>4.1900000000000004</v>
      </c>
      <c r="AU87" s="5">
        <v>7.72</v>
      </c>
      <c r="AV87" s="53">
        <v>0.151</v>
      </c>
      <c r="AW87" s="277">
        <f t="shared" si="14"/>
        <v>3.2261556782505139</v>
      </c>
      <c r="AX87" s="53"/>
      <c r="AY87" s="5">
        <v>14.39</v>
      </c>
      <c r="AZ87" s="5">
        <v>10.69</v>
      </c>
      <c r="BA87" s="5">
        <v>18.09</v>
      </c>
      <c r="BB87" s="53">
        <v>0.13100000000000001</v>
      </c>
      <c r="BC87" s="277">
        <f t="shared" si="15"/>
        <v>7.7893255385947828</v>
      </c>
      <c r="BD87" s="53"/>
      <c r="BE87" s="5">
        <v>0.66</v>
      </c>
      <c r="BF87" s="5">
        <v>0</v>
      </c>
      <c r="BG87" s="5">
        <v>1.42</v>
      </c>
      <c r="BH87" s="53">
        <v>0.58099999999999996</v>
      </c>
      <c r="BI87" s="285">
        <f t="shared" si="16"/>
        <v>0.35725885027606369</v>
      </c>
    </row>
    <row r="88" spans="1:61" s="46" customFormat="1" ht="12" customHeight="1" x14ac:dyDescent="0.25">
      <c r="A88" s="409"/>
      <c r="B88" s="495"/>
      <c r="C88" s="325" t="s">
        <v>26</v>
      </c>
      <c r="D88" s="367">
        <v>264.94</v>
      </c>
      <c r="E88" s="367">
        <v>261.88</v>
      </c>
      <c r="F88" s="367">
        <v>268</v>
      </c>
      <c r="G88" s="362">
        <v>6.0000000000000001E-3</v>
      </c>
      <c r="H88" s="53"/>
      <c r="I88" s="5">
        <v>102.97</v>
      </c>
      <c r="J88" s="5">
        <v>95.55</v>
      </c>
      <c r="K88" s="5">
        <v>110.39</v>
      </c>
      <c r="L88" s="53">
        <v>3.6999999999999998E-2</v>
      </c>
      <c r="M88" s="388">
        <f t="shared" si="17"/>
        <v>38.865403487582093</v>
      </c>
      <c r="N88" s="5"/>
      <c r="O88" s="5">
        <v>56.81</v>
      </c>
      <c r="P88" s="5">
        <v>49.59</v>
      </c>
      <c r="Q88" s="5">
        <v>64.03</v>
      </c>
      <c r="R88" s="53">
        <v>6.5000000000000002E-2</v>
      </c>
      <c r="S88" s="277">
        <f t="shared" si="9"/>
        <v>55.171409148295623</v>
      </c>
      <c r="T88" s="53"/>
      <c r="U88" s="5">
        <v>14.21</v>
      </c>
      <c r="V88" s="5">
        <v>10.92</v>
      </c>
      <c r="W88" s="5">
        <v>17.5</v>
      </c>
      <c r="X88" s="53">
        <v>0.11799999999999999</v>
      </c>
      <c r="Y88" s="277">
        <f t="shared" si="10"/>
        <v>13.80013596193066</v>
      </c>
      <c r="Z88" s="53"/>
      <c r="AA88" s="5">
        <v>43.02</v>
      </c>
      <c r="AB88" s="5">
        <v>38.43</v>
      </c>
      <c r="AC88" s="5">
        <v>47.61</v>
      </c>
      <c r="AD88" s="53">
        <v>5.3999999999999999E-2</v>
      </c>
      <c r="AE88" s="277">
        <f t="shared" si="11"/>
        <v>41.779158978343212</v>
      </c>
      <c r="AF88" s="53"/>
      <c r="AG88" s="5">
        <v>12.14</v>
      </c>
      <c r="AH88" s="5">
        <v>9.06</v>
      </c>
      <c r="AI88" s="5">
        <v>15.22</v>
      </c>
      <c r="AJ88" s="53">
        <v>0.129</v>
      </c>
      <c r="AK88" s="277">
        <f t="shared" si="12"/>
        <v>11.789841701466447</v>
      </c>
      <c r="AL88" s="53"/>
      <c r="AM88" s="5">
        <v>15.53</v>
      </c>
      <c r="AN88" s="5">
        <v>11.92</v>
      </c>
      <c r="AO88" s="5">
        <v>19.13</v>
      </c>
      <c r="AP88" s="53">
        <v>0.11799999999999999</v>
      </c>
      <c r="AQ88" s="277">
        <f t="shared" si="13"/>
        <v>15.082062736719431</v>
      </c>
      <c r="AR88" s="53"/>
      <c r="AS88" s="5">
        <v>2.44</v>
      </c>
      <c r="AT88" s="5">
        <v>1.36</v>
      </c>
      <c r="AU88" s="5">
        <v>3.52</v>
      </c>
      <c r="AV88" s="53">
        <v>0.22600000000000001</v>
      </c>
      <c r="AW88" s="277">
        <f t="shared" si="14"/>
        <v>2.369622220064096</v>
      </c>
      <c r="AX88" s="53"/>
      <c r="AY88" s="5">
        <v>8.84</v>
      </c>
      <c r="AZ88" s="5">
        <v>6.23</v>
      </c>
      <c r="BA88" s="5">
        <v>11.45</v>
      </c>
      <c r="BB88" s="53">
        <v>0.151</v>
      </c>
      <c r="BC88" s="277">
        <f t="shared" si="15"/>
        <v>8.5850247644945128</v>
      </c>
      <c r="BD88" s="53"/>
      <c r="BE88" s="5">
        <v>0.38</v>
      </c>
      <c r="BF88" s="5">
        <v>0</v>
      </c>
      <c r="BG88" s="5">
        <v>0.91</v>
      </c>
      <c r="BH88" s="53">
        <v>0.71</v>
      </c>
      <c r="BI88" s="285">
        <f t="shared" si="16"/>
        <v>0.36903952607555601</v>
      </c>
    </row>
    <row r="89" spans="1:61" s="46" customFormat="1" ht="12" customHeight="1" x14ac:dyDescent="0.25">
      <c r="A89" s="410"/>
      <c r="B89" s="496"/>
      <c r="C89" s="326" t="s">
        <v>27</v>
      </c>
      <c r="D89" s="369">
        <v>228.59</v>
      </c>
      <c r="E89" s="369">
        <v>225.9</v>
      </c>
      <c r="F89" s="369">
        <v>231.27</v>
      </c>
      <c r="G89" s="364">
        <v>6.0000000000000001E-3</v>
      </c>
      <c r="H89" s="74"/>
      <c r="I89" s="73">
        <v>81.77</v>
      </c>
      <c r="J89" s="73">
        <v>74.760000000000005</v>
      </c>
      <c r="K89" s="73">
        <v>88.78</v>
      </c>
      <c r="L89" s="74">
        <v>4.3999999999999997E-2</v>
      </c>
      <c r="M89" s="390">
        <f t="shared" si="17"/>
        <v>35.771468568178832</v>
      </c>
      <c r="N89" s="73"/>
      <c r="O89" s="73">
        <v>46.26</v>
      </c>
      <c r="P89" s="73">
        <v>39.340000000000003</v>
      </c>
      <c r="Q89" s="73">
        <v>53.18</v>
      </c>
      <c r="R89" s="74">
        <v>7.5999999999999998E-2</v>
      </c>
      <c r="S89" s="278">
        <f t="shared" si="9"/>
        <v>56.573315396844812</v>
      </c>
      <c r="T89" s="74"/>
      <c r="U89" s="73">
        <v>4.4000000000000004</v>
      </c>
      <c r="V89" s="73">
        <v>2.5499999999999998</v>
      </c>
      <c r="W89" s="73">
        <v>6.24</v>
      </c>
      <c r="X89" s="74">
        <v>0.214</v>
      </c>
      <c r="Y89" s="278">
        <f t="shared" si="10"/>
        <v>5.380946557417146</v>
      </c>
      <c r="Z89" s="74"/>
      <c r="AA89" s="73">
        <v>32.619999999999997</v>
      </c>
      <c r="AB89" s="73">
        <v>28.55</v>
      </c>
      <c r="AC89" s="73">
        <v>36.69</v>
      </c>
      <c r="AD89" s="74">
        <v>6.4000000000000001E-2</v>
      </c>
      <c r="AE89" s="278">
        <f t="shared" si="11"/>
        <v>39.892381068851655</v>
      </c>
      <c r="AF89" s="74"/>
      <c r="AG89" s="73">
        <v>8.89</v>
      </c>
      <c r="AH89" s="73">
        <v>6.29</v>
      </c>
      <c r="AI89" s="73">
        <v>11.48</v>
      </c>
      <c r="AJ89" s="74">
        <v>0.14899999999999999</v>
      </c>
      <c r="AK89" s="278">
        <f t="shared" si="12"/>
        <v>10.871957930781463</v>
      </c>
      <c r="AL89" s="74"/>
      <c r="AM89" s="73">
        <v>14.29</v>
      </c>
      <c r="AN89" s="73">
        <v>11.45</v>
      </c>
      <c r="AO89" s="73">
        <v>17.13</v>
      </c>
      <c r="AP89" s="74">
        <v>0.10100000000000001</v>
      </c>
      <c r="AQ89" s="278">
        <f t="shared" si="13"/>
        <v>17.475846887611592</v>
      </c>
      <c r="AR89" s="74"/>
      <c r="AS89" s="73">
        <v>3.51</v>
      </c>
      <c r="AT89" s="73">
        <v>2</v>
      </c>
      <c r="AU89" s="73">
        <v>5.03</v>
      </c>
      <c r="AV89" s="74">
        <v>0.22</v>
      </c>
      <c r="AW89" s="278">
        <f t="shared" si="14"/>
        <v>4.2925278219395864</v>
      </c>
      <c r="AX89" s="74"/>
      <c r="AY89" s="73">
        <v>5.55</v>
      </c>
      <c r="AZ89" s="73">
        <v>3.78</v>
      </c>
      <c r="BA89" s="73">
        <v>7.32</v>
      </c>
      <c r="BB89" s="74">
        <v>0.16300000000000001</v>
      </c>
      <c r="BC89" s="278">
        <f t="shared" si="15"/>
        <v>6.7873303167420813</v>
      </c>
      <c r="BD89" s="74"/>
      <c r="BE89" s="73">
        <v>0.28000000000000003</v>
      </c>
      <c r="BF89" s="73">
        <v>0</v>
      </c>
      <c r="BG89" s="73">
        <v>0.73</v>
      </c>
      <c r="BH89" s="74">
        <v>0.78900000000000003</v>
      </c>
      <c r="BI89" s="287">
        <f t="shared" si="16"/>
        <v>0.34242387183563655</v>
      </c>
    </row>
    <row r="90" spans="1:61" s="46" customFormat="1" ht="12" customHeight="1" x14ac:dyDescent="0.25">
      <c r="A90" s="405" t="s">
        <v>227</v>
      </c>
      <c r="B90" s="497" t="s">
        <v>200</v>
      </c>
      <c r="C90" s="325" t="s">
        <v>0</v>
      </c>
      <c r="D90" s="367">
        <v>920.84</v>
      </c>
      <c r="E90" s="367">
        <v>916.01</v>
      </c>
      <c r="F90" s="367">
        <v>925.67</v>
      </c>
      <c r="G90" s="362">
        <v>3.0000000000000001E-3</v>
      </c>
      <c r="H90" s="53"/>
      <c r="I90" s="5">
        <v>558.49</v>
      </c>
      <c r="J90" s="5">
        <v>541.45000000000005</v>
      </c>
      <c r="K90" s="5">
        <v>575.54</v>
      </c>
      <c r="L90" s="53">
        <v>1.6E-2</v>
      </c>
      <c r="M90" s="388">
        <f t="shared" si="17"/>
        <v>60.650058642109371</v>
      </c>
      <c r="N90" s="5"/>
      <c r="O90" s="5">
        <v>476.26</v>
      </c>
      <c r="P90" s="5">
        <v>453.88</v>
      </c>
      <c r="Q90" s="5">
        <v>498.65</v>
      </c>
      <c r="R90" s="53">
        <v>2.4E-2</v>
      </c>
      <c r="S90" s="277">
        <f t="shared" si="9"/>
        <v>85.276370212537373</v>
      </c>
      <c r="T90" s="53"/>
      <c r="U90" s="5">
        <v>148.12</v>
      </c>
      <c r="V90" s="5">
        <v>135.88</v>
      </c>
      <c r="W90" s="5">
        <v>160.35</v>
      </c>
      <c r="X90" s="53">
        <v>4.2000000000000003E-2</v>
      </c>
      <c r="Y90" s="277">
        <f t="shared" si="10"/>
        <v>26.521513366398679</v>
      </c>
      <c r="Z90" s="53"/>
      <c r="AA90" s="5">
        <v>97.55</v>
      </c>
      <c r="AB90" s="5">
        <v>88.56</v>
      </c>
      <c r="AC90" s="5">
        <v>106.54</v>
      </c>
      <c r="AD90" s="53">
        <v>4.7E-2</v>
      </c>
      <c r="AE90" s="277">
        <f t="shared" si="11"/>
        <v>17.466740675750682</v>
      </c>
      <c r="AF90" s="53"/>
      <c r="AG90" s="5">
        <v>40.299999999999997</v>
      </c>
      <c r="AH90" s="5">
        <v>32.979999999999997</v>
      </c>
      <c r="AI90" s="5">
        <v>47.61</v>
      </c>
      <c r="AJ90" s="53">
        <v>9.2999999999999999E-2</v>
      </c>
      <c r="AK90" s="277">
        <f t="shared" si="12"/>
        <v>7.2158856917760392</v>
      </c>
      <c r="AL90" s="53"/>
      <c r="AM90" s="5">
        <v>21.66</v>
      </c>
      <c r="AN90" s="5">
        <v>17.12</v>
      </c>
      <c r="AO90" s="5">
        <v>26.21</v>
      </c>
      <c r="AP90" s="53">
        <v>0.107</v>
      </c>
      <c r="AQ90" s="277">
        <f t="shared" si="13"/>
        <v>3.8783147415352111</v>
      </c>
      <c r="AR90" s="53"/>
      <c r="AS90" s="5">
        <v>57.83</v>
      </c>
      <c r="AT90" s="5">
        <v>48.43</v>
      </c>
      <c r="AU90" s="5">
        <v>67.22</v>
      </c>
      <c r="AV90" s="53">
        <v>8.3000000000000004E-2</v>
      </c>
      <c r="AW90" s="277">
        <f t="shared" si="14"/>
        <v>10.354706440580852</v>
      </c>
      <c r="AX90" s="53"/>
      <c r="AY90" s="5">
        <v>74.77</v>
      </c>
      <c r="AZ90" s="5">
        <v>61.06</v>
      </c>
      <c r="BA90" s="5">
        <v>88.48</v>
      </c>
      <c r="BB90" s="53">
        <v>9.4E-2</v>
      </c>
      <c r="BC90" s="277">
        <f t="shared" si="15"/>
        <v>13.387885190424178</v>
      </c>
      <c r="BD90" s="53"/>
      <c r="BE90" s="5">
        <v>2.0699999999999998</v>
      </c>
      <c r="BF90" s="5">
        <v>0.49</v>
      </c>
      <c r="BG90" s="5">
        <v>3.66</v>
      </c>
      <c r="BH90" s="101">
        <v>0.39100000000000001</v>
      </c>
      <c r="BI90" s="285">
        <f t="shared" si="16"/>
        <v>0.37064226754283869</v>
      </c>
    </row>
    <row r="91" spans="1:61" ht="12" customHeight="1" x14ac:dyDescent="0.25">
      <c r="A91" s="406"/>
      <c r="B91" s="495"/>
      <c r="C91" s="325" t="s">
        <v>26</v>
      </c>
      <c r="D91" s="367">
        <v>448.75</v>
      </c>
      <c r="E91" s="367">
        <v>444.98</v>
      </c>
      <c r="F91" s="367">
        <v>452.52</v>
      </c>
      <c r="G91" s="362">
        <v>4.0000000000000001E-3</v>
      </c>
      <c r="H91" s="53"/>
      <c r="I91" s="5">
        <v>263.82</v>
      </c>
      <c r="J91" s="5">
        <v>253.69</v>
      </c>
      <c r="K91" s="5">
        <v>273.95</v>
      </c>
      <c r="L91" s="53">
        <v>0.02</v>
      </c>
      <c r="M91" s="388">
        <f t="shared" si="17"/>
        <v>58.789972144846793</v>
      </c>
      <c r="N91" s="5"/>
      <c r="O91" s="5">
        <v>220.19</v>
      </c>
      <c r="P91" s="5">
        <v>208.19</v>
      </c>
      <c r="Q91" s="5">
        <v>232.19</v>
      </c>
      <c r="R91" s="53">
        <v>2.8000000000000001E-2</v>
      </c>
      <c r="S91" s="277">
        <f t="shared" si="9"/>
        <v>83.462209081949808</v>
      </c>
      <c r="T91" s="53"/>
      <c r="U91" s="5">
        <v>80.08</v>
      </c>
      <c r="V91" s="5">
        <v>72.239999999999995</v>
      </c>
      <c r="W91" s="5">
        <v>87.91</v>
      </c>
      <c r="X91" s="53">
        <v>0.05</v>
      </c>
      <c r="Y91" s="277">
        <f t="shared" si="10"/>
        <v>30.354029262375864</v>
      </c>
      <c r="Z91" s="53"/>
      <c r="AA91" s="5">
        <v>51.2</v>
      </c>
      <c r="AB91" s="5">
        <v>46.02</v>
      </c>
      <c r="AC91" s="5">
        <v>56.39</v>
      </c>
      <c r="AD91" s="53">
        <v>5.1999999999999998E-2</v>
      </c>
      <c r="AE91" s="277">
        <f t="shared" si="11"/>
        <v>19.40717155636419</v>
      </c>
      <c r="AF91" s="53"/>
      <c r="AG91" s="5">
        <v>20.02</v>
      </c>
      <c r="AH91" s="5">
        <v>15.51</v>
      </c>
      <c r="AI91" s="5">
        <v>24.53</v>
      </c>
      <c r="AJ91" s="53">
        <v>0.115</v>
      </c>
      <c r="AK91" s="277">
        <f t="shared" si="12"/>
        <v>7.588507315593966</v>
      </c>
      <c r="AL91" s="53"/>
      <c r="AM91" s="5">
        <v>11.78</v>
      </c>
      <c r="AN91" s="5">
        <v>8.66</v>
      </c>
      <c r="AO91" s="5">
        <v>14.9</v>
      </c>
      <c r="AP91" s="53">
        <v>0.13500000000000001</v>
      </c>
      <c r="AQ91" s="277">
        <f t="shared" si="13"/>
        <v>4.4651656432416038</v>
      </c>
      <c r="AR91" s="53"/>
      <c r="AS91" s="5">
        <v>25.69</v>
      </c>
      <c r="AT91" s="5">
        <v>20.65</v>
      </c>
      <c r="AU91" s="5">
        <v>30.72</v>
      </c>
      <c r="AV91" s="53">
        <v>0.1</v>
      </c>
      <c r="AW91" s="277">
        <f t="shared" si="14"/>
        <v>9.7376999469335157</v>
      </c>
      <c r="AX91" s="53"/>
      <c r="AY91" s="5">
        <v>38.76</v>
      </c>
      <c r="AZ91" s="5">
        <v>31.05</v>
      </c>
      <c r="BA91" s="5">
        <v>46.47</v>
      </c>
      <c r="BB91" s="53">
        <v>0.10100000000000001</v>
      </c>
      <c r="BC91" s="277">
        <f t="shared" si="15"/>
        <v>14.691835342278825</v>
      </c>
      <c r="BD91" s="53"/>
      <c r="BE91" s="5">
        <v>0.96</v>
      </c>
      <c r="BF91" s="5">
        <v>0.1</v>
      </c>
      <c r="BG91" s="5">
        <v>1.81</v>
      </c>
      <c r="BH91" s="53">
        <v>0.45500000000000002</v>
      </c>
      <c r="BI91" s="285">
        <f t="shared" si="16"/>
        <v>0.3638844666818285</v>
      </c>
    </row>
    <row r="92" spans="1:61" ht="12" customHeight="1" x14ac:dyDescent="0.25">
      <c r="A92" s="406"/>
      <c r="B92" s="495"/>
      <c r="C92" s="325" t="s">
        <v>27</v>
      </c>
      <c r="D92" s="367">
        <v>472.09</v>
      </c>
      <c r="E92" s="367">
        <v>468.63</v>
      </c>
      <c r="F92" s="367">
        <v>475.55</v>
      </c>
      <c r="G92" s="362">
        <v>4.0000000000000001E-3</v>
      </c>
      <c r="H92" s="53"/>
      <c r="I92" s="5">
        <v>294.68</v>
      </c>
      <c r="J92" s="5">
        <v>285.54000000000002</v>
      </c>
      <c r="K92" s="5">
        <v>303.81</v>
      </c>
      <c r="L92" s="53">
        <v>1.6E-2</v>
      </c>
      <c r="M92" s="388">
        <f t="shared" si="17"/>
        <v>62.420301213751614</v>
      </c>
      <c r="N92" s="5"/>
      <c r="O92" s="5">
        <v>256.07</v>
      </c>
      <c r="P92" s="5">
        <v>243.84</v>
      </c>
      <c r="Q92" s="5">
        <v>268.3</v>
      </c>
      <c r="R92" s="53">
        <v>2.4E-2</v>
      </c>
      <c r="S92" s="277">
        <f t="shared" si="9"/>
        <v>86.897651689968782</v>
      </c>
      <c r="T92" s="53"/>
      <c r="U92" s="5">
        <v>68.040000000000006</v>
      </c>
      <c r="V92" s="5">
        <v>61.73</v>
      </c>
      <c r="W92" s="5">
        <v>74.349999999999994</v>
      </c>
      <c r="X92" s="53">
        <v>4.7E-2</v>
      </c>
      <c r="Y92" s="277">
        <f t="shared" si="10"/>
        <v>23.089452965929144</v>
      </c>
      <c r="Z92" s="53"/>
      <c r="AA92" s="5">
        <v>46.34</v>
      </c>
      <c r="AB92" s="5">
        <v>40.82</v>
      </c>
      <c r="AC92" s="5">
        <v>51.87</v>
      </c>
      <c r="AD92" s="53">
        <v>6.0999999999999999E-2</v>
      </c>
      <c r="AE92" s="277">
        <f t="shared" si="11"/>
        <v>15.725532781322112</v>
      </c>
      <c r="AF92" s="53"/>
      <c r="AG92" s="5">
        <v>20.28</v>
      </c>
      <c r="AH92" s="5">
        <v>16.260000000000002</v>
      </c>
      <c r="AI92" s="5">
        <v>24.3</v>
      </c>
      <c r="AJ92" s="53">
        <v>0.10100000000000001</v>
      </c>
      <c r="AK92" s="277">
        <f t="shared" si="12"/>
        <v>6.8820415365820553</v>
      </c>
      <c r="AL92" s="53"/>
      <c r="AM92" s="5">
        <v>9.8800000000000008</v>
      </c>
      <c r="AN92" s="5">
        <v>7.29</v>
      </c>
      <c r="AO92" s="5">
        <v>12.48</v>
      </c>
      <c r="AP92" s="53">
        <v>0.13400000000000001</v>
      </c>
      <c r="AQ92" s="277">
        <f t="shared" si="13"/>
        <v>3.352789466539976</v>
      </c>
      <c r="AR92" s="53"/>
      <c r="AS92" s="5">
        <v>32.14</v>
      </c>
      <c r="AT92" s="5">
        <v>26.39</v>
      </c>
      <c r="AU92" s="5">
        <v>37.89</v>
      </c>
      <c r="AV92" s="53">
        <v>9.0999999999999998E-2</v>
      </c>
      <c r="AW92" s="277">
        <f t="shared" si="14"/>
        <v>10.906746301072349</v>
      </c>
      <c r="AX92" s="53"/>
      <c r="AY92" s="5">
        <v>36.01</v>
      </c>
      <c r="AZ92" s="5">
        <v>29.05</v>
      </c>
      <c r="BA92" s="5">
        <v>42.97</v>
      </c>
      <c r="BB92" s="53">
        <v>9.9000000000000005E-2</v>
      </c>
      <c r="BC92" s="277">
        <f t="shared" si="15"/>
        <v>12.220035292520699</v>
      </c>
      <c r="BD92" s="53"/>
      <c r="BE92" s="5">
        <v>1.1200000000000001</v>
      </c>
      <c r="BF92" s="5">
        <v>0.28999999999999998</v>
      </c>
      <c r="BG92" s="5">
        <v>1.95</v>
      </c>
      <c r="BH92" s="53">
        <v>0.38</v>
      </c>
      <c r="BI92" s="285">
        <f t="shared" si="16"/>
        <v>0.3800732998506855</v>
      </c>
    </row>
    <row r="93" spans="1:61" ht="12" customHeight="1" x14ac:dyDescent="0.25">
      <c r="A93" s="406"/>
      <c r="B93" s="494" t="s">
        <v>2</v>
      </c>
      <c r="C93" s="327" t="s">
        <v>0</v>
      </c>
      <c r="D93" s="368">
        <v>671.14</v>
      </c>
      <c r="E93" s="368">
        <v>666.68</v>
      </c>
      <c r="F93" s="368">
        <v>675.59</v>
      </c>
      <c r="G93" s="363">
        <v>3.0000000000000001E-3</v>
      </c>
      <c r="H93" s="56"/>
      <c r="I93" s="55">
        <v>478.09</v>
      </c>
      <c r="J93" s="55">
        <v>462.39</v>
      </c>
      <c r="K93" s="55">
        <v>493.79</v>
      </c>
      <c r="L93" s="56">
        <v>1.7000000000000001E-2</v>
      </c>
      <c r="M93" s="389">
        <f t="shared" si="17"/>
        <v>71.235509729713613</v>
      </c>
      <c r="N93" s="55"/>
      <c r="O93" s="55">
        <v>425.57</v>
      </c>
      <c r="P93" s="55">
        <v>404.22</v>
      </c>
      <c r="Q93" s="55">
        <v>446.93</v>
      </c>
      <c r="R93" s="56">
        <v>2.5999999999999999E-2</v>
      </c>
      <c r="S93" s="276">
        <f t="shared" si="9"/>
        <v>89.014620678114994</v>
      </c>
      <c r="T93" s="56"/>
      <c r="U93" s="55">
        <v>135.32</v>
      </c>
      <c r="V93" s="55">
        <v>123.45</v>
      </c>
      <c r="W93" s="55">
        <v>147.19</v>
      </c>
      <c r="X93" s="56">
        <v>4.4999999999999998E-2</v>
      </c>
      <c r="Y93" s="276">
        <f t="shared" si="10"/>
        <v>28.304294170553661</v>
      </c>
      <c r="Z93" s="56"/>
      <c r="AA93" s="55">
        <v>74.239999999999995</v>
      </c>
      <c r="AB93" s="55">
        <v>65.55</v>
      </c>
      <c r="AC93" s="55">
        <v>82.93</v>
      </c>
      <c r="AD93" s="56">
        <v>0.06</v>
      </c>
      <c r="AE93" s="276">
        <f t="shared" si="11"/>
        <v>15.528456985086489</v>
      </c>
      <c r="AF93" s="56"/>
      <c r="AG93" s="55">
        <v>29.27</v>
      </c>
      <c r="AH93" s="55">
        <v>22.74</v>
      </c>
      <c r="AI93" s="55">
        <v>35.81</v>
      </c>
      <c r="AJ93" s="56">
        <v>0.114</v>
      </c>
      <c r="AK93" s="276">
        <f t="shared" si="12"/>
        <v>6.1222782321320262</v>
      </c>
      <c r="AL93" s="56"/>
      <c r="AM93" s="55">
        <v>16.98</v>
      </c>
      <c r="AN93" s="55">
        <v>12.66</v>
      </c>
      <c r="AO93" s="55">
        <v>21.31</v>
      </c>
      <c r="AP93" s="56">
        <v>0.13</v>
      </c>
      <c r="AQ93" s="276">
        <f t="shared" si="13"/>
        <v>3.5516325378066891</v>
      </c>
      <c r="AR93" s="56"/>
      <c r="AS93" s="55">
        <v>51.31</v>
      </c>
      <c r="AT93" s="55">
        <v>42.2</v>
      </c>
      <c r="AU93" s="55">
        <v>60.41</v>
      </c>
      <c r="AV93" s="56">
        <v>9.0999999999999998E-2</v>
      </c>
      <c r="AW93" s="276">
        <f t="shared" si="14"/>
        <v>10.732288899579579</v>
      </c>
      <c r="AX93" s="56"/>
      <c r="AY93" s="55">
        <v>71.39</v>
      </c>
      <c r="AZ93" s="55">
        <v>57.71</v>
      </c>
      <c r="BA93" s="55">
        <v>85.07</v>
      </c>
      <c r="BB93" s="56">
        <v>9.8000000000000004E-2</v>
      </c>
      <c r="BC93" s="276">
        <f t="shared" si="15"/>
        <v>14.932334916019997</v>
      </c>
      <c r="BD93" s="56"/>
      <c r="BE93" s="55">
        <v>1.4</v>
      </c>
      <c r="BF93" s="55">
        <v>0</v>
      </c>
      <c r="BG93" s="55">
        <v>2.9</v>
      </c>
      <c r="BH93" s="56">
        <v>0.54700000000000004</v>
      </c>
      <c r="BI93" s="286">
        <f t="shared" si="16"/>
        <v>0.29283189357652323</v>
      </c>
    </row>
    <row r="94" spans="1:61" ht="12" customHeight="1" x14ac:dyDescent="0.25">
      <c r="A94" s="406"/>
      <c r="B94" s="494"/>
      <c r="C94" s="327" t="s">
        <v>26</v>
      </c>
      <c r="D94" s="368">
        <v>317</v>
      </c>
      <c r="E94" s="368">
        <v>313.48</v>
      </c>
      <c r="F94" s="368">
        <v>320.52999999999997</v>
      </c>
      <c r="G94" s="363">
        <v>6.0000000000000001E-3</v>
      </c>
      <c r="H94" s="56"/>
      <c r="I94" s="55">
        <v>223.43</v>
      </c>
      <c r="J94" s="55">
        <v>213.86</v>
      </c>
      <c r="K94" s="55">
        <v>232.99</v>
      </c>
      <c r="L94" s="56">
        <v>2.1999999999999999E-2</v>
      </c>
      <c r="M94" s="389">
        <f t="shared" si="17"/>
        <v>70.4826498422713</v>
      </c>
      <c r="N94" s="55"/>
      <c r="O94" s="55">
        <v>196.5</v>
      </c>
      <c r="P94" s="55">
        <v>184.94</v>
      </c>
      <c r="Q94" s="55">
        <v>208.06</v>
      </c>
      <c r="R94" s="56">
        <v>0.03</v>
      </c>
      <c r="S94" s="276">
        <f t="shared" si="9"/>
        <v>87.947008011457726</v>
      </c>
      <c r="T94" s="56"/>
      <c r="U94" s="55">
        <v>71.959999999999994</v>
      </c>
      <c r="V94" s="55">
        <v>64.34</v>
      </c>
      <c r="W94" s="55">
        <v>79.569999999999993</v>
      </c>
      <c r="X94" s="56">
        <v>5.3999999999999999E-2</v>
      </c>
      <c r="Y94" s="276">
        <f t="shared" si="10"/>
        <v>32.206955198496168</v>
      </c>
      <c r="Z94" s="56"/>
      <c r="AA94" s="55">
        <v>38.65</v>
      </c>
      <c r="AB94" s="55">
        <v>33.770000000000003</v>
      </c>
      <c r="AC94" s="55">
        <v>43.52</v>
      </c>
      <c r="AD94" s="56">
        <v>6.4000000000000001E-2</v>
      </c>
      <c r="AE94" s="276">
        <f t="shared" si="11"/>
        <v>17.298482746274001</v>
      </c>
      <c r="AF94" s="56"/>
      <c r="AG94" s="55">
        <v>14.72</v>
      </c>
      <c r="AH94" s="55">
        <v>10.68</v>
      </c>
      <c r="AI94" s="55">
        <v>18.77</v>
      </c>
      <c r="AJ94" s="56">
        <v>0.14000000000000001</v>
      </c>
      <c r="AK94" s="276">
        <f t="shared" si="12"/>
        <v>6.5881931701203964</v>
      </c>
      <c r="AL94" s="56"/>
      <c r="AM94" s="55">
        <v>8.8699999999999992</v>
      </c>
      <c r="AN94" s="55">
        <v>5.95</v>
      </c>
      <c r="AO94" s="55">
        <v>11.78</v>
      </c>
      <c r="AP94" s="56">
        <v>0.16800000000000001</v>
      </c>
      <c r="AQ94" s="276">
        <f t="shared" si="13"/>
        <v>3.9699234659624931</v>
      </c>
      <c r="AR94" s="56"/>
      <c r="AS94" s="55">
        <v>22.13</v>
      </c>
      <c r="AT94" s="55">
        <v>17.239999999999998</v>
      </c>
      <c r="AU94" s="55">
        <v>27.01</v>
      </c>
      <c r="AV94" s="56">
        <v>0.113</v>
      </c>
      <c r="AW94" s="276">
        <f t="shared" si="14"/>
        <v>9.9046681287204041</v>
      </c>
      <c r="AX94" s="56"/>
      <c r="AY94" s="55">
        <v>36.81</v>
      </c>
      <c r="AZ94" s="55">
        <v>29.13</v>
      </c>
      <c r="BA94" s="55">
        <v>44.49</v>
      </c>
      <c r="BB94" s="56">
        <v>0.106</v>
      </c>
      <c r="BC94" s="276">
        <f t="shared" si="15"/>
        <v>16.47495860000895</v>
      </c>
      <c r="BD94" s="56"/>
      <c r="BE94" s="55">
        <v>0.64</v>
      </c>
      <c r="BF94" s="55">
        <v>0</v>
      </c>
      <c r="BG94" s="55">
        <v>1.44</v>
      </c>
      <c r="BH94" s="56">
        <v>0.63700000000000001</v>
      </c>
      <c r="BI94" s="286">
        <f t="shared" si="16"/>
        <v>0.28644318130958246</v>
      </c>
    </row>
    <row r="95" spans="1:61" ht="12" customHeight="1" x14ac:dyDescent="0.25">
      <c r="A95" s="406"/>
      <c r="B95" s="494"/>
      <c r="C95" s="327" t="s">
        <v>27</v>
      </c>
      <c r="D95" s="368">
        <v>354.13</v>
      </c>
      <c r="E95" s="368">
        <v>350.97</v>
      </c>
      <c r="F95" s="368">
        <v>357.3</v>
      </c>
      <c r="G95" s="363">
        <v>5.0000000000000001E-3</v>
      </c>
      <c r="H95" s="56"/>
      <c r="I95" s="55">
        <v>254.66</v>
      </c>
      <c r="J95" s="55">
        <v>246.4</v>
      </c>
      <c r="K95" s="55">
        <v>262.93</v>
      </c>
      <c r="L95" s="56">
        <v>1.7000000000000001E-2</v>
      </c>
      <c r="M95" s="389">
        <f t="shared" si="17"/>
        <v>71.911444949594781</v>
      </c>
      <c r="N95" s="55"/>
      <c r="O95" s="55">
        <v>229.07</v>
      </c>
      <c r="P95" s="55">
        <v>217.51</v>
      </c>
      <c r="Q95" s="55">
        <v>240.63</v>
      </c>
      <c r="R95" s="56">
        <v>2.5999999999999999E-2</v>
      </c>
      <c r="S95" s="276">
        <f t="shared" si="9"/>
        <v>89.951307625854085</v>
      </c>
      <c r="T95" s="56"/>
      <c r="U95" s="55">
        <v>63.36</v>
      </c>
      <c r="V95" s="55">
        <v>57.23</v>
      </c>
      <c r="W95" s="55">
        <v>69.5</v>
      </c>
      <c r="X95" s="56">
        <v>4.9000000000000002E-2</v>
      </c>
      <c r="Y95" s="276">
        <f t="shared" si="10"/>
        <v>24.880232466818502</v>
      </c>
      <c r="Z95" s="56"/>
      <c r="AA95" s="55">
        <v>35.590000000000003</v>
      </c>
      <c r="AB95" s="55">
        <v>30.25</v>
      </c>
      <c r="AC95" s="55">
        <v>40.93</v>
      </c>
      <c r="AD95" s="56">
        <v>7.6999999999999999E-2</v>
      </c>
      <c r="AE95" s="276">
        <f t="shared" si="11"/>
        <v>13.975496740752376</v>
      </c>
      <c r="AF95" s="56"/>
      <c r="AG95" s="55">
        <v>14.55</v>
      </c>
      <c r="AH95" s="55">
        <v>10.84</v>
      </c>
      <c r="AI95" s="55">
        <v>18.260000000000002</v>
      </c>
      <c r="AJ95" s="56">
        <v>0.13</v>
      </c>
      <c r="AK95" s="276">
        <f t="shared" si="12"/>
        <v>5.7135003534123934</v>
      </c>
      <c r="AL95" s="56"/>
      <c r="AM95" s="55">
        <v>8.1199999999999992</v>
      </c>
      <c r="AN95" s="55">
        <v>5.6</v>
      </c>
      <c r="AO95" s="55">
        <v>10.63</v>
      </c>
      <c r="AP95" s="56">
        <v>0.158</v>
      </c>
      <c r="AQ95" s="276">
        <f t="shared" si="13"/>
        <v>3.1885651456844419</v>
      </c>
      <c r="AR95" s="56"/>
      <c r="AS95" s="55">
        <v>29.18</v>
      </c>
      <c r="AT95" s="55">
        <v>23.6</v>
      </c>
      <c r="AU95" s="55">
        <v>34.76</v>
      </c>
      <c r="AV95" s="56">
        <v>9.8000000000000004E-2</v>
      </c>
      <c r="AW95" s="276">
        <f t="shared" si="14"/>
        <v>11.458415141757637</v>
      </c>
      <c r="AX95" s="56"/>
      <c r="AY95" s="55">
        <v>34.58</v>
      </c>
      <c r="AZ95" s="55">
        <v>27.63</v>
      </c>
      <c r="BA95" s="55">
        <v>41.52</v>
      </c>
      <c r="BB95" s="56">
        <v>0.10199999999999999</v>
      </c>
      <c r="BC95" s="276">
        <f t="shared" si="15"/>
        <v>13.578889499725122</v>
      </c>
      <c r="BD95" s="56"/>
      <c r="BE95" s="55">
        <v>0.76</v>
      </c>
      <c r="BF95" s="55">
        <v>0</v>
      </c>
      <c r="BG95" s="55">
        <v>1.55</v>
      </c>
      <c r="BH95" s="56">
        <v>0.52800000000000002</v>
      </c>
      <c r="BI95" s="286">
        <f t="shared" si="16"/>
        <v>0.29843713186209064</v>
      </c>
    </row>
    <row r="96" spans="1:61" ht="12" customHeight="1" x14ac:dyDescent="0.25">
      <c r="A96" s="406"/>
      <c r="B96" s="495" t="s">
        <v>111</v>
      </c>
      <c r="C96" s="325" t="s">
        <v>0</v>
      </c>
      <c r="D96" s="367">
        <v>249.7</v>
      </c>
      <c r="E96" s="367">
        <v>247.77</v>
      </c>
      <c r="F96" s="367">
        <v>251.63</v>
      </c>
      <c r="G96" s="362">
        <v>4.0000000000000001E-3</v>
      </c>
      <c r="H96" s="53"/>
      <c r="I96" s="5">
        <v>80.400000000000006</v>
      </c>
      <c r="J96" s="5">
        <v>74.959999999999994</v>
      </c>
      <c r="K96" s="5">
        <v>85.85</v>
      </c>
      <c r="L96" s="53">
        <v>3.5000000000000003E-2</v>
      </c>
      <c r="M96" s="388">
        <f t="shared" si="17"/>
        <v>32.198638366039248</v>
      </c>
      <c r="N96" s="5"/>
      <c r="O96" s="5">
        <v>50.69</v>
      </c>
      <c r="P96" s="5">
        <v>45.66</v>
      </c>
      <c r="Q96" s="5">
        <v>55.72</v>
      </c>
      <c r="R96" s="53">
        <v>5.0999999999999997E-2</v>
      </c>
      <c r="S96" s="277">
        <f t="shared" si="9"/>
        <v>63.047263681592035</v>
      </c>
      <c r="T96" s="53"/>
      <c r="U96" s="5">
        <v>12.8</v>
      </c>
      <c r="V96" s="5">
        <v>10.53</v>
      </c>
      <c r="W96" s="5">
        <v>15.06</v>
      </c>
      <c r="X96" s="53">
        <v>0.09</v>
      </c>
      <c r="Y96" s="277">
        <f t="shared" si="10"/>
        <v>15.920398009950249</v>
      </c>
      <c r="Z96" s="53"/>
      <c r="AA96" s="5">
        <v>23.31</v>
      </c>
      <c r="AB96" s="5">
        <v>21.06</v>
      </c>
      <c r="AC96" s="5">
        <v>25.57</v>
      </c>
      <c r="AD96" s="53">
        <v>4.9000000000000002E-2</v>
      </c>
      <c r="AE96" s="277">
        <f t="shared" si="11"/>
        <v>28.99253731343283</v>
      </c>
      <c r="AF96" s="53"/>
      <c r="AG96" s="5">
        <v>11.03</v>
      </c>
      <c r="AH96" s="5">
        <v>8.8800000000000008</v>
      </c>
      <c r="AI96" s="5">
        <v>13.17</v>
      </c>
      <c r="AJ96" s="53">
        <v>9.9000000000000005E-2</v>
      </c>
      <c r="AK96" s="277">
        <f t="shared" si="12"/>
        <v>13.718905472636814</v>
      </c>
      <c r="AL96" s="53"/>
      <c r="AM96" s="5">
        <v>4.68</v>
      </c>
      <c r="AN96" s="5">
        <v>3.3</v>
      </c>
      <c r="AO96" s="5">
        <v>6.06</v>
      </c>
      <c r="AP96" s="53">
        <v>0.151</v>
      </c>
      <c r="AQ96" s="277">
        <f t="shared" si="13"/>
        <v>5.8208955223880583</v>
      </c>
      <c r="AR96" s="53"/>
      <c r="AS96" s="5">
        <v>6.52</v>
      </c>
      <c r="AT96" s="5">
        <v>4.4000000000000004</v>
      </c>
      <c r="AU96" s="5">
        <v>8.64</v>
      </c>
      <c r="AV96" s="53">
        <v>0.16600000000000001</v>
      </c>
      <c r="AW96" s="277">
        <f t="shared" si="14"/>
        <v>8.1094527363184064</v>
      </c>
      <c r="AX96" s="53"/>
      <c r="AY96" s="5">
        <v>3.38</v>
      </c>
      <c r="AZ96" s="5">
        <v>2.27</v>
      </c>
      <c r="BA96" s="5">
        <v>4.49</v>
      </c>
      <c r="BB96" s="53">
        <v>0.16700000000000001</v>
      </c>
      <c r="BC96" s="277">
        <f t="shared" si="15"/>
        <v>4.2039800995024867</v>
      </c>
      <c r="BD96" s="53"/>
      <c r="BE96" s="5">
        <v>0.67</v>
      </c>
      <c r="BF96" s="5">
        <v>7.0000000000000007E-2</v>
      </c>
      <c r="BG96" s="5">
        <v>1.28</v>
      </c>
      <c r="BH96" s="53">
        <v>0.45500000000000002</v>
      </c>
      <c r="BI96" s="285">
        <f t="shared" si="16"/>
        <v>0.83333333333333337</v>
      </c>
    </row>
    <row r="97" spans="1:61" ht="12" customHeight="1" x14ac:dyDescent="0.25">
      <c r="A97" s="406"/>
      <c r="B97" s="495"/>
      <c r="C97" s="325" t="s">
        <v>26</v>
      </c>
      <c r="D97" s="367">
        <v>131.75</v>
      </c>
      <c r="E97" s="367">
        <v>130.33000000000001</v>
      </c>
      <c r="F97" s="367">
        <v>133.16</v>
      </c>
      <c r="G97" s="362">
        <v>5.0000000000000001E-3</v>
      </c>
      <c r="H97" s="53"/>
      <c r="I97" s="5">
        <v>40.39</v>
      </c>
      <c r="J97" s="5">
        <v>37.270000000000003</v>
      </c>
      <c r="K97" s="5">
        <v>43.51</v>
      </c>
      <c r="L97" s="53">
        <v>3.9E-2</v>
      </c>
      <c r="M97" s="388">
        <f t="shared" si="17"/>
        <v>30.656546489563567</v>
      </c>
      <c r="N97" s="5"/>
      <c r="O97" s="5">
        <v>23.69</v>
      </c>
      <c r="P97" s="5">
        <v>21</v>
      </c>
      <c r="Q97" s="5">
        <v>26.39</v>
      </c>
      <c r="R97" s="53">
        <v>5.8000000000000003E-2</v>
      </c>
      <c r="S97" s="277">
        <f t="shared" si="9"/>
        <v>58.653131963357275</v>
      </c>
      <c r="T97" s="53"/>
      <c r="U97" s="5">
        <v>8.1199999999999992</v>
      </c>
      <c r="V97" s="5">
        <v>6.55</v>
      </c>
      <c r="W97" s="5">
        <v>9.69</v>
      </c>
      <c r="X97" s="53">
        <v>9.9000000000000005E-2</v>
      </c>
      <c r="Y97" s="277">
        <f t="shared" si="10"/>
        <v>20.103986135181973</v>
      </c>
      <c r="Z97" s="53"/>
      <c r="AA97" s="5">
        <v>12.56</v>
      </c>
      <c r="AB97" s="5">
        <v>10.73</v>
      </c>
      <c r="AC97" s="5">
        <v>14.38</v>
      </c>
      <c r="AD97" s="53">
        <v>7.3999999999999996E-2</v>
      </c>
      <c r="AE97" s="277">
        <f t="shared" si="11"/>
        <v>31.096806140133697</v>
      </c>
      <c r="AF97" s="53"/>
      <c r="AG97" s="5">
        <v>5.29</v>
      </c>
      <c r="AH97" s="5">
        <v>3.93</v>
      </c>
      <c r="AI97" s="5">
        <v>6.66</v>
      </c>
      <c r="AJ97" s="53">
        <v>0.13200000000000001</v>
      </c>
      <c r="AK97" s="277">
        <f t="shared" si="12"/>
        <v>13.097301312205992</v>
      </c>
      <c r="AL97" s="53"/>
      <c r="AM97" s="5">
        <v>2.91</v>
      </c>
      <c r="AN97" s="5">
        <v>1.81</v>
      </c>
      <c r="AO97" s="5">
        <v>4.01</v>
      </c>
      <c r="AP97" s="53">
        <v>0.193</v>
      </c>
      <c r="AQ97" s="277">
        <f t="shared" si="13"/>
        <v>7.2047536518940332</v>
      </c>
      <c r="AR97" s="53"/>
      <c r="AS97" s="5">
        <v>3.56</v>
      </c>
      <c r="AT97" s="5">
        <v>2.33</v>
      </c>
      <c r="AU97" s="5">
        <v>4.79</v>
      </c>
      <c r="AV97" s="53">
        <v>0.17599999999999999</v>
      </c>
      <c r="AW97" s="277">
        <f t="shared" si="14"/>
        <v>8.814062886853181</v>
      </c>
      <c r="AX97" s="53"/>
      <c r="AY97" s="5">
        <v>1.95</v>
      </c>
      <c r="AZ97" s="5">
        <v>1.31</v>
      </c>
      <c r="BA97" s="5">
        <v>2.6</v>
      </c>
      <c r="BB97" s="53">
        <v>0.16900000000000001</v>
      </c>
      <c r="BC97" s="277">
        <f t="shared" si="15"/>
        <v>4.8279277048774443</v>
      </c>
      <c r="BD97" s="53"/>
      <c r="BE97" s="5">
        <v>0.32</v>
      </c>
      <c r="BF97" s="5">
        <v>0</v>
      </c>
      <c r="BG97" s="5">
        <v>0.66</v>
      </c>
      <c r="BH97" s="53">
        <v>0.54400000000000004</v>
      </c>
      <c r="BI97" s="285">
        <f t="shared" si="16"/>
        <v>0.79227531567219611</v>
      </c>
    </row>
    <row r="98" spans="1:61" ht="12" customHeight="1" x14ac:dyDescent="0.25">
      <c r="A98" s="407"/>
      <c r="B98" s="496"/>
      <c r="C98" s="326" t="s">
        <v>27</v>
      </c>
      <c r="D98" s="369">
        <v>117.95</v>
      </c>
      <c r="E98" s="369">
        <v>116.48</v>
      </c>
      <c r="F98" s="369">
        <v>119.43</v>
      </c>
      <c r="G98" s="364">
        <v>6.0000000000000001E-3</v>
      </c>
      <c r="H98" s="74"/>
      <c r="I98" s="73">
        <v>40.01</v>
      </c>
      <c r="J98" s="73">
        <v>36.94</v>
      </c>
      <c r="K98" s="73">
        <v>43.09</v>
      </c>
      <c r="L98" s="74">
        <v>3.9E-2</v>
      </c>
      <c r="M98" s="390">
        <f t="shared" si="17"/>
        <v>33.921153030945312</v>
      </c>
      <c r="N98" s="73"/>
      <c r="O98" s="73">
        <v>27</v>
      </c>
      <c r="P98" s="73">
        <v>23.95</v>
      </c>
      <c r="Q98" s="73">
        <v>30.05</v>
      </c>
      <c r="R98" s="74">
        <v>5.8000000000000003E-2</v>
      </c>
      <c r="S98" s="278">
        <f t="shared" si="9"/>
        <v>67.483129217695577</v>
      </c>
      <c r="T98" s="74"/>
      <c r="U98" s="73">
        <v>4.68</v>
      </c>
      <c r="V98" s="73">
        <v>3.49</v>
      </c>
      <c r="W98" s="73">
        <v>5.86</v>
      </c>
      <c r="X98" s="74">
        <v>0.129</v>
      </c>
      <c r="Y98" s="278">
        <f t="shared" si="10"/>
        <v>11.697075731067233</v>
      </c>
      <c r="Z98" s="74"/>
      <c r="AA98" s="73">
        <v>10.75</v>
      </c>
      <c r="AB98" s="73">
        <v>9.39</v>
      </c>
      <c r="AC98" s="73">
        <v>12.12</v>
      </c>
      <c r="AD98" s="74">
        <v>6.5000000000000002E-2</v>
      </c>
      <c r="AE98" s="278">
        <f t="shared" si="11"/>
        <v>26.868282929267686</v>
      </c>
      <c r="AF98" s="74"/>
      <c r="AG98" s="73">
        <v>5.73</v>
      </c>
      <c r="AH98" s="73">
        <v>4.49</v>
      </c>
      <c r="AI98" s="73">
        <v>6.97</v>
      </c>
      <c r="AJ98" s="74">
        <v>0.11</v>
      </c>
      <c r="AK98" s="278">
        <f t="shared" si="12"/>
        <v>14.321419645088728</v>
      </c>
      <c r="AL98" s="74"/>
      <c r="AM98" s="73">
        <v>1.77</v>
      </c>
      <c r="AN98" s="73">
        <v>1.0900000000000001</v>
      </c>
      <c r="AO98" s="73">
        <v>2.44</v>
      </c>
      <c r="AP98" s="74">
        <v>0.19400000000000001</v>
      </c>
      <c r="AQ98" s="278">
        <f t="shared" si="13"/>
        <v>4.423894026493377</v>
      </c>
      <c r="AR98" s="74"/>
      <c r="AS98" s="73">
        <v>2.96</v>
      </c>
      <c r="AT98" s="73">
        <v>1.79</v>
      </c>
      <c r="AU98" s="73">
        <v>4.13</v>
      </c>
      <c r="AV98" s="74">
        <v>0.20100000000000001</v>
      </c>
      <c r="AW98" s="278">
        <f t="shared" si="14"/>
        <v>7.3981504623844039</v>
      </c>
      <c r="AX98" s="74"/>
      <c r="AY98" s="73">
        <v>1.43</v>
      </c>
      <c r="AZ98" s="73">
        <v>0.76</v>
      </c>
      <c r="BA98" s="73">
        <v>2.1</v>
      </c>
      <c r="BB98" s="74">
        <v>0.23799999999999999</v>
      </c>
      <c r="BC98" s="278">
        <f t="shared" si="15"/>
        <v>3.5741064733816543</v>
      </c>
      <c r="BD98" s="74"/>
      <c r="BE98" s="73">
        <v>0.36</v>
      </c>
      <c r="BF98" s="73">
        <v>0.05</v>
      </c>
      <c r="BG98" s="73">
        <v>0.66</v>
      </c>
      <c r="BH98" s="74">
        <v>0.443</v>
      </c>
      <c r="BI98" s="287">
        <f t="shared" si="16"/>
        <v>0.89977505623594101</v>
      </c>
    </row>
    <row r="99" spans="1:61" ht="12" customHeight="1" x14ac:dyDescent="0.25">
      <c r="A99" s="408" t="s">
        <v>228</v>
      </c>
      <c r="B99" s="497" t="s">
        <v>200</v>
      </c>
      <c r="C99" s="325" t="s">
        <v>0</v>
      </c>
      <c r="D99" s="367">
        <v>447.37</v>
      </c>
      <c r="E99" s="367">
        <v>444.79</v>
      </c>
      <c r="F99" s="367">
        <v>449.96</v>
      </c>
      <c r="G99" s="362">
        <v>3.0000000000000001E-3</v>
      </c>
      <c r="H99" s="53"/>
      <c r="I99" s="5">
        <v>188.41</v>
      </c>
      <c r="J99" s="5">
        <v>179.81</v>
      </c>
      <c r="K99" s="5">
        <v>197.02</v>
      </c>
      <c r="L99" s="53">
        <v>2.3E-2</v>
      </c>
      <c r="M99" s="388">
        <f t="shared" si="17"/>
        <v>42.115027829313547</v>
      </c>
      <c r="N99" s="5"/>
      <c r="O99" s="5">
        <v>130.78</v>
      </c>
      <c r="P99" s="5">
        <v>121.42</v>
      </c>
      <c r="Q99" s="5">
        <v>140.13999999999999</v>
      </c>
      <c r="R99" s="53">
        <v>3.6999999999999998E-2</v>
      </c>
      <c r="S99" s="277">
        <f t="shared" si="9"/>
        <v>69.412451568388093</v>
      </c>
      <c r="T99" s="53"/>
      <c r="U99" s="5">
        <v>40.83</v>
      </c>
      <c r="V99" s="5">
        <v>36.28</v>
      </c>
      <c r="W99" s="5">
        <v>45.38</v>
      </c>
      <c r="X99" s="53">
        <v>5.7000000000000002E-2</v>
      </c>
      <c r="Y99" s="277">
        <f t="shared" si="10"/>
        <v>21.670824266227907</v>
      </c>
      <c r="Z99" s="53"/>
      <c r="AA99" s="5">
        <v>48.02</v>
      </c>
      <c r="AB99" s="5">
        <v>43.15</v>
      </c>
      <c r="AC99" s="5">
        <v>52.89</v>
      </c>
      <c r="AD99" s="53">
        <v>5.1999999999999998E-2</v>
      </c>
      <c r="AE99" s="277">
        <f t="shared" si="11"/>
        <v>25.486969906055947</v>
      </c>
      <c r="AF99" s="53"/>
      <c r="AG99" s="5">
        <v>25.5</v>
      </c>
      <c r="AH99" s="5">
        <v>21.65</v>
      </c>
      <c r="AI99" s="5">
        <v>29.35</v>
      </c>
      <c r="AJ99" s="53">
        <v>7.6999999999999999E-2</v>
      </c>
      <c r="AK99" s="277">
        <f t="shared" si="12"/>
        <v>13.534313465315003</v>
      </c>
      <c r="AL99" s="53"/>
      <c r="AM99" s="5">
        <v>30.06</v>
      </c>
      <c r="AN99" s="5">
        <v>26.1</v>
      </c>
      <c r="AO99" s="5">
        <v>34.020000000000003</v>
      </c>
      <c r="AP99" s="53">
        <v>6.7000000000000004E-2</v>
      </c>
      <c r="AQ99" s="277">
        <f t="shared" si="13"/>
        <v>15.954567167347806</v>
      </c>
      <c r="AR99" s="53"/>
      <c r="AS99" s="5">
        <v>16.3</v>
      </c>
      <c r="AT99" s="5">
        <v>13.57</v>
      </c>
      <c r="AU99" s="5">
        <v>19.03</v>
      </c>
      <c r="AV99" s="53">
        <v>8.5000000000000006E-2</v>
      </c>
      <c r="AW99" s="277">
        <f t="shared" si="14"/>
        <v>8.6513454699856709</v>
      </c>
      <c r="AX99" s="53"/>
      <c r="AY99" s="5">
        <v>36.44</v>
      </c>
      <c r="AZ99" s="5">
        <v>31.27</v>
      </c>
      <c r="BA99" s="5">
        <v>41.62</v>
      </c>
      <c r="BB99" s="53">
        <v>7.1999999999999995E-2</v>
      </c>
      <c r="BC99" s="277">
        <f t="shared" si="15"/>
        <v>19.340799320630538</v>
      </c>
      <c r="BD99" s="53"/>
      <c r="BE99" s="5">
        <v>2.2599999999999998</v>
      </c>
      <c r="BF99" s="5">
        <v>1.1499999999999999</v>
      </c>
      <c r="BG99" s="5">
        <v>3.36</v>
      </c>
      <c r="BH99" s="101">
        <v>0.249</v>
      </c>
      <c r="BI99" s="285">
        <f t="shared" si="16"/>
        <v>1.199511703200467</v>
      </c>
    </row>
    <row r="100" spans="1:61" ht="12" customHeight="1" x14ac:dyDescent="0.25">
      <c r="A100" s="409"/>
      <c r="B100" s="495"/>
      <c r="C100" s="325" t="s">
        <v>26</v>
      </c>
      <c r="D100" s="367">
        <v>223.08</v>
      </c>
      <c r="E100" s="367">
        <v>221.14</v>
      </c>
      <c r="F100" s="367">
        <v>225.03</v>
      </c>
      <c r="G100" s="362">
        <v>4.0000000000000001E-3</v>
      </c>
      <c r="H100" s="53"/>
      <c r="I100" s="5">
        <v>91.65</v>
      </c>
      <c r="J100" s="5">
        <v>86.83</v>
      </c>
      <c r="K100" s="5">
        <v>96.46</v>
      </c>
      <c r="L100" s="53">
        <v>2.7E-2</v>
      </c>
      <c r="M100" s="388">
        <f t="shared" si="17"/>
        <v>41.08391608391608</v>
      </c>
      <c r="N100" s="5"/>
      <c r="O100" s="5">
        <v>61.85</v>
      </c>
      <c r="P100" s="5">
        <v>56.75</v>
      </c>
      <c r="Q100" s="5">
        <v>66.95</v>
      </c>
      <c r="R100" s="53">
        <v>4.2000000000000003E-2</v>
      </c>
      <c r="S100" s="277">
        <f t="shared" si="9"/>
        <v>67.484997272231311</v>
      </c>
      <c r="T100" s="53"/>
      <c r="U100" s="5">
        <v>24.62</v>
      </c>
      <c r="V100" s="5">
        <v>21.54</v>
      </c>
      <c r="W100" s="5">
        <v>27.7</v>
      </c>
      <c r="X100" s="53">
        <v>6.4000000000000001E-2</v>
      </c>
      <c r="Y100" s="277">
        <f t="shared" si="10"/>
        <v>26.863066012002179</v>
      </c>
      <c r="Z100" s="53"/>
      <c r="AA100" s="5">
        <v>24.86</v>
      </c>
      <c r="AB100" s="5">
        <v>21.88</v>
      </c>
      <c r="AC100" s="5">
        <v>27.83</v>
      </c>
      <c r="AD100" s="53">
        <v>6.0999999999999999E-2</v>
      </c>
      <c r="AE100" s="277">
        <f t="shared" si="11"/>
        <v>27.124931805782865</v>
      </c>
      <c r="AF100" s="53"/>
      <c r="AG100" s="5">
        <v>12.72</v>
      </c>
      <c r="AH100" s="5">
        <v>10.45</v>
      </c>
      <c r="AI100" s="5">
        <v>15</v>
      </c>
      <c r="AJ100" s="53">
        <v>9.0999999999999998E-2</v>
      </c>
      <c r="AK100" s="277">
        <f t="shared" si="12"/>
        <v>13.878887070376431</v>
      </c>
      <c r="AL100" s="53"/>
      <c r="AM100" s="5">
        <v>15.13</v>
      </c>
      <c r="AN100" s="5">
        <v>12.59</v>
      </c>
      <c r="AO100" s="5">
        <v>17.68</v>
      </c>
      <c r="AP100" s="53">
        <v>8.5999999999999993E-2</v>
      </c>
      <c r="AQ100" s="277">
        <f t="shared" si="13"/>
        <v>16.508456082924166</v>
      </c>
      <c r="AR100" s="53"/>
      <c r="AS100" s="5">
        <v>7.65</v>
      </c>
      <c r="AT100" s="5">
        <v>5.93</v>
      </c>
      <c r="AU100" s="5">
        <v>9.3699999999999992</v>
      </c>
      <c r="AV100" s="53">
        <v>0.115</v>
      </c>
      <c r="AW100" s="277">
        <f t="shared" si="14"/>
        <v>8.3469721767594116</v>
      </c>
      <c r="AX100" s="53"/>
      <c r="AY100" s="5">
        <v>18.43</v>
      </c>
      <c r="AZ100" s="5">
        <v>15.38</v>
      </c>
      <c r="BA100" s="5">
        <v>21.48</v>
      </c>
      <c r="BB100" s="53">
        <v>8.4000000000000005E-2</v>
      </c>
      <c r="BC100" s="277">
        <f t="shared" si="15"/>
        <v>20.109110747408618</v>
      </c>
      <c r="BD100" s="53"/>
      <c r="BE100" s="5">
        <v>1.1100000000000001</v>
      </c>
      <c r="BF100" s="5">
        <v>0.5</v>
      </c>
      <c r="BG100" s="5">
        <v>1.72</v>
      </c>
      <c r="BH100" s="53">
        <v>0.28000000000000003</v>
      </c>
      <c r="BI100" s="285">
        <f t="shared" si="16"/>
        <v>1.2111292962356792</v>
      </c>
    </row>
    <row r="101" spans="1:61" ht="12" customHeight="1" x14ac:dyDescent="0.25">
      <c r="A101" s="409"/>
      <c r="B101" s="495"/>
      <c r="C101" s="325" t="s">
        <v>27</v>
      </c>
      <c r="D101" s="367">
        <v>224.29</v>
      </c>
      <c r="E101" s="367">
        <v>222.43</v>
      </c>
      <c r="F101" s="367">
        <v>226.15</v>
      </c>
      <c r="G101" s="362">
        <v>4.0000000000000001E-3</v>
      </c>
      <c r="H101" s="53"/>
      <c r="I101" s="5">
        <v>96.77</v>
      </c>
      <c r="J101" s="5">
        <v>92.17</v>
      </c>
      <c r="K101" s="5">
        <v>101.36</v>
      </c>
      <c r="L101" s="53">
        <v>2.4E-2</v>
      </c>
      <c r="M101" s="388">
        <f t="shared" si="17"/>
        <v>43.145035445182579</v>
      </c>
      <c r="N101" s="5"/>
      <c r="O101" s="5">
        <v>68.930000000000007</v>
      </c>
      <c r="P101" s="5">
        <v>63.83</v>
      </c>
      <c r="Q101" s="5">
        <v>74.03</v>
      </c>
      <c r="R101" s="53">
        <v>3.7999999999999999E-2</v>
      </c>
      <c r="S101" s="277">
        <f t="shared" si="9"/>
        <v>71.230753332644426</v>
      </c>
      <c r="T101" s="53"/>
      <c r="U101" s="5">
        <v>16.21</v>
      </c>
      <c r="V101" s="5">
        <v>14.12</v>
      </c>
      <c r="W101" s="5">
        <v>18.3</v>
      </c>
      <c r="X101" s="53">
        <v>6.6000000000000003E-2</v>
      </c>
      <c r="Y101" s="277">
        <f t="shared" si="10"/>
        <v>16.751059212565881</v>
      </c>
      <c r="Z101" s="53"/>
      <c r="AA101" s="5">
        <v>23.16</v>
      </c>
      <c r="AB101" s="5">
        <v>20.46</v>
      </c>
      <c r="AC101" s="5">
        <v>25.86</v>
      </c>
      <c r="AD101" s="53">
        <v>0.06</v>
      </c>
      <c r="AE101" s="277">
        <f t="shared" si="11"/>
        <v>23.933037098274259</v>
      </c>
      <c r="AF101" s="53"/>
      <c r="AG101" s="5">
        <v>12.78</v>
      </c>
      <c r="AH101" s="5">
        <v>10.62</v>
      </c>
      <c r="AI101" s="5">
        <v>14.95</v>
      </c>
      <c r="AJ101" s="53">
        <v>8.5999999999999993E-2</v>
      </c>
      <c r="AK101" s="277">
        <f t="shared" si="12"/>
        <v>13.206572284799009</v>
      </c>
      <c r="AL101" s="53"/>
      <c r="AM101" s="5">
        <v>14.93</v>
      </c>
      <c r="AN101" s="5">
        <v>12.72</v>
      </c>
      <c r="AO101" s="5">
        <v>17.14</v>
      </c>
      <c r="AP101" s="53">
        <v>7.5999999999999998E-2</v>
      </c>
      <c r="AQ101" s="277">
        <f t="shared" si="13"/>
        <v>15.428335227859874</v>
      </c>
      <c r="AR101" s="53"/>
      <c r="AS101" s="5">
        <v>8.65</v>
      </c>
      <c r="AT101" s="5">
        <v>7.08</v>
      </c>
      <c r="AU101" s="5">
        <v>10.220000000000001</v>
      </c>
      <c r="AV101" s="53">
        <v>9.2999999999999999E-2</v>
      </c>
      <c r="AW101" s="277">
        <f t="shared" si="14"/>
        <v>8.9387206778960433</v>
      </c>
      <c r="AX101" s="53"/>
      <c r="AY101" s="5">
        <v>18.010000000000002</v>
      </c>
      <c r="AZ101" s="5">
        <v>15.36</v>
      </c>
      <c r="BA101" s="5">
        <v>20.66</v>
      </c>
      <c r="BB101" s="53">
        <v>7.4999999999999997E-2</v>
      </c>
      <c r="BC101" s="277">
        <f t="shared" si="15"/>
        <v>18.611139816058696</v>
      </c>
      <c r="BD101" s="53"/>
      <c r="BE101" s="5">
        <v>1.1499999999999999</v>
      </c>
      <c r="BF101" s="5">
        <v>0.54</v>
      </c>
      <c r="BG101" s="5">
        <v>1.75</v>
      </c>
      <c r="BH101" s="53">
        <v>0.27100000000000002</v>
      </c>
      <c r="BI101" s="285">
        <f t="shared" si="16"/>
        <v>1.1883848300093003</v>
      </c>
    </row>
    <row r="102" spans="1:61" ht="12" customHeight="1" x14ac:dyDescent="0.25">
      <c r="A102" s="409"/>
      <c r="B102" s="494" t="s">
        <v>2</v>
      </c>
      <c r="C102" s="327" t="s">
        <v>0</v>
      </c>
      <c r="D102" s="368">
        <v>272.85000000000002</v>
      </c>
      <c r="E102" s="368">
        <v>270.87</v>
      </c>
      <c r="F102" s="368">
        <v>274.83999999999997</v>
      </c>
      <c r="G102" s="363">
        <v>4.0000000000000001E-3</v>
      </c>
      <c r="H102" s="56"/>
      <c r="I102" s="55">
        <v>150.83000000000001</v>
      </c>
      <c r="J102" s="55">
        <v>143.44</v>
      </c>
      <c r="K102" s="55">
        <v>158.22</v>
      </c>
      <c r="L102" s="56">
        <v>2.5000000000000001E-2</v>
      </c>
      <c r="M102" s="389">
        <f t="shared" si="17"/>
        <v>55.2794575774235</v>
      </c>
      <c r="N102" s="55"/>
      <c r="O102" s="55">
        <v>116.63</v>
      </c>
      <c r="P102" s="55">
        <v>108.61</v>
      </c>
      <c r="Q102" s="55">
        <v>124.65</v>
      </c>
      <c r="R102" s="56">
        <v>3.5000000000000003E-2</v>
      </c>
      <c r="S102" s="276">
        <f t="shared" si="9"/>
        <v>77.325465756149299</v>
      </c>
      <c r="T102" s="56"/>
      <c r="U102" s="55">
        <v>39.119999999999997</v>
      </c>
      <c r="V102" s="55">
        <v>34.68</v>
      </c>
      <c r="W102" s="55">
        <v>43.56</v>
      </c>
      <c r="X102" s="56">
        <v>5.8000000000000003E-2</v>
      </c>
      <c r="Y102" s="276">
        <f t="shared" si="10"/>
        <v>25.936484784194118</v>
      </c>
      <c r="Z102" s="56"/>
      <c r="AA102" s="55">
        <v>35.53</v>
      </c>
      <c r="AB102" s="55">
        <v>31.5</v>
      </c>
      <c r="AC102" s="55">
        <v>39.549999999999997</v>
      </c>
      <c r="AD102" s="56">
        <v>5.8000000000000003E-2</v>
      </c>
      <c r="AE102" s="276">
        <f t="shared" si="11"/>
        <v>23.556321686667108</v>
      </c>
      <c r="AF102" s="56"/>
      <c r="AG102" s="55">
        <v>21.23</v>
      </c>
      <c r="AH102" s="55">
        <v>18</v>
      </c>
      <c r="AI102" s="55">
        <v>24.47</v>
      </c>
      <c r="AJ102" s="56">
        <v>7.8E-2</v>
      </c>
      <c r="AK102" s="276">
        <f t="shared" si="12"/>
        <v>14.075449181197374</v>
      </c>
      <c r="AL102" s="56"/>
      <c r="AM102" s="55">
        <v>24.03</v>
      </c>
      <c r="AN102" s="55">
        <v>20.58</v>
      </c>
      <c r="AO102" s="55">
        <v>27.48</v>
      </c>
      <c r="AP102" s="56">
        <v>7.2999999999999995E-2</v>
      </c>
      <c r="AQ102" s="276">
        <f t="shared" si="13"/>
        <v>15.931843797652986</v>
      </c>
      <c r="AR102" s="56"/>
      <c r="AS102" s="55">
        <v>14.09</v>
      </c>
      <c r="AT102" s="55">
        <v>11.49</v>
      </c>
      <c r="AU102" s="55">
        <v>16.68</v>
      </c>
      <c r="AV102" s="56">
        <v>9.4E-2</v>
      </c>
      <c r="AW102" s="276">
        <f t="shared" si="14"/>
        <v>9.3416429092355617</v>
      </c>
      <c r="AX102" s="56"/>
      <c r="AY102" s="55">
        <v>31.64</v>
      </c>
      <c r="AZ102" s="55">
        <v>26.73</v>
      </c>
      <c r="BA102" s="55">
        <v>36.56</v>
      </c>
      <c r="BB102" s="56">
        <v>7.9000000000000001E-2</v>
      </c>
      <c r="BC102" s="276">
        <f t="shared" si="15"/>
        <v>20.977259165948418</v>
      </c>
      <c r="BD102" s="56"/>
      <c r="BE102" s="55">
        <v>0.74</v>
      </c>
      <c r="BF102" s="55">
        <v>0.17</v>
      </c>
      <c r="BG102" s="55">
        <v>1.3</v>
      </c>
      <c r="BH102" s="56">
        <v>0.39</v>
      </c>
      <c r="BI102" s="286">
        <f t="shared" si="16"/>
        <v>0.49061857720612606</v>
      </c>
    </row>
    <row r="103" spans="1:61" ht="12" customHeight="1" x14ac:dyDescent="0.25">
      <c r="A103" s="409"/>
      <c r="B103" s="494"/>
      <c r="C103" s="327" t="s">
        <v>26</v>
      </c>
      <c r="D103" s="368">
        <v>131.79</v>
      </c>
      <c r="E103" s="368">
        <v>130.32</v>
      </c>
      <c r="F103" s="368">
        <v>133.27000000000001</v>
      </c>
      <c r="G103" s="363">
        <v>6.0000000000000001E-3</v>
      </c>
      <c r="H103" s="56"/>
      <c r="I103" s="55">
        <v>72.31</v>
      </c>
      <c r="J103" s="55">
        <v>68.11</v>
      </c>
      <c r="K103" s="55">
        <v>76.510000000000005</v>
      </c>
      <c r="L103" s="56">
        <v>0.03</v>
      </c>
      <c r="M103" s="389">
        <f t="shared" si="17"/>
        <v>54.867592381819563</v>
      </c>
      <c r="N103" s="55"/>
      <c r="O103" s="55">
        <v>54.95</v>
      </c>
      <c r="P103" s="55">
        <v>50.4</v>
      </c>
      <c r="Q103" s="55">
        <v>59.5</v>
      </c>
      <c r="R103" s="56">
        <v>4.2000000000000003E-2</v>
      </c>
      <c r="S103" s="276">
        <f t="shared" si="9"/>
        <v>75.992255566311712</v>
      </c>
      <c r="T103" s="56"/>
      <c r="U103" s="55">
        <v>24.01</v>
      </c>
      <c r="V103" s="55">
        <v>21.01</v>
      </c>
      <c r="W103" s="55">
        <v>27.01</v>
      </c>
      <c r="X103" s="56">
        <v>6.4000000000000001E-2</v>
      </c>
      <c r="Y103" s="276">
        <f t="shared" si="10"/>
        <v>33.20425943852856</v>
      </c>
      <c r="Z103" s="56"/>
      <c r="AA103" s="55">
        <v>18.28</v>
      </c>
      <c r="AB103" s="55">
        <v>15.79</v>
      </c>
      <c r="AC103" s="55">
        <v>20.78</v>
      </c>
      <c r="AD103" s="56">
        <v>7.0000000000000007E-2</v>
      </c>
      <c r="AE103" s="276">
        <f t="shared" si="11"/>
        <v>25.280044253906791</v>
      </c>
      <c r="AF103" s="56"/>
      <c r="AG103" s="55">
        <v>10.64</v>
      </c>
      <c r="AH103" s="55">
        <v>8.5500000000000007</v>
      </c>
      <c r="AI103" s="55">
        <v>12.72</v>
      </c>
      <c r="AJ103" s="56">
        <v>0.1</v>
      </c>
      <c r="AK103" s="276">
        <f t="shared" si="12"/>
        <v>14.714424007744434</v>
      </c>
      <c r="AL103" s="56"/>
      <c r="AM103" s="55">
        <v>11.9</v>
      </c>
      <c r="AN103" s="55">
        <v>9.59</v>
      </c>
      <c r="AO103" s="55">
        <v>14.2</v>
      </c>
      <c r="AP103" s="56">
        <v>9.9000000000000005E-2</v>
      </c>
      <c r="AQ103" s="276">
        <f t="shared" si="13"/>
        <v>16.456921587608907</v>
      </c>
      <c r="AR103" s="56"/>
      <c r="AS103" s="55">
        <v>6.75</v>
      </c>
      <c r="AT103" s="55">
        <v>5.0999999999999996</v>
      </c>
      <c r="AU103" s="55">
        <v>8.41</v>
      </c>
      <c r="AV103" s="56">
        <v>0.125</v>
      </c>
      <c r="AW103" s="276">
        <f t="shared" si="14"/>
        <v>9.3348084635596749</v>
      </c>
      <c r="AX103" s="56"/>
      <c r="AY103" s="55">
        <v>15.8</v>
      </c>
      <c r="AZ103" s="55">
        <v>12.93</v>
      </c>
      <c r="BA103" s="55">
        <v>18.670000000000002</v>
      </c>
      <c r="BB103" s="56">
        <v>9.2999999999999999E-2</v>
      </c>
      <c r="BC103" s="276">
        <f t="shared" si="15"/>
        <v>21.850366477665606</v>
      </c>
      <c r="BD103" s="56"/>
      <c r="BE103" s="55">
        <v>0.32</v>
      </c>
      <c r="BF103" s="55">
        <v>0</v>
      </c>
      <c r="BG103" s="55">
        <v>0.68</v>
      </c>
      <c r="BH103" s="56">
        <v>0.56999999999999995</v>
      </c>
      <c r="BI103" s="286">
        <f t="shared" si="16"/>
        <v>0.44253906790208825</v>
      </c>
    </row>
    <row r="104" spans="1:61" ht="12" customHeight="1" x14ac:dyDescent="0.25">
      <c r="A104" s="409"/>
      <c r="B104" s="494"/>
      <c r="C104" s="327" t="s">
        <v>27</v>
      </c>
      <c r="D104" s="368">
        <v>141.06</v>
      </c>
      <c r="E104" s="368">
        <v>139.62</v>
      </c>
      <c r="F104" s="368">
        <v>142.5</v>
      </c>
      <c r="G104" s="363">
        <v>5.0000000000000001E-3</v>
      </c>
      <c r="H104" s="56"/>
      <c r="I104" s="55">
        <v>78.52</v>
      </c>
      <c r="J104" s="55">
        <v>74.64</v>
      </c>
      <c r="K104" s="55">
        <v>82.4</v>
      </c>
      <c r="L104" s="56">
        <v>2.5000000000000001E-2</v>
      </c>
      <c r="M104" s="389">
        <f t="shared" si="17"/>
        <v>55.664256344817808</v>
      </c>
      <c r="N104" s="55"/>
      <c r="O104" s="55">
        <v>61.68</v>
      </c>
      <c r="P104" s="55">
        <v>57.31</v>
      </c>
      <c r="Q104" s="55">
        <v>66.040000000000006</v>
      </c>
      <c r="R104" s="56">
        <v>3.5999999999999997E-2</v>
      </c>
      <c r="S104" s="276">
        <f t="shared" si="9"/>
        <v>78.553234844625578</v>
      </c>
      <c r="T104" s="56"/>
      <c r="U104" s="55">
        <v>15.11</v>
      </c>
      <c r="V104" s="55">
        <v>13.09</v>
      </c>
      <c r="W104" s="55">
        <v>17.13</v>
      </c>
      <c r="X104" s="56">
        <v>6.8000000000000005E-2</v>
      </c>
      <c r="Y104" s="276">
        <f t="shared" si="10"/>
        <v>19.24350483953133</v>
      </c>
      <c r="Z104" s="56"/>
      <c r="AA104" s="55">
        <v>17.239999999999998</v>
      </c>
      <c r="AB104" s="55">
        <v>14.93</v>
      </c>
      <c r="AC104" s="55">
        <v>19.559999999999999</v>
      </c>
      <c r="AD104" s="56">
        <v>6.8000000000000005E-2</v>
      </c>
      <c r="AE104" s="276">
        <f t="shared" si="11"/>
        <v>21.956189505858379</v>
      </c>
      <c r="AF104" s="56"/>
      <c r="AG104" s="55">
        <v>10.6</v>
      </c>
      <c r="AH104" s="55">
        <v>8.85</v>
      </c>
      <c r="AI104" s="55">
        <v>12.35</v>
      </c>
      <c r="AJ104" s="56">
        <v>8.4000000000000005E-2</v>
      </c>
      <c r="AK104" s="276">
        <f t="shared" si="12"/>
        <v>13.499745287824757</v>
      </c>
      <c r="AL104" s="56"/>
      <c r="AM104" s="55">
        <v>12.13</v>
      </c>
      <c r="AN104" s="55">
        <v>10.24</v>
      </c>
      <c r="AO104" s="55">
        <v>14.03</v>
      </c>
      <c r="AP104" s="56">
        <v>0.08</v>
      </c>
      <c r="AQ104" s="276">
        <f t="shared" si="13"/>
        <v>15.448293428425879</v>
      </c>
      <c r="AR104" s="56"/>
      <c r="AS104" s="55">
        <v>7.33</v>
      </c>
      <c r="AT104" s="55">
        <v>5.91</v>
      </c>
      <c r="AU104" s="55">
        <v>8.75</v>
      </c>
      <c r="AV104" s="56">
        <v>9.9000000000000005E-2</v>
      </c>
      <c r="AW104" s="276">
        <f t="shared" si="14"/>
        <v>9.3352012226184424</v>
      </c>
      <c r="AX104" s="56"/>
      <c r="AY104" s="55">
        <v>15.84</v>
      </c>
      <c r="AZ104" s="55">
        <v>13.32</v>
      </c>
      <c r="BA104" s="55">
        <v>18.37</v>
      </c>
      <c r="BB104" s="56">
        <v>8.1000000000000003E-2</v>
      </c>
      <c r="BC104" s="276">
        <f t="shared" si="15"/>
        <v>20.173204279164544</v>
      </c>
      <c r="BD104" s="56"/>
      <c r="BE104" s="55">
        <v>0.42</v>
      </c>
      <c r="BF104" s="55">
        <v>0.05</v>
      </c>
      <c r="BG104" s="55">
        <v>0.78</v>
      </c>
      <c r="BH104" s="56">
        <v>0.44800000000000001</v>
      </c>
      <c r="BI104" s="286">
        <f t="shared" si="16"/>
        <v>0.53489556800815086</v>
      </c>
    </row>
    <row r="105" spans="1:61" ht="12" customHeight="1" x14ac:dyDescent="0.25">
      <c r="A105" s="409"/>
      <c r="B105" s="495" t="s">
        <v>111</v>
      </c>
      <c r="C105" s="325" t="s">
        <v>0</v>
      </c>
      <c r="D105" s="367">
        <v>174.52</v>
      </c>
      <c r="E105" s="367">
        <v>172.98</v>
      </c>
      <c r="F105" s="367">
        <v>176.06</v>
      </c>
      <c r="G105" s="362">
        <v>5.0000000000000001E-3</v>
      </c>
      <c r="H105" s="53"/>
      <c r="I105" s="5">
        <v>37.58</v>
      </c>
      <c r="J105" s="5">
        <v>33.15</v>
      </c>
      <c r="K105" s="5">
        <v>42.02</v>
      </c>
      <c r="L105" s="53">
        <v>0.06</v>
      </c>
      <c r="M105" s="388">
        <f t="shared" si="17"/>
        <v>21.533348613339442</v>
      </c>
      <c r="N105" s="5"/>
      <c r="O105" s="5">
        <v>14.15</v>
      </c>
      <c r="P105" s="5">
        <v>10.19</v>
      </c>
      <c r="Q105" s="5">
        <v>18.11</v>
      </c>
      <c r="R105" s="53">
        <v>0.14299999999999999</v>
      </c>
      <c r="S105" s="277">
        <f t="shared" si="9"/>
        <v>37.653006918573709</v>
      </c>
      <c r="T105" s="53"/>
      <c r="U105" s="5">
        <v>1.71</v>
      </c>
      <c r="V105" s="5">
        <v>1.04</v>
      </c>
      <c r="W105" s="5">
        <v>2.38</v>
      </c>
      <c r="X105" s="53">
        <v>0.19900000000000001</v>
      </c>
      <c r="Y105" s="277">
        <f t="shared" si="10"/>
        <v>4.5502927088877065</v>
      </c>
      <c r="Z105" s="53"/>
      <c r="AA105" s="5">
        <v>12.49</v>
      </c>
      <c r="AB105" s="5">
        <v>9.8000000000000007</v>
      </c>
      <c r="AC105" s="5">
        <v>15.18</v>
      </c>
      <c r="AD105" s="53">
        <v>0.11</v>
      </c>
      <c r="AE105" s="277">
        <f t="shared" si="11"/>
        <v>33.235763704097927</v>
      </c>
      <c r="AF105" s="53"/>
      <c r="AG105" s="5">
        <v>4.2699999999999996</v>
      </c>
      <c r="AH105" s="5">
        <v>3.07</v>
      </c>
      <c r="AI105" s="5">
        <v>5.47</v>
      </c>
      <c r="AJ105" s="53">
        <v>0.14399999999999999</v>
      </c>
      <c r="AK105" s="277">
        <f t="shared" si="12"/>
        <v>11.362426822778072</v>
      </c>
      <c r="AL105" s="53"/>
      <c r="AM105" s="5">
        <v>6.03</v>
      </c>
      <c r="AN105" s="5">
        <v>4.17</v>
      </c>
      <c r="AO105" s="5">
        <v>7.9</v>
      </c>
      <c r="AP105" s="53">
        <v>0.158</v>
      </c>
      <c r="AQ105" s="277">
        <f t="shared" si="13"/>
        <v>16.045769026077704</v>
      </c>
      <c r="AR105" s="53"/>
      <c r="AS105" s="5">
        <v>2.21</v>
      </c>
      <c r="AT105" s="5">
        <v>1.51</v>
      </c>
      <c r="AU105" s="5">
        <v>2.91</v>
      </c>
      <c r="AV105" s="53">
        <v>0.161</v>
      </c>
      <c r="AW105" s="277">
        <f t="shared" si="14"/>
        <v>5.8807876530069185</v>
      </c>
      <c r="AX105" s="53"/>
      <c r="AY105" s="5">
        <v>4.8</v>
      </c>
      <c r="AZ105" s="5">
        <v>3.46</v>
      </c>
      <c r="BA105" s="5">
        <v>6.13</v>
      </c>
      <c r="BB105" s="53">
        <v>0.14199999999999999</v>
      </c>
      <c r="BC105" s="277">
        <f t="shared" si="15"/>
        <v>12.772751463544438</v>
      </c>
      <c r="BD105" s="53"/>
      <c r="BE105" s="5">
        <v>1.52</v>
      </c>
      <c r="BF105" s="5">
        <v>0.68</v>
      </c>
      <c r="BG105" s="5">
        <v>2.37</v>
      </c>
      <c r="BH105" s="53">
        <v>0.28299999999999997</v>
      </c>
      <c r="BI105" s="285">
        <f t="shared" si="16"/>
        <v>4.0447046301224061</v>
      </c>
    </row>
    <row r="106" spans="1:61" ht="12" customHeight="1" x14ac:dyDescent="0.25">
      <c r="A106" s="409"/>
      <c r="B106" s="495"/>
      <c r="C106" s="325" t="s">
        <v>26</v>
      </c>
      <c r="D106" s="367">
        <v>91.29</v>
      </c>
      <c r="E106" s="367">
        <v>90.06</v>
      </c>
      <c r="F106" s="367">
        <v>92.51</v>
      </c>
      <c r="G106" s="362">
        <v>7.0000000000000001E-3</v>
      </c>
      <c r="H106" s="53"/>
      <c r="I106" s="5">
        <v>19.34</v>
      </c>
      <c r="J106" s="5">
        <v>16.940000000000001</v>
      </c>
      <c r="K106" s="5">
        <v>21.73</v>
      </c>
      <c r="L106" s="53">
        <v>6.3E-2</v>
      </c>
      <c r="M106" s="388">
        <f t="shared" si="17"/>
        <v>21.185233870084343</v>
      </c>
      <c r="N106" s="5"/>
      <c r="O106" s="5">
        <v>6.9</v>
      </c>
      <c r="P106" s="5">
        <v>4.95</v>
      </c>
      <c r="Q106" s="5">
        <v>8.85</v>
      </c>
      <c r="R106" s="53">
        <v>0.14399999999999999</v>
      </c>
      <c r="S106" s="277">
        <f t="shared" si="9"/>
        <v>35.67735263702172</v>
      </c>
      <c r="T106" s="53"/>
      <c r="U106" s="5">
        <v>0.61</v>
      </c>
      <c r="V106" s="5">
        <v>0.3</v>
      </c>
      <c r="W106" s="5">
        <v>0.92</v>
      </c>
      <c r="X106" s="53">
        <v>0.25800000000000001</v>
      </c>
      <c r="Y106" s="277">
        <f t="shared" si="10"/>
        <v>3.1540847983453983</v>
      </c>
      <c r="Z106" s="53"/>
      <c r="AA106" s="5">
        <v>6.57</v>
      </c>
      <c r="AB106" s="5">
        <v>4.9800000000000004</v>
      </c>
      <c r="AC106" s="5">
        <v>8.17</v>
      </c>
      <c r="AD106" s="53">
        <v>0.124</v>
      </c>
      <c r="AE106" s="277">
        <f t="shared" si="11"/>
        <v>33.971044467425024</v>
      </c>
      <c r="AF106" s="53"/>
      <c r="AG106" s="5">
        <v>2.09</v>
      </c>
      <c r="AH106" s="5">
        <v>1.39</v>
      </c>
      <c r="AI106" s="5">
        <v>2.78</v>
      </c>
      <c r="AJ106" s="53">
        <v>0.17100000000000001</v>
      </c>
      <c r="AK106" s="277">
        <f t="shared" si="12"/>
        <v>10.806618407445708</v>
      </c>
      <c r="AL106" s="53"/>
      <c r="AM106" s="5">
        <v>3.24</v>
      </c>
      <c r="AN106" s="5">
        <v>2.08</v>
      </c>
      <c r="AO106" s="5">
        <v>4.4000000000000004</v>
      </c>
      <c r="AP106" s="53">
        <v>0.183</v>
      </c>
      <c r="AQ106" s="277">
        <f t="shared" si="13"/>
        <v>16.752843846949329</v>
      </c>
      <c r="AR106" s="53"/>
      <c r="AS106" s="5">
        <v>0.9</v>
      </c>
      <c r="AT106" s="5">
        <v>0.52</v>
      </c>
      <c r="AU106" s="5">
        <v>1.27</v>
      </c>
      <c r="AV106" s="53">
        <v>0.214</v>
      </c>
      <c r="AW106" s="277">
        <f t="shared" si="14"/>
        <v>4.6535677352637022</v>
      </c>
      <c r="AX106" s="53"/>
      <c r="AY106" s="5">
        <v>2.63</v>
      </c>
      <c r="AZ106" s="5">
        <v>1.72</v>
      </c>
      <c r="BA106" s="5">
        <v>3.54</v>
      </c>
      <c r="BB106" s="53">
        <v>0.17699999999999999</v>
      </c>
      <c r="BC106" s="277">
        <f t="shared" si="15"/>
        <v>13.598759048603929</v>
      </c>
      <c r="BD106" s="53"/>
      <c r="BE106" s="5">
        <v>0.79</v>
      </c>
      <c r="BF106" s="5">
        <v>0.38</v>
      </c>
      <c r="BG106" s="5">
        <v>1.2</v>
      </c>
      <c r="BH106" s="53">
        <v>0.26500000000000001</v>
      </c>
      <c r="BI106" s="285">
        <f t="shared" si="16"/>
        <v>4.0847983453981387</v>
      </c>
    </row>
    <row r="107" spans="1:61" ht="12" customHeight="1" x14ac:dyDescent="0.25">
      <c r="A107" s="410"/>
      <c r="B107" s="496"/>
      <c r="C107" s="326" t="s">
        <v>27</v>
      </c>
      <c r="D107" s="369">
        <v>83.23</v>
      </c>
      <c r="E107" s="369">
        <v>82.04</v>
      </c>
      <c r="F107" s="369">
        <v>84.42</v>
      </c>
      <c r="G107" s="364">
        <v>7.0000000000000001E-3</v>
      </c>
      <c r="H107" s="74"/>
      <c r="I107" s="73">
        <v>18.25</v>
      </c>
      <c r="J107" s="73">
        <v>15.83</v>
      </c>
      <c r="K107" s="73">
        <v>20.66</v>
      </c>
      <c r="L107" s="74">
        <v>6.8000000000000005E-2</v>
      </c>
      <c r="M107" s="390">
        <f t="shared" si="17"/>
        <v>21.927189715246907</v>
      </c>
      <c r="N107" s="73"/>
      <c r="O107" s="73">
        <v>7.25</v>
      </c>
      <c r="P107" s="73">
        <v>5.07</v>
      </c>
      <c r="Q107" s="73">
        <v>9.43</v>
      </c>
      <c r="R107" s="74">
        <v>0.153</v>
      </c>
      <c r="S107" s="278">
        <f t="shared" si="9"/>
        <v>39.726027397260275</v>
      </c>
      <c r="T107" s="74"/>
      <c r="U107" s="73">
        <v>1.1000000000000001</v>
      </c>
      <c r="V107" s="73">
        <v>0.56999999999999995</v>
      </c>
      <c r="W107" s="73">
        <v>1.63</v>
      </c>
      <c r="X107" s="74">
        <v>0.247</v>
      </c>
      <c r="Y107" s="278">
        <f t="shared" si="10"/>
        <v>6.0273972602739727</v>
      </c>
      <c r="Z107" s="74"/>
      <c r="AA107" s="73">
        <v>5.92</v>
      </c>
      <c r="AB107" s="73">
        <v>4.5199999999999996</v>
      </c>
      <c r="AC107" s="73">
        <v>7.32</v>
      </c>
      <c r="AD107" s="74">
        <v>0.121</v>
      </c>
      <c r="AE107" s="278">
        <f t="shared" si="11"/>
        <v>32.438356164383563</v>
      </c>
      <c r="AF107" s="74"/>
      <c r="AG107" s="73">
        <v>2.1800000000000002</v>
      </c>
      <c r="AH107" s="73">
        <v>1.48</v>
      </c>
      <c r="AI107" s="73">
        <v>2.89</v>
      </c>
      <c r="AJ107" s="74">
        <v>0.16500000000000001</v>
      </c>
      <c r="AK107" s="278">
        <f t="shared" si="12"/>
        <v>11.945205479452056</v>
      </c>
      <c r="AL107" s="74"/>
      <c r="AM107" s="73">
        <v>2.79</v>
      </c>
      <c r="AN107" s="73">
        <v>1.8</v>
      </c>
      <c r="AO107" s="73">
        <v>3.79</v>
      </c>
      <c r="AP107" s="74">
        <v>0.182</v>
      </c>
      <c r="AQ107" s="278">
        <f t="shared" si="13"/>
        <v>15.287671232876713</v>
      </c>
      <c r="AR107" s="74"/>
      <c r="AS107" s="73">
        <v>1.31</v>
      </c>
      <c r="AT107" s="73">
        <v>0.72</v>
      </c>
      <c r="AU107" s="73">
        <v>1.91</v>
      </c>
      <c r="AV107" s="74">
        <v>0.23200000000000001</v>
      </c>
      <c r="AW107" s="278">
        <f t="shared" si="14"/>
        <v>7.1780821917808231</v>
      </c>
      <c r="AX107" s="74"/>
      <c r="AY107" s="73">
        <v>2.17</v>
      </c>
      <c r="AZ107" s="73">
        <v>1.44</v>
      </c>
      <c r="BA107" s="73">
        <v>2.89</v>
      </c>
      <c r="BB107" s="74">
        <v>0.17</v>
      </c>
      <c r="BC107" s="278">
        <f t="shared" si="15"/>
        <v>11.890410958904109</v>
      </c>
      <c r="BD107" s="74"/>
      <c r="BE107" s="73">
        <v>0.73</v>
      </c>
      <c r="BF107" s="73">
        <v>0.27</v>
      </c>
      <c r="BG107" s="73">
        <v>1.19</v>
      </c>
      <c r="BH107" s="74">
        <v>0.32300000000000001</v>
      </c>
      <c r="BI107" s="287">
        <f t="shared" si="16"/>
        <v>4</v>
      </c>
    </row>
    <row r="108" spans="1:61" ht="12" customHeight="1" x14ac:dyDescent="0.25">
      <c r="A108" s="405" t="s">
        <v>229</v>
      </c>
      <c r="B108" s="497" t="s">
        <v>200</v>
      </c>
      <c r="C108" s="325" t="s">
        <v>0</v>
      </c>
      <c r="D108" s="367">
        <v>341.86</v>
      </c>
      <c r="E108" s="367">
        <v>339.71</v>
      </c>
      <c r="F108" s="367">
        <v>344</v>
      </c>
      <c r="G108" s="362">
        <v>3.0000000000000001E-3</v>
      </c>
      <c r="H108" s="53"/>
      <c r="I108" s="5">
        <v>222.59</v>
      </c>
      <c r="J108" s="5">
        <v>216.04</v>
      </c>
      <c r="K108" s="5">
        <v>229.15</v>
      </c>
      <c r="L108" s="53">
        <v>1.4999999999999999E-2</v>
      </c>
      <c r="M108" s="388">
        <f t="shared" si="17"/>
        <v>65.11144913122331</v>
      </c>
      <c r="N108" s="5"/>
      <c r="O108" s="5">
        <v>180.24</v>
      </c>
      <c r="P108" s="5">
        <v>172.14</v>
      </c>
      <c r="Q108" s="5">
        <v>188.34</v>
      </c>
      <c r="R108" s="53">
        <v>2.3E-2</v>
      </c>
      <c r="S108" s="277">
        <f t="shared" si="9"/>
        <v>80.973988049777617</v>
      </c>
      <c r="T108" s="53"/>
      <c r="U108" s="5">
        <v>64.48</v>
      </c>
      <c r="V108" s="5">
        <v>60.01</v>
      </c>
      <c r="W108" s="5">
        <v>68.94</v>
      </c>
      <c r="X108" s="53">
        <v>3.5000000000000003E-2</v>
      </c>
      <c r="Y108" s="277">
        <f t="shared" si="10"/>
        <v>28.968057864234691</v>
      </c>
      <c r="Z108" s="53"/>
      <c r="AA108" s="5">
        <v>43.38</v>
      </c>
      <c r="AB108" s="5">
        <v>39.89</v>
      </c>
      <c r="AC108" s="5">
        <v>46.88</v>
      </c>
      <c r="AD108" s="53">
        <v>4.1000000000000002E-2</v>
      </c>
      <c r="AE108" s="277">
        <f t="shared" si="11"/>
        <v>19.488746125162855</v>
      </c>
      <c r="AF108" s="53"/>
      <c r="AG108" s="5">
        <v>14.47</v>
      </c>
      <c r="AH108" s="5">
        <v>11.99</v>
      </c>
      <c r="AI108" s="5">
        <v>16.96</v>
      </c>
      <c r="AJ108" s="53">
        <v>8.7999999999999995E-2</v>
      </c>
      <c r="AK108" s="277">
        <f t="shared" si="12"/>
        <v>6.5007412731928653</v>
      </c>
      <c r="AL108" s="53"/>
      <c r="AM108" s="5">
        <v>22.33</v>
      </c>
      <c r="AN108" s="5">
        <v>19.41</v>
      </c>
      <c r="AO108" s="5">
        <v>25.25</v>
      </c>
      <c r="AP108" s="53">
        <v>6.7000000000000004E-2</v>
      </c>
      <c r="AQ108" s="277">
        <f t="shared" si="13"/>
        <v>10.031897210117254</v>
      </c>
      <c r="AR108" s="53"/>
      <c r="AS108" s="5">
        <v>13.74</v>
      </c>
      <c r="AT108" s="5">
        <v>11.14</v>
      </c>
      <c r="AU108" s="5">
        <v>16.34</v>
      </c>
      <c r="AV108" s="53">
        <v>9.7000000000000003E-2</v>
      </c>
      <c r="AW108" s="277">
        <f t="shared" si="14"/>
        <v>6.1727840424098117</v>
      </c>
      <c r="AX108" s="53"/>
      <c r="AY108" s="5">
        <v>18.739999999999998</v>
      </c>
      <c r="AZ108" s="5">
        <v>15.31</v>
      </c>
      <c r="BA108" s="5">
        <v>22.17</v>
      </c>
      <c r="BB108" s="53">
        <v>9.2999999999999999E-2</v>
      </c>
      <c r="BC108" s="277">
        <f t="shared" si="15"/>
        <v>8.4190664450334687</v>
      </c>
      <c r="BD108" s="53"/>
      <c r="BE108" s="5">
        <v>1.71</v>
      </c>
      <c r="BF108" s="5">
        <v>1.08</v>
      </c>
      <c r="BG108" s="5">
        <v>2.34</v>
      </c>
      <c r="BH108" s="101">
        <v>0.189</v>
      </c>
      <c r="BI108" s="285">
        <f t="shared" si="16"/>
        <v>0.76822858169729102</v>
      </c>
    </row>
    <row r="109" spans="1:61" ht="12" customHeight="1" x14ac:dyDescent="0.25">
      <c r="A109" s="406"/>
      <c r="B109" s="495"/>
      <c r="C109" s="325" t="s">
        <v>26</v>
      </c>
      <c r="D109" s="367">
        <v>173.96</v>
      </c>
      <c r="E109" s="367">
        <v>172.58</v>
      </c>
      <c r="F109" s="367">
        <v>175.34</v>
      </c>
      <c r="G109" s="362">
        <v>4.0000000000000001E-3</v>
      </c>
      <c r="H109" s="53"/>
      <c r="I109" s="5">
        <v>111.33</v>
      </c>
      <c r="J109" s="5">
        <v>107.51</v>
      </c>
      <c r="K109" s="5">
        <v>115.15</v>
      </c>
      <c r="L109" s="53">
        <v>1.7999999999999999E-2</v>
      </c>
      <c r="M109" s="388">
        <f t="shared" si="17"/>
        <v>63.997470682915612</v>
      </c>
      <c r="N109" s="5"/>
      <c r="O109" s="5">
        <v>88.53</v>
      </c>
      <c r="P109" s="5">
        <v>84.13</v>
      </c>
      <c r="Q109" s="5">
        <v>92.92</v>
      </c>
      <c r="R109" s="53">
        <v>2.5000000000000001E-2</v>
      </c>
      <c r="S109" s="277">
        <f t="shared" si="9"/>
        <v>79.520344920506602</v>
      </c>
      <c r="T109" s="53"/>
      <c r="U109" s="5">
        <v>36.47</v>
      </c>
      <c r="V109" s="5">
        <v>33.6</v>
      </c>
      <c r="W109" s="5">
        <v>39.35</v>
      </c>
      <c r="X109" s="53">
        <v>0.04</v>
      </c>
      <c r="Y109" s="277">
        <f t="shared" si="10"/>
        <v>32.75846582233001</v>
      </c>
      <c r="Z109" s="53"/>
      <c r="AA109" s="5">
        <v>22.23</v>
      </c>
      <c r="AB109" s="5">
        <v>19.8</v>
      </c>
      <c r="AC109" s="5">
        <v>24.66</v>
      </c>
      <c r="AD109" s="53">
        <v>5.6000000000000001E-2</v>
      </c>
      <c r="AE109" s="277">
        <f t="shared" si="11"/>
        <v>19.967663702506062</v>
      </c>
      <c r="AF109" s="53"/>
      <c r="AG109" s="5">
        <v>7.63</v>
      </c>
      <c r="AH109" s="5">
        <v>6.02</v>
      </c>
      <c r="AI109" s="5">
        <v>9.25</v>
      </c>
      <c r="AJ109" s="53">
        <v>0.108</v>
      </c>
      <c r="AK109" s="277">
        <f t="shared" si="12"/>
        <v>6.8534986077427469</v>
      </c>
      <c r="AL109" s="53"/>
      <c r="AM109" s="5">
        <v>12.15</v>
      </c>
      <c r="AN109" s="5">
        <v>10.15</v>
      </c>
      <c r="AO109" s="5">
        <v>14.15</v>
      </c>
      <c r="AP109" s="53">
        <v>8.4000000000000005E-2</v>
      </c>
      <c r="AQ109" s="277">
        <f t="shared" si="13"/>
        <v>10.913500404203718</v>
      </c>
      <c r="AR109" s="53"/>
      <c r="AS109" s="5">
        <v>7.22</v>
      </c>
      <c r="AT109" s="5">
        <v>5.67</v>
      </c>
      <c r="AU109" s="5">
        <v>8.77</v>
      </c>
      <c r="AV109" s="53">
        <v>0.109</v>
      </c>
      <c r="AW109" s="277">
        <f t="shared" si="14"/>
        <v>6.4852241085062419</v>
      </c>
      <c r="AX109" s="53"/>
      <c r="AY109" s="5">
        <v>11.29</v>
      </c>
      <c r="AZ109" s="5">
        <v>9.1300000000000008</v>
      </c>
      <c r="BA109" s="5">
        <v>13.45</v>
      </c>
      <c r="BB109" s="53">
        <v>9.8000000000000004E-2</v>
      </c>
      <c r="BC109" s="277">
        <f t="shared" si="15"/>
        <v>10.141022186293004</v>
      </c>
      <c r="BD109" s="53"/>
      <c r="BE109" s="5">
        <v>0.85</v>
      </c>
      <c r="BF109" s="5">
        <v>0.44</v>
      </c>
      <c r="BG109" s="5">
        <v>1.25</v>
      </c>
      <c r="BH109" s="53">
        <v>0.245</v>
      </c>
      <c r="BI109" s="285">
        <f t="shared" si="16"/>
        <v>0.76349591305128894</v>
      </c>
    </row>
    <row r="110" spans="1:61" ht="12" customHeight="1" x14ac:dyDescent="0.25">
      <c r="A110" s="406"/>
      <c r="B110" s="495"/>
      <c r="C110" s="325" t="s">
        <v>27</v>
      </c>
      <c r="D110" s="367">
        <v>167.9</v>
      </c>
      <c r="E110" s="367">
        <v>166.5</v>
      </c>
      <c r="F110" s="367">
        <v>169.31</v>
      </c>
      <c r="G110" s="362">
        <v>4.0000000000000001E-3</v>
      </c>
      <c r="H110" s="53"/>
      <c r="I110" s="5">
        <v>111.27</v>
      </c>
      <c r="J110" s="5">
        <v>107.77</v>
      </c>
      <c r="K110" s="5">
        <v>114.76</v>
      </c>
      <c r="L110" s="53">
        <v>1.6E-2</v>
      </c>
      <c r="M110" s="388">
        <f t="shared" si="17"/>
        <v>66.271590232281113</v>
      </c>
      <c r="N110" s="5"/>
      <c r="O110" s="5">
        <v>91.72</v>
      </c>
      <c r="P110" s="5">
        <v>87.35</v>
      </c>
      <c r="Q110" s="5">
        <v>96.08</v>
      </c>
      <c r="R110" s="53">
        <v>2.4E-2</v>
      </c>
      <c r="S110" s="277">
        <f t="shared" si="9"/>
        <v>82.430124921362463</v>
      </c>
      <c r="T110" s="53"/>
      <c r="U110" s="5">
        <v>28.01</v>
      </c>
      <c r="V110" s="5">
        <v>25.5</v>
      </c>
      <c r="W110" s="5">
        <v>30.51</v>
      </c>
      <c r="X110" s="53">
        <v>4.5999999999999999E-2</v>
      </c>
      <c r="Y110" s="277">
        <f t="shared" si="10"/>
        <v>25.17300260627303</v>
      </c>
      <c r="Z110" s="53"/>
      <c r="AA110" s="5">
        <v>21.15</v>
      </c>
      <c r="AB110" s="5">
        <v>19.260000000000002</v>
      </c>
      <c r="AC110" s="5">
        <v>23.05</v>
      </c>
      <c r="AD110" s="53">
        <v>4.5999999999999999E-2</v>
      </c>
      <c r="AE110" s="277">
        <f t="shared" si="11"/>
        <v>19.007818819088705</v>
      </c>
      <c r="AF110" s="53"/>
      <c r="AG110" s="5">
        <v>6.84</v>
      </c>
      <c r="AH110" s="5">
        <v>5.33</v>
      </c>
      <c r="AI110" s="5">
        <v>8.34</v>
      </c>
      <c r="AJ110" s="53">
        <v>0.112</v>
      </c>
      <c r="AK110" s="277">
        <f t="shared" si="12"/>
        <v>6.1472094904286871</v>
      </c>
      <c r="AL110" s="53"/>
      <c r="AM110" s="5">
        <v>10.18</v>
      </c>
      <c r="AN110" s="5">
        <v>8.39</v>
      </c>
      <c r="AO110" s="5">
        <v>11.97</v>
      </c>
      <c r="AP110" s="53">
        <v>0.09</v>
      </c>
      <c r="AQ110" s="277">
        <f t="shared" si="13"/>
        <v>9.1489170486204721</v>
      </c>
      <c r="AR110" s="53"/>
      <c r="AS110" s="5">
        <v>6.52</v>
      </c>
      <c r="AT110" s="5">
        <v>5.0599999999999996</v>
      </c>
      <c r="AU110" s="5">
        <v>7.97</v>
      </c>
      <c r="AV110" s="53">
        <v>0.114</v>
      </c>
      <c r="AW110" s="277">
        <f t="shared" si="14"/>
        <v>5.8596207423384561</v>
      </c>
      <c r="AX110" s="53"/>
      <c r="AY110" s="5">
        <v>7.45</v>
      </c>
      <c r="AZ110" s="5">
        <v>5.77</v>
      </c>
      <c r="BA110" s="5">
        <v>9.1300000000000008</v>
      </c>
      <c r="BB110" s="53">
        <v>0.115</v>
      </c>
      <c r="BC110" s="277">
        <f t="shared" si="15"/>
        <v>6.6954255414756902</v>
      </c>
      <c r="BD110" s="53"/>
      <c r="BE110" s="5">
        <v>0.86</v>
      </c>
      <c r="BF110" s="5">
        <v>0.36</v>
      </c>
      <c r="BG110" s="5">
        <v>1.36</v>
      </c>
      <c r="BH110" s="53">
        <v>0.29599999999999999</v>
      </c>
      <c r="BI110" s="285">
        <f t="shared" si="16"/>
        <v>0.77289476049249572</v>
      </c>
    </row>
    <row r="111" spans="1:61" ht="12" customHeight="1" x14ac:dyDescent="0.25">
      <c r="A111" s="406"/>
      <c r="B111" s="494" t="s">
        <v>2</v>
      </c>
      <c r="C111" s="327" t="s">
        <v>0</v>
      </c>
      <c r="D111" s="368">
        <v>259.20999999999998</v>
      </c>
      <c r="E111" s="368">
        <v>257.19</v>
      </c>
      <c r="F111" s="368">
        <v>261.23</v>
      </c>
      <c r="G111" s="363">
        <v>4.0000000000000001E-3</v>
      </c>
      <c r="H111" s="56"/>
      <c r="I111" s="55">
        <v>187.38</v>
      </c>
      <c r="J111" s="55">
        <v>181.68</v>
      </c>
      <c r="K111" s="55">
        <v>193.08</v>
      </c>
      <c r="L111" s="56">
        <v>1.6E-2</v>
      </c>
      <c r="M111" s="389">
        <f t="shared" si="17"/>
        <v>72.288877743914199</v>
      </c>
      <c r="N111" s="55"/>
      <c r="O111" s="55">
        <v>155.97</v>
      </c>
      <c r="P111" s="55">
        <v>148.66</v>
      </c>
      <c r="Q111" s="55">
        <v>163.27000000000001</v>
      </c>
      <c r="R111" s="56">
        <v>2.4E-2</v>
      </c>
      <c r="S111" s="276">
        <f t="shared" si="9"/>
        <v>83.237271853986556</v>
      </c>
      <c r="T111" s="56"/>
      <c r="U111" s="55">
        <v>57.43</v>
      </c>
      <c r="V111" s="55">
        <v>53.22</v>
      </c>
      <c r="W111" s="55">
        <v>61.64</v>
      </c>
      <c r="X111" s="56">
        <v>3.6999999999999998E-2</v>
      </c>
      <c r="Y111" s="276">
        <f t="shared" si="10"/>
        <v>30.648948660476037</v>
      </c>
      <c r="Z111" s="56"/>
      <c r="AA111" s="55">
        <v>34.43</v>
      </c>
      <c r="AB111" s="55">
        <v>31.29</v>
      </c>
      <c r="AC111" s="55">
        <v>37.58</v>
      </c>
      <c r="AD111" s="56">
        <v>4.7E-2</v>
      </c>
      <c r="AE111" s="276">
        <f t="shared" si="11"/>
        <v>18.374426299498346</v>
      </c>
      <c r="AF111" s="56"/>
      <c r="AG111" s="55">
        <v>12.4</v>
      </c>
      <c r="AH111" s="55">
        <v>10.119999999999999</v>
      </c>
      <c r="AI111" s="55">
        <v>14.68</v>
      </c>
      <c r="AJ111" s="56">
        <v>9.4E-2</v>
      </c>
      <c r="AK111" s="276">
        <f t="shared" si="12"/>
        <v>6.6175685772227562</v>
      </c>
      <c r="AL111" s="56"/>
      <c r="AM111" s="55">
        <v>18.41</v>
      </c>
      <c r="AN111" s="55">
        <v>15.67</v>
      </c>
      <c r="AO111" s="55">
        <v>21.15</v>
      </c>
      <c r="AP111" s="56">
        <v>7.5999999999999998E-2</v>
      </c>
      <c r="AQ111" s="276">
        <f t="shared" si="13"/>
        <v>9.8249546376347539</v>
      </c>
      <c r="AR111" s="56"/>
      <c r="AS111" s="55">
        <v>11.6</v>
      </c>
      <c r="AT111" s="55">
        <v>9.15</v>
      </c>
      <c r="AU111" s="55">
        <v>14.05</v>
      </c>
      <c r="AV111" s="56">
        <v>0.108</v>
      </c>
      <c r="AW111" s="276">
        <f t="shared" si="14"/>
        <v>6.1906286690148358</v>
      </c>
      <c r="AX111" s="56"/>
      <c r="AY111" s="55">
        <v>14.54</v>
      </c>
      <c r="AZ111" s="55">
        <v>11.89</v>
      </c>
      <c r="BA111" s="55">
        <v>17.190000000000001</v>
      </c>
      <c r="BB111" s="56">
        <v>9.2999999999999999E-2</v>
      </c>
      <c r="BC111" s="276">
        <f t="shared" si="15"/>
        <v>7.7596328316789407</v>
      </c>
      <c r="BD111" s="56"/>
      <c r="BE111" s="55">
        <v>1.26</v>
      </c>
      <c r="BF111" s="55">
        <v>0.74</v>
      </c>
      <c r="BG111" s="55">
        <v>1.78</v>
      </c>
      <c r="BH111" s="56">
        <v>0.20899999999999999</v>
      </c>
      <c r="BI111" s="286">
        <f t="shared" si="16"/>
        <v>0.67243035542747365</v>
      </c>
    </row>
    <row r="112" spans="1:61" ht="12" customHeight="1" x14ac:dyDescent="0.25">
      <c r="A112" s="406"/>
      <c r="B112" s="494"/>
      <c r="C112" s="327" t="s">
        <v>26</v>
      </c>
      <c r="D112" s="368">
        <v>128.53</v>
      </c>
      <c r="E112" s="368">
        <v>127.27</v>
      </c>
      <c r="F112" s="368">
        <v>129.79</v>
      </c>
      <c r="G112" s="363">
        <v>5.0000000000000001E-3</v>
      </c>
      <c r="H112" s="56"/>
      <c r="I112" s="55">
        <v>92.2</v>
      </c>
      <c r="J112" s="55">
        <v>88.87</v>
      </c>
      <c r="K112" s="55">
        <v>95.52</v>
      </c>
      <c r="L112" s="56">
        <v>1.7999999999999999E-2</v>
      </c>
      <c r="M112" s="389">
        <f t="shared" si="17"/>
        <v>71.734225472652298</v>
      </c>
      <c r="N112" s="55"/>
      <c r="O112" s="55">
        <v>75.59</v>
      </c>
      <c r="P112" s="55">
        <v>71.62</v>
      </c>
      <c r="Q112" s="55">
        <v>79.55</v>
      </c>
      <c r="R112" s="56">
        <v>2.7E-2</v>
      </c>
      <c r="S112" s="276">
        <f t="shared" si="9"/>
        <v>81.984815618221262</v>
      </c>
      <c r="T112" s="56"/>
      <c r="U112" s="55">
        <v>31.58</v>
      </c>
      <c r="V112" s="55">
        <v>28.89</v>
      </c>
      <c r="W112" s="55">
        <v>34.28</v>
      </c>
      <c r="X112" s="56">
        <v>4.3999999999999997E-2</v>
      </c>
      <c r="Y112" s="276">
        <f t="shared" si="10"/>
        <v>34.251626898047718</v>
      </c>
      <c r="Z112" s="56"/>
      <c r="AA112" s="55">
        <v>17.47</v>
      </c>
      <c r="AB112" s="55">
        <v>15.2</v>
      </c>
      <c r="AC112" s="55">
        <v>19.739999999999998</v>
      </c>
      <c r="AD112" s="56">
        <v>6.6000000000000003E-2</v>
      </c>
      <c r="AE112" s="276">
        <f t="shared" si="11"/>
        <v>18.947939262472882</v>
      </c>
      <c r="AF112" s="56"/>
      <c r="AG112" s="55">
        <v>6.49</v>
      </c>
      <c r="AH112" s="55">
        <v>4.95</v>
      </c>
      <c r="AI112" s="55">
        <v>8.02</v>
      </c>
      <c r="AJ112" s="56">
        <v>0.121</v>
      </c>
      <c r="AK112" s="276">
        <f t="shared" si="12"/>
        <v>7.0390455531453355</v>
      </c>
      <c r="AL112" s="56"/>
      <c r="AM112" s="55">
        <v>9.89</v>
      </c>
      <c r="AN112" s="55">
        <v>8</v>
      </c>
      <c r="AO112" s="55">
        <v>11.77</v>
      </c>
      <c r="AP112" s="56">
        <v>9.7000000000000003E-2</v>
      </c>
      <c r="AQ112" s="276">
        <f t="shared" si="13"/>
        <v>10.726681127982648</v>
      </c>
      <c r="AR112" s="56"/>
      <c r="AS112" s="55">
        <v>5.96</v>
      </c>
      <c r="AT112" s="55">
        <v>4.5199999999999996</v>
      </c>
      <c r="AU112" s="55">
        <v>7.4</v>
      </c>
      <c r="AV112" s="56">
        <v>0.123</v>
      </c>
      <c r="AW112" s="276">
        <f t="shared" si="14"/>
        <v>6.4642082429501073</v>
      </c>
      <c r="AX112" s="56"/>
      <c r="AY112" s="55">
        <v>8.6300000000000008</v>
      </c>
      <c r="AZ112" s="55">
        <v>6.92</v>
      </c>
      <c r="BA112" s="55">
        <v>10.34</v>
      </c>
      <c r="BB112" s="56">
        <v>0.10100000000000001</v>
      </c>
      <c r="BC112" s="276">
        <f t="shared" si="15"/>
        <v>9.3600867678958792</v>
      </c>
      <c r="BD112" s="56"/>
      <c r="BE112" s="55">
        <v>0.61</v>
      </c>
      <c r="BF112" s="55">
        <v>0.3</v>
      </c>
      <c r="BG112" s="55">
        <v>0.92</v>
      </c>
      <c r="BH112" s="56">
        <v>0.25600000000000001</v>
      </c>
      <c r="BI112" s="286">
        <f t="shared" si="16"/>
        <v>0.66160520607375273</v>
      </c>
    </row>
    <row r="113" spans="1:61" ht="12" customHeight="1" x14ac:dyDescent="0.25">
      <c r="A113" s="406"/>
      <c r="B113" s="494"/>
      <c r="C113" s="327" t="s">
        <v>27</v>
      </c>
      <c r="D113" s="368">
        <v>130.68</v>
      </c>
      <c r="E113" s="368">
        <v>129.36000000000001</v>
      </c>
      <c r="F113" s="368">
        <v>132</v>
      </c>
      <c r="G113" s="363">
        <v>5.0000000000000001E-3</v>
      </c>
      <c r="H113" s="56"/>
      <c r="I113" s="55">
        <v>95.18</v>
      </c>
      <c r="J113" s="55">
        <v>92.06</v>
      </c>
      <c r="K113" s="55">
        <v>98.3</v>
      </c>
      <c r="L113" s="56">
        <v>1.7000000000000001E-2</v>
      </c>
      <c r="M113" s="389">
        <f t="shared" si="17"/>
        <v>72.834404652586471</v>
      </c>
      <c r="N113" s="55"/>
      <c r="O113" s="55">
        <v>80.38</v>
      </c>
      <c r="P113" s="55">
        <v>76.41</v>
      </c>
      <c r="Q113" s="55">
        <v>84.36</v>
      </c>
      <c r="R113" s="56">
        <v>2.5000000000000001E-2</v>
      </c>
      <c r="S113" s="276">
        <f t="shared" si="9"/>
        <v>84.450514814036552</v>
      </c>
      <c r="T113" s="56"/>
      <c r="U113" s="55">
        <v>25.85</v>
      </c>
      <c r="V113" s="55">
        <v>23.45</v>
      </c>
      <c r="W113" s="55">
        <v>28.24</v>
      </c>
      <c r="X113" s="56">
        <v>4.7E-2</v>
      </c>
      <c r="Y113" s="276">
        <f t="shared" si="10"/>
        <v>27.159067030888838</v>
      </c>
      <c r="Z113" s="56"/>
      <c r="AA113" s="55">
        <v>16.96</v>
      </c>
      <c r="AB113" s="55">
        <v>15.3</v>
      </c>
      <c r="AC113" s="55">
        <v>18.62</v>
      </c>
      <c r="AD113" s="56">
        <v>0.05</v>
      </c>
      <c r="AE113" s="276">
        <f t="shared" si="11"/>
        <v>17.818869510401345</v>
      </c>
      <c r="AF113" s="56"/>
      <c r="AG113" s="55">
        <v>5.91</v>
      </c>
      <c r="AH113" s="55">
        <v>4.54</v>
      </c>
      <c r="AI113" s="55">
        <v>7.28</v>
      </c>
      <c r="AJ113" s="56">
        <v>0.11799999999999999</v>
      </c>
      <c r="AK113" s="276">
        <f t="shared" si="12"/>
        <v>6.2092876654759399</v>
      </c>
      <c r="AL113" s="56"/>
      <c r="AM113" s="55">
        <v>8.5299999999999994</v>
      </c>
      <c r="AN113" s="55">
        <v>6.87</v>
      </c>
      <c r="AO113" s="55">
        <v>10.18</v>
      </c>
      <c r="AP113" s="56">
        <v>9.9000000000000005E-2</v>
      </c>
      <c r="AQ113" s="276">
        <f t="shared" si="13"/>
        <v>8.9619667997478452</v>
      </c>
      <c r="AR113" s="56"/>
      <c r="AS113" s="55">
        <v>5.64</v>
      </c>
      <c r="AT113" s="55">
        <v>4.25</v>
      </c>
      <c r="AU113" s="55">
        <v>7.03</v>
      </c>
      <c r="AV113" s="56">
        <v>0.126</v>
      </c>
      <c r="AW113" s="276">
        <f t="shared" si="14"/>
        <v>5.9256146249212014</v>
      </c>
      <c r="AX113" s="56"/>
      <c r="AY113" s="55">
        <v>5.91</v>
      </c>
      <c r="AZ113" s="55">
        <v>4.5599999999999996</v>
      </c>
      <c r="BA113" s="55">
        <v>7.26</v>
      </c>
      <c r="BB113" s="56">
        <v>0.11600000000000001</v>
      </c>
      <c r="BC113" s="276">
        <f t="shared" si="15"/>
        <v>6.2092876654759399</v>
      </c>
      <c r="BD113" s="56"/>
      <c r="BE113" s="55">
        <v>0.65</v>
      </c>
      <c r="BF113" s="55">
        <v>0.19</v>
      </c>
      <c r="BG113" s="55">
        <v>1.1100000000000001</v>
      </c>
      <c r="BH113" s="56">
        <v>0.36499999999999999</v>
      </c>
      <c r="BI113" s="286">
        <f t="shared" si="16"/>
        <v>0.68291657911325909</v>
      </c>
    </row>
    <row r="114" spans="1:61" ht="12" customHeight="1" x14ac:dyDescent="0.25">
      <c r="A114" s="406"/>
      <c r="B114" s="495" t="s">
        <v>111</v>
      </c>
      <c r="C114" s="325" t="s">
        <v>0</v>
      </c>
      <c r="D114" s="367">
        <v>82.64</v>
      </c>
      <c r="E114" s="367">
        <v>81.819999999999993</v>
      </c>
      <c r="F114" s="367">
        <v>83.47</v>
      </c>
      <c r="G114" s="362">
        <v>5.0000000000000001E-3</v>
      </c>
      <c r="H114" s="53"/>
      <c r="I114" s="5">
        <v>35.21</v>
      </c>
      <c r="J114" s="5">
        <v>32.49</v>
      </c>
      <c r="K114" s="5">
        <v>37.94</v>
      </c>
      <c r="L114" s="53">
        <v>3.9E-2</v>
      </c>
      <c r="M114" s="388">
        <f t="shared" si="17"/>
        <v>42.606485963213942</v>
      </c>
      <c r="N114" s="5"/>
      <c r="O114" s="5">
        <v>24.27</v>
      </c>
      <c r="P114" s="5">
        <v>21.71</v>
      </c>
      <c r="Q114" s="5">
        <v>26.84</v>
      </c>
      <c r="R114" s="53">
        <v>5.3999999999999999E-2</v>
      </c>
      <c r="S114" s="277">
        <f t="shared" si="9"/>
        <v>68.929281454132337</v>
      </c>
      <c r="T114" s="53"/>
      <c r="U114" s="5">
        <v>7.05</v>
      </c>
      <c r="V114" s="5">
        <v>6.07</v>
      </c>
      <c r="W114" s="5">
        <v>8.0299999999999994</v>
      </c>
      <c r="X114" s="53">
        <v>7.0999999999999994E-2</v>
      </c>
      <c r="Y114" s="277">
        <f t="shared" si="10"/>
        <v>20.022720817949448</v>
      </c>
      <c r="Z114" s="53"/>
      <c r="AA114" s="5">
        <v>8.9499999999999993</v>
      </c>
      <c r="AB114" s="5">
        <v>7.58</v>
      </c>
      <c r="AC114" s="5">
        <v>10.32</v>
      </c>
      <c r="AD114" s="53">
        <v>7.8E-2</v>
      </c>
      <c r="AE114" s="277">
        <f t="shared" si="11"/>
        <v>25.418915080942909</v>
      </c>
      <c r="AF114" s="53"/>
      <c r="AG114" s="5">
        <v>2.0699999999999998</v>
      </c>
      <c r="AH114" s="5">
        <v>1.27</v>
      </c>
      <c r="AI114" s="5">
        <v>2.87</v>
      </c>
      <c r="AJ114" s="53">
        <v>0.19600000000000001</v>
      </c>
      <c r="AK114" s="277">
        <f t="shared" si="12"/>
        <v>5.8790116444191982</v>
      </c>
      <c r="AL114" s="53"/>
      <c r="AM114" s="5">
        <v>3.92</v>
      </c>
      <c r="AN114" s="5">
        <v>2.96</v>
      </c>
      <c r="AO114" s="5">
        <v>4.87</v>
      </c>
      <c r="AP114" s="53">
        <v>0.124</v>
      </c>
      <c r="AQ114" s="277">
        <f t="shared" si="13"/>
        <v>11.133200795228628</v>
      </c>
      <c r="AR114" s="53"/>
      <c r="AS114" s="5">
        <v>2.14</v>
      </c>
      <c r="AT114" s="5">
        <v>1.46</v>
      </c>
      <c r="AU114" s="5">
        <v>2.82</v>
      </c>
      <c r="AV114" s="53">
        <v>0.16200000000000001</v>
      </c>
      <c r="AW114" s="277">
        <f t="shared" si="14"/>
        <v>6.0778188014768535</v>
      </c>
      <c r="AX114" s="53"/>
      <c r="AY114" s="5">
        <v>4.2</v>
      </c>
      <c r="AZ114" s="5">
        <v>3.38</v>
      </c>
      <c r="BA114" s="5">
        <v>5.01</v>
      </c>
      <c r="BB114" s="53">
        <v>9.9000000000000005E-2</v>
      </c>
      <c r="BC114" s="277">
        <f t="shared" si="15"/>
        <v>11.928429423459244</v>
      </c>
      <c r="BD114" s="53"/>
      <c r="BE114" s="5">
        <v>0.45</v>
      </c>
      <c r="BF114" s="5">
        <v>0.1</v>
      </c>
      <c r="BG114" s="5">
        <v>0.8</v>
      </c>
      <c r="BH114" s="53">
        <v>0.4</v>
      </c>
      <c r="BI114" s="285">
        <f t="shared" si="16"/>
        <v>1.2780460096563477</v>
      </c>
    </row>
    <row r="115" spans="1:61" ht="12" customHeight="1" x14ac:dyDescent="0.25">
      <c r="A115" s="406"/>
      <c r="B115" s="495"/>
      <c r="C115" s="325" t="s">
        <v>26</v>
      </c>
      <c r="D115" s="367">
        <v>45.42</v>
      </c>
      <c r="E115" s="367">
        <v>44.81</v>
      </c>
      <c r="F115" s="367">
        <v>46.03</v>
      </c>
      <c r="G115" s="362">
        <v>7.0000000000000001E-3</v>
      </c>
      <c r="H115" s="53"/>
      <c r="I115" s="5">
        <v>19.13</v>
      </c>
      <c r="J115" s="5">
        <v>17.53</v>
      </c>
      <c r="K115" s="5">
        <v>20.73</v>
      </c>
      <c r="L115" s="53">
        <v>4.2999999999999997E-2</v>
      </c>
      <c r="M115" s="388">
        <f t="shared" si="17"/>
        <v>42.118009687362388</v>
      </c>
      <c r="N115" s="5"/>
      <c r="O115" s="5">
        <v>12.94</v>
      </c>
      <c r="P115" s="5">
        <v>11.5</v>
      </c>
      <c r="Q115" s="5">
        <v>14.39</v>
      </c>
      <c r="R115" s="53">
        <v>5.7000000000000002E-2</v>
      </c>
      <c r="S115" s="277">
        <f t="shared" si="9"/>
        <v>67.642446419236805</v>
      </c>
      <c r="T115" s="53"/>
      <c r="U115" s="5">
        <v>4.8899999999999997</v>
      </c>
      <c r="V115" s="5">
        <v>4.1399999999999997</v>
      </c>
      <c r="W115" s="5">
        <v>5.64</v>
      </c>
      <c r="X115" s="53">
        <v>7.9000000000000001E-2</v>
      </c>
      <c r="Y115" s="277">
        <f t="shared" si="10"/>
        <v>25.561944589649766</v>
      </c>
      <c r="Z115" s="53"/>
      <c r="AA115" s="5">
        <v>4.76</v>
      </c>
      <c r="AB115" s="5">
        <v>3.91</v>
      </c>
      <c r="AC115" s="5">
        <v>5.61</v>
      </c>
      <c r="AD115" s="53">
        <v>9.1999999999999998E-2</v>
      </c>
      <c r="AE115" s="277">
        <f t="shared" si="11"/>
        <v>24.882383690538422</v>
      </c>
      <c r="AF115" s="53"/>
      <c r="AG115" s="5">
        <v>1.1499999999999999</v>
      </c>
      <c r="AH115" s="5">
        <v>0.65</v>
      </c>
      <c r="AI115" s="5">
        <v>1.64</v>
      </c>
      <c r="AJ115" s="53">
        <v>0.219</v>
      </c>
      <c r="AK115" s="277">
        <f t="shared" si="12"/>
        <v>6.0115002613695765</v>
      </c>
      <c r="AL115" s="53"/>
      <c r="AM115" s="5">
        <v>2.2599999999999998</v>
      </c>
      <c r="AN115" s="5">
        <v>1.61</v>
      </c>
      <c r="AO115" s="5">
        <v>2.92</v>
      </c>
      <c r="AP115" s="53">
        <v>0.14799999999999999</v>
      </c>
      <c r="AQ115" s="277">
        <f t="shared" si="13"/>
        <v>11.813904861474125</v>
      </c>
      <c r="AR115" s="53"/>
      <c r="AS115" s="5">
        <v>1.26</v>
      </c>
      <c r="AT115" s="5">
        <v>0.77</v>
      </c>
      <c r="AU115" s="5">
        <v>1.75</v>
      </c>
      <c r="AV115" s="53">
        <v>0.19700000000000001</v>
      </c>
      <c r="AW115" s="277">
        <f t="shared" si="14"/>
        <v>6.5865133298484064</v>
      </c>
      <c r="AX115" s="53"/>
      <c r="AY115" s="5">
        <v>2.66</v>
      </c>
      <c r="AZ115" s="5">
        <v>2.06</v>
      </c>
      <c r="BA115" s="5">
        <v>3.26</v>
      </c>
      <c r="BB115" s="53">
        <v>0.115</v>
      </c>
      <c r="BC115" s="277">
        <f t="shared" si="15"/>
        <v>13.904861474124413</v>
      </c>
      <c r="BD115" s="53"/>
      <c r="BE115" s="5">
        <v>0.24</v>
      </c>
      <c r="BF115" s="5">
        <v>0</v>
      </c>
      <c r="BG115" s="5">
        <v>0.51</v>
      </c>
      <c r="BH115" s="53">
        <v>0.60199999999999998</v>
      </c>
      <c r="BI115" s="285">
        <f t="shared" si="16"/>
        <v>1.2545739675901726</v>
      </c>
    </row>
    <row r="116" spans="1:61" ht="12" customHeight="1" x14ac:dyDescent="0.25">
      <c r="A116" s="407"/>
      <c r="B116" s="496"/>
      <c r="C116" s="326" t="s">
        <v>27</v>
      </c>
      <c r="D116" s="369">
        <v>37.22</v>
      </c>
      <c r="E116" s="369">
        <v>36.68</v>
      </c>
      <c r="F116" s="369">
        <v>37.76</v>
      </c>
      <c r="G116" s="364">
        <v>7.0000000000000001E-3</v>
      </c>
      <c r="H116" s="74"/>
      <c r="I116" s="73">
        <v>16.079999999999998</v>
      </c>
      <c r="J116" s="73">
        <v>14.7</v>
      </c>
      <c r="K116" s="73">
        <v>17.46</v>
      </c>
      <c r="L116" s="74">
        <v>4.3999999999999997E-2</v>
      </c>
      <c r="M116" s="390">
        <f t="shared" si="17"/>
        <v>43.202579258463189</v>
      </c>
      <c r="N116" s="73"/>
      <c r="O116" s="73">
        <v>11.33</v>
      </c>
      <c r="P116" s="73">
        <v>9.9499999999999993</v>
      </c>
      <c r="Q116" s="73">
        <v>12.71</v>
      </c>
      <c r="R116" s="74">
        <v>6.2E-2</v>
      </c>
      <c r="S116" s="278">
        <f t="shared" si="9"/>
        <v>70.460199004975138</v>
      </c>
      <c r="T116" s="74"/>
      <c r="U116" s="73">
        <v>2.16</v>
      </c>
      <c r="V116" s="73">
        <v>1.66</v>
      </c>
      <c r="W116" s="73">
        <v>2.66</v>
      </c>
      <c r="X116" s="74">
        <v>0.11899999999999999</v>
      </c>
      <c r="Y116" s="278">
        <f t="shared" si="10"/>
        <v>13.432835820895525</v>
      </c>
      <c r="Z116" s="74"/>
      <c r="AA116" s="73">
        <v>4.1900000000000004</v>
      </c>
      <c r="AB116" s="73">
        <v>3.45</v>
      </c>
      <c r="AC116" s="73">
        <v>4.93</v>
      </c>
      <c r="AD116" s="74">
        <v>0.09</v>
      </c>
      <c r="AE116" s="278">
        <f t="shared" si="11"/>
        <v>26.057213930348265</v>
      </c>
      <c r="AF116" s="74"/>
      <c r="AG116" s="73">
        <v>0.92</v>
      </c>
      <c r="AH116" s="73">
        <v>0.51</v>
      </c>
      <c r="AI116" s="73">
        <v>1.34</v>
      </c>
      <c r="AJ116" s="74">
        <v>0.22900000000000001</v>
      </c>
      <c r="AK116" s="278">
        <f t="shared" si="12"/>
        <v>5.7213930348258719</v>
      </c>
      <c r="AL116" s="74"/>
      <c r="AM116" s="73">
        <v>1.65</v>
      </c>
      <c r="AN116" s="73">
        <v>1.06</v>
      </c>
      <c r="AO116" s="73">
        <v>2.25</v>
      </c>
      <c r="AP116" s="74">
        <v>0.184</v>
      </c>
      <c r="AQ116" s="278">
        <f t="shared" si="13"/>
        <v>10.261194029850747</v>
      </c>
      <c r="AR116" s="74"/>
      <c r="AS116" s="73">
        <v>0.88</v>
      </c>
      <c r="AT116" s="73">
        <v>0.54</v>
      </c>
      <c r="AU116" s="73">
        <v>1.22</v>
      </c>
      <c r="AV116" s="74">
        <v>0.19900000000000001</v>
      </c>
      <c r="AW116" s="278">
        <f t="shared" si="14"/>
        <v>5.4726368159203984</v>
      </c>
      <c r="AX116" s="74"/>
      <c r="AY116" s="73">
        <v>1.54</v>
      </c>
      <c r="AZ116" s="73">
        <v>1.07</v>
      </c>
      <c r="BA116" s="73">
        <v>2.0099999999999998</v>
      </c>
      <c r="BB116" s="74">
        <v>0.154</v>
      </c>
      <c r="BC116" s="278">
        <f t="shared" si="15"/>
        <v>9.5771144278606979</v>
      </c>
      <c r="BD116" s="74"/>
      <c r="BE116" s="73">
        <v>0.21</v>
      </c>
      <c r="BF116" s="73">
        <v>0.04</v>
      </c>
      <c r="BG116" s="73">
        <v>0.39</v>
      </c>
      <c r="BH116" s="74">
        <v>0.42299999999999999</v>
      </c>
      <c r="BI116" s="287">
        <f t="shared" si="16"/>
        <v>1.3059701492537314</v>
      </c>
    </row>
    <row r="117" spans="1:61" ht="12" customHeight="1" x14ac:dyDescent="0.25">
      <c r="A117" s="408" t="s">
        <v>230</v>
      </c>
      <c r="B117" s="497" t="s">
        <v>200</v>
      </c>
      <c r="C117" s="325" t="s">
        <v>0</v>
      </c>
      <c r="D117" s="367">
        <v>1296.7</v>
      </c>
      <c r="E117" s="367">
        <v>1290.3399999999999</v>
      </c>
      <c r="F117" s="367">
        <v>1303.06</v>
      </c>
      <c r="G117" s="362">
        <v>3.0000000000000001E-3</v>
      </c>
      <c r="H117" s="53"/>
      <c r="I117" s="5">
        <v>632.94000000000005</v>
      </c>
      <c r="J117" s="5">
        <v>612.15</v>
      </c>
      <c r="K117" s="5">
        <v>653.73</v>
      </c>
      <c r="L117" s="53">
        <v>1.7000000000000001E-2</v>
      </c>
      <c r="M117" s="388">
        <f t="shared" si="17"/>
        <v>48.811598673555949</v>
      </c>
      <c r="N117" s="5"/>
      <c r="O117" s="5">
        <v>403.31</v>
      </c>
      <c r="P117" s="5">
        <v>382</v>
      </c>
      <c r="Q117" s="5">
        <v>424.63</v>
      </c>
      <c r="R117" s="53">
        <v>2.7E-2</v>
      </c>
      <c r="S117" s="277">
        <f t="shared" si="9"/>
        <v>63.720099851486708</v>
      </c>
      <c r="T117" s="53"/>
      <c r="U117" s="5">
        <v>100.14</v>
      </c>
      <c r="V117" s="5">
        <v>90.42</v>
      </c>
      <c r="W117" s="5">
        <v>109.86</v>
      </c>
      <c r="X117" s="53">
        <v>0.05</v>
      </c>
      <c r="Y117" s="277">
        <f t="shared" si="10"/>
        <v>15.821404872499761</v>
      </c>
      <c r="Z117" s="53"/>
      <c r="AA117" s="5">
        <v>186.12</v>
      </c>
      <c r="AB117" s="5">
        <v>174.7</v>
      </c>
      <c r="AC117" s="5">
        <v>197.55</v>
      </c>
      <c r="AD117" s="53">
        <v>3.1E-2</v>
      </c>
      <c r="AE117" s="277">
        <f t="shared" si="11"/>
        <v>29.405630865484877</v>
      </c>
      <c r="AF117" s="53"/>
      <c r="AG117" s="5">
        <v>62.15</v>
      </c>
      <c r="AH117" s="5">
        <v>54.84</v>
      </c>
      <c r="AI117" s="5">
        <v>69.47</v>
      </c>
      <c r="AJ117" s="53">
        <v>0.06</v>
      </c>
      <c r="AK117" s="277">
        <f t="shared" si="12"/>
        <v>9.8192561696211325</v>
      </c>
      <c r="AL117" s="53"/>
      <c r="AM117" s="5">
        <v>124.74</v>
      </c>
      <c r="AN117" s="5">
        <v>113.37</v>
      </c>
      <c r="AO117" s="5">
        <v>136.1</v>
      </c>
      <c r="AP117" s="53">
        <v>4.5999999999999999E-2</v>
      </c>
      <c r="AQ117" s="277">
        <f t="shared" si="13"/>
        <v>19.70802919708029</v>
      </c>
      <c r="AR117" s="53"/>
      <c r="AS117" s="5">
        <v>54.69</v>
      </c>
      <c r="AT117" s="5">
        <v>48.25</v>
      </c>
      <c r="AU117" s="5">
        <v>61.13</v>
      </c>
      <c r="AV117" s="53">
        <v>0.06</v>
      </c>
      <c r="AW117" s="277">
        <f t="shared" si="14"/>
        <v>8.64062944354915</v>
      </c>
      <c r="AX117" s="53"/>
      <c r="AY117" s="5">
        <v>106.73</v>
      </c>
      <c r="AZ117" s="5">
        <v>93.85</v>
      </c>
      <c r="BA117" s="5">
        <v>119.61</v>
      </c>
      <c r="BB117" s="53">
        <v>6.2E-2</v>
      </c>
      <c r="BC117" s="277">
        <f t="shared" si="15"/>
        <v>16.862577811482922</v>
      </c>
      <c r="BD117" s="53"/>
      <c r="BE117" s="5">
        <v>1.77</v>
      </c>
      <c r="BF117" s="5">
        <v>0.67</v>
      </c>
      <c r="BG117" s="5">
        <v>2.87</v>
      </c>
      <c r="BH117" s="101">
        <v>0.317</v>
      </c>
      <c r="BI117" s="285">
        <f t="shared" si="16"/>
        <v>0.27964735993933076</v>
      </c>
    </row>
    <row r="118" spans="1:61" ht="12" customHeight="1" x14ac:dyDescent="0.25">
      <c r="A118" s="409"/>
      <c r="B118" s="495"/>
      <c r="C118" s="325" t="s">
        <v>26</v>
      </c>
      <c r="D118" s="367">
        <v>653.91999999999996</v>
      </c>
      <c r="E118" s="367">
        <v>649.38</v>
      </c>
      <c r="F118" s="367">
        <v>658.46</v>
      </c>
      <c r="G118" s="362">
        <v>4.0000000000000001E-3</v>
      </c>
      <c r="H118" s="53"/>
      <c r="I118" s="5">
        <v>315.43</v>
      </c>
      <c r="J118" s="5">
        <v>303.42</v>
      </c>
      <c r="K118" s="5">
        <v>327.44</v>
      </c>
      <c r="L118" s="53">
        <v>1.9E-2</v>
      </c>
      <c r="M118" s="388">
        <f t="shared" si="17"/>
        <v>48.2367873746024</v>
      </c>
      <c r="N118" s="5"/>
      <c r="O118" s="5">
        <v>199.86</v>
      </c>
      <c r="P118" s="5">
        <v>187.59</v>
      </c>
      <c r="Q118" s="5">
        <v>212.13</v>
      </c>
      <c r="R118" s="53">
        <v>3.1E-2</v>
      </c>
      <c r="S118" s="277">
        <f t="shared" si="9"/>
        <v>63.361126081856511</v>
      </c>
      <c r="T118" s="53"/>
      <c r="U118" s="5">
        <v>54.62</v>
      </c>
      <c r="V118" s="5">
        <v>48.61</v>
      </c>
      <c r="W118" s="5">
        <v>60.64</v>
      </c>
      <c r="X118" s="53">
        <v>5.6000000000000001E-2</v>
      </c>
      <c r="Y118" s="277">
        <f t="shared" si="10"/>
        <v>17.316044764290016</v>
      </c>
      <c r="Z118" s="53"/>
      <c r="AA118" s="5">
        <v>93.21</v>
      </c>
      <c r="AB118" s="5">
        <v>85.23</v>
      </c>
      <c r="AC118" s="5">
        <v>101.19</v>
      </c>
      <c r="AD118" s="53">
        <v>4.3999999999999997E-2</v>
      </c>
      <c r="AE118" s="277">
        <f t="shared" si="11"/>
        <v>29.550137906984116</v>
      </c>
      <c r="AF118" s="53"/>
      <c r="AG118" s="5">
        <v>32.53</v>
      </c>
      <c r="AH118" s="5">
        <v>27.94</v>
      </c>
      <c r="AI118" s="5">
        <v>37.130000000000003</v>
      </c>
      <c r="AJ118" s="53">
        <v>7.1999999999999995E-2</v>
      </c>
      <c r="AK118" s="277">
        <f t="shared" si="12"/>
        <v>10.312906191548047</v>
      </c>
      <c r="AL118" s="53"/>
      <c r="AM118" s="5">
        <v>63.63</v>
      </c>
      <c r="AN118" s="5">
        <v>55.84</v>
      </c>
      <c r="AO118" s="5">
        <v>71.42</v>
      </c>
      <c r="AP118" s="53">
        <v>6.2E-2</v>
      </c>
      <c r="AQ118" s="277">
        <f t="shared" si="13"/>
        <v>20.172462987033573</v>
      </c>
      <c r="AR118" s="53"/>
      <c r="AS118" s="5">
        <v>28.32</v>
      </c>
      <c r="AT118" s="5">
        <v>23.93</v>
      </c>
      <c r="AU118" s="5">
        <v>32.700000000000003</v>
      </c>
      <c r="AV118" s="53">
        <v>7.9000000000000001E-2</v>
      </c>
      <c r="AW118" s="277">
        <f t="shared" si="14"/>
        <v>8.9782202073360171</v>
      </c>
      <c r="AX118" s="53"/>
      <c r="AY118" s="5">
        <v>57.9</v>
      </c>
      <c r="AZ118" s="5">
        <v>50.5</v>
      </c>
      <c r="BA118" s="5">
        <v>65.290000000000006</v>
      </c>
      <c r="BB118" s="53">
        <v>6.5000000000000002E-2</v>
      </c>
      <c r="BC118" s="277">
        <f t="shared" si="15"/>
        <v>18.355895127286562</v>
      </c>
      <c r="BD118" s="53"/>
      <c r="BE118" s="5">
        <v>0.53</v>
      </c>
      <c r="BF118" s="5">
        <v>0</v>
      </c>
      <c r="BG118" s="5">
        <v>1.06</v>
      </c>
      <c r="BH118" s="53">
        <v>0.50900000000000001</v>
      </c>
      <c r="BI118" s="285">
        <f t="shared" si="16"/>
        <v>0.16802460133785627</v>
      </c>
    </row>
    <row r="119" spans="1:61" ht="12" customHeight="1" x14ac:dyDescent="0.25">
      <c r="A119" s="409"/>
      <c r="B119" s="495"/>
      <c r="C119" s="325" t="s">
        <v>27</v>
      </c>
      <c r="D119" s="367">
        <v>642.78</v>
      </c>
      <c r="E119" s="367">
        <v>638.36</v>
      </c>
      <c r="F119" s="367">
        <v>647.20000000000005</v>
      </c>
      <c r="G119" s="362">
        <v>4.0000000000000001E-3</v>
      </c>
      <c r="H119" s="53"/>
      <c r="I119" s="5">
        <v>317.51</v>
      </c>
      <c r="J119" s="5">
        <v>305.95999999999998</v>
      </c>
      <c r="K119" s="5">
        <v>329.06</v>
      </c>
      <c r="L119" s="53">
        <v>1.9E-2</v>
      </c>
      <c r="M119" s="388">
        <f t="shared" si="17"/>
        <v>49.396372009085539</v>
      </c>
      <c r="N119" s="5"/>
      <c r="O119" s="5">
        <v>203.45</v>
      </c>
      <c r="P119" s="5">
        <v>192.01</v>
      </c>
      <c r="Q119" s="5">
        <v>214.89</v>
      </c>
      <c r="R119" s="53">
        <v>2.9000000000000001E-2</v>
      </c>
      <c r="S119" s="277">
        <f t="shared" si="9"/>
        <v>64.076721993008093</v>
      </c>
      <c r="T119" s="53"/>
      <c r="U119" s="5">
        <v>45.51</v>
      </c>
      <c r="V119" s="5">
        <v>39.880000000000003</v>
      </c>
      <c r="W119" s="5">
        <v>51.15</v>
      </c>
      <c r="X119" s="53">
        <v>6.3E-2</v>
      </c>
      <c r="Y119" s="277">
        <f t="shared" si="10"/>
        <v>14.333406821832384</v>
      </c>
      <c r="Z119" s="53"/>
      <c r="AA119" s="5">
        <v>92.91</v>
      </c>
      <c r="AB119" s="5">
        <v>85.91</v>
      </c>
      <c r="AC119" s="5">
        <v>99.92</v>
      </c>
      <c r="AD119" s="53">
        <v>3.7999999999999999E-2</v>
      </c>
      <c r="AE119" s="277">
        <f t="shared" si="11"/>
        <v>29.262070485968945</v>
      </c>
      <c r="AF119" s="53"/>
      <c r="AG119" s="5">
        <v>29.62</v>
      </c>
      <c r="AH119" s="5">
        <v>24.83</v>
      </c>
      <c r="AI119" s="5">
        <v>34.409999999999997</v>
      </c>
      <c r="AJ119" s="53">
        <v>8.3000000000000004E-2</v>
      </c>
      <c r="AK119" s="277">
        <f t="shared" si="12"/>
        <v>9.3288400365342827</v>
      </c>
      <c r="AL119" s="53"/>
      <c r="AM119" s="5">
        <v>61.11</v>
      </c>
      <c r="AN119" s="5">
        <v>54.66</v>
      </c>
      <c r="AO119" s="5">
        <v>67.55</v>
      </c>
      <c r="AP119" s="53">
        <v>5.3999999999999999E-2</v>
      </c>
      <c r="AQ119" s="277">
        <f t="shared" si="13"/>
        <v>19.246637901168466</v>
      </c>
      <c r="AR119" s="53"/>
      <c r="AS119" s="5">
        <v>26.37</v>
      </c>
      <c r="AT119" s="5">
        <v>22.69</v>
      </c>
      <c r="AU119" s="5">
        <v>30.06</v>
      </c>
      <c r="AV119" s="53">
        <v>7.0999999999999994E-2</v>
      </c>
      <c r="AW119" s="277">
        <f t="shared" si="14"/>
        <v>8.3052502283392649</v>
      </c>
      <c r="AX119" s="53"/>
      <c r="AY119" s="5">
        <v>48.83</v>
      </c>
      <c r="AZ119" s="5">
        <v>41.9</v>
      </c>
      <c r="BA119" s="5">
        <v>55.76</v>
      </c>
      <c r="BB119" s="53">
        <v>7.1999999999999995E-2</v>
      </c>
      <c r="BC119" s="277">
        <f t="shared" si="15"/>
        <v>15.379043179742371</v>
      </c>
      <c r="BD119" s="53"/>
      <c r="BE119" s="5">
        <v>1.24</v>
      </c>
      <c r="BF119" s="5">
        <v>0.47</v>
      </c>
      <c r="BG119" s="5">
        <v>2.0099999999999998</v>
      </c>
      <c r="BH119" s="53">
        <v>0.316</v>
      </c>
      <c r="BI119" s="285">
        <f t="shared" si="16"/>
        <v>0.39053888066517589</v>
      </c>
    </row>
    <row r="120" spans="1:61" ht="12" customHeight="1" x14ac:dyDescent="0.25">
      <c r="A120" s="409"/>
      <c r="B120" s="494" t="s">
        <v>2</v>
      </c>
      <c r="C120" s="327" t="s">
        <v>0</v>
      </c>
      <c r="D120" s="368">
        <v>523.03</v>
      </c>
      <c r="E120" s="368">
        <v>519.15</v>
      </c>
      <c r="F120" s="368">
        <v>526.91</v>
      </c>
      <c r="G120" s="363">
        <v>4.0000000000000001E-3</v>
      </c>
      <c r="H120" s="56"/>
      <c r="I120" s="55">
        <v>368.37</v>
      </c>
      <c r="J120" s="55">
        <v>357.6</v>
      </c>
      <c r="K120" s="55">
        <v>379.14</v>
      </c>
      <c r="L120" s="56">
        <v>1.4999999999999999E-2</v>
      </c>
      <c r="M120" s="389">
        <f t="shared" si="17"/>
        <v>70.429994455384971</v>
      </c>
      <c r="N120" s="55"/>
      <c r="O120" s="55">
        <v>290.51</v>
      </c>
      <c r="P120" s="55">
        <v>276.44</v>
      </c>
      <c r="Q120" s="55">
        <v>304.58999999999997</v>
      </c>
      <c r="R120" s="56">
        <v>2.5000000000000001E-2</v>
      </c>
      <c r="S120" s="276">
        <f t="shared" si="9"/>
        <v>78.863642533322476</v>
      </c>
      <c r="T120" s="56"/>
      <c r="U120" s="55">
        <v>78.400000000000006</v>
      </c>
      <c r="V120" s="55">
        <v>70.22</v>
      </c>
      <c r="W120" s="55">
        <v>86.58</v>
      </c>
      <c r="X120" s="56">
        <v>5.2999999999999999E-2</v>
      </c>
      <c r="Y120" s="276">
        <f t="shared" si="10"/>
        <v>21.282949208676062</v>
      </c>
      <c r="Z120" s="56"/>
      <c r="AA120" s="55">
        <v>95.27</v>
      </c>
      <c r="AB120" s="55">
        <v>88.54</v>
      </c>
      <c r="AC120" s="55">
        <v>102</v>
      </c>
      <c r="AD120" s="56">
        <v>3.5999999999999997E-2</v>
      </c>
      <c r="AE120" s="276">
        <f t="shared" si="11"/>
        <v>25.862583815185818</v>
      </c>
      <c r="AF120" s="56"/>
      <c r="AG120" s="55">
        <v>39.22</v>
      </c>
      <c r="AH120" s="55">
        <v>34.33</v>
      </c>
      <c r="AI120" s="55">
        <v>44.11</v>
      </c>
      <c r="AJ120" s="56">
        <v>6.4000000000000001E-2</v>
      </c>
      <c r="AK120" s="276">
        <f t="shared" si="12"/>
        <v>10.646903928115753</v>
      </c>
      <c r="AL120" s="56"/>
      <c r="AM120" s="55">
        <v>49.27</v>
      </c>
      <c r="AN120" s="55">
        <v>42.89</v>
      </c>
      <c r="AO120" s="55">
        <v>55.65</v>
      </c>
      <c r="AP120" s="56">
        <v>6.6000000000000003E-2</v>
      </c>
      <c r="AQ120" s="276">
        <f t="shared" si="13"/>
        <v>13.375139126421805</v>
      </c>
      <c r="AR120" s="56"/>
      <c r="AS120" s="55">
        <v>44.55</v>
      </c>
      <c r="AT120" s="55">
        <v>39.08</v>
      </c>
      <c r="AU120" s="55">
        <v>50.03</v>
      </c>
      <c r="AV120" s="56">
        <v>6.3E-2</v>
      </c>
      <c r="AW120" s="276">
        <f t="shared" si="14"/>
        <v>12.093818714879061</v>
      </c>
      <c r="AX120" s="56"/>
      <c r="AY120" s="55">
        <v>72.78</v>
      </c>
      <c r="AZ120" s="55">
        <v>62.72</v>
      </c>
      <c r="BA120" s="55">
        <v>82.84</v>
      </c>
      <c r="BB120" s="56">
        <v>7.0999999999999994E-2</v>
      </c>
      <c r="BC120" s="276">
        <f t="shared" si="15"/>
        <v>19.75730922713576</v>
      </c>
      <c r="BD120" s="56"/>
      <c r="BE120" s="55">
        <v>1.59</v>
      </c>
      <c r="BF120" s="55">
        <v>0.55000000000000004</v>
      </c>
      <c r="BG120" s="55">
        <v>2.64</v>
      </c>
      <c r="BH120" s="56">
        <v>0.33400000000000002</v>
      </c>
      <c r="BI120" s="286">
        <f t="shared" si="16"/>
        <v>0.43163124032901706</v>
      </c>
    </row>
    <row r="121" spans="1:61" ht="12" customHeight="1" x14ac:dyDescent="0.25">
      <c r="A121" s="409"/>
      <c r="B121" s="494"/>
      <c r="C121" s="327" t="s">
        <v>26</v>
      </c>
      <c r="D121" s="368">
        <v>248.19</v>
      </c>
      <c r="E121" s="368">
        <v>245.6</v>
      </c>
      <c r="F121" s="368">
        <v>250.79</v>
      </c>
      <c r="G121" s="363">
        <v>5.0000000000000001E-3</v>
      </c>
      <c r="H121" s="56"/>
      <c r="I121" s="55">
        <v>178.73</v>
      </c>
      <c r="J121" s="55">
        <v>172.68</v>
      </c>
      <c r="K121" s="55">
        <v>184.78</v>
      </c>
      <c r="L121" s="56">
        <v>1.7000000000000001E-2</v>
      </c>
      <c r="M121" s="389">
        <f t="shared" si="17"/>
        <v>72.013376848382279</v>
      </c>
      <c r="N121" s="55"/>
      <c r="O121" s="55">
        <v>139.29</v>
      </c>
      <c r="P121" s="55">
        <v>131.16999999999999</v>
      </c>
      <c r="Q121" s="55">
        <v>147.41</v>
      </c>
      <c r="R121" s="56">
        <v>0.03</v>
      </c>
      <c r="S121" s="276">
        <f t="shared" si="9"/>
        <v>77.933195322553573</v>
      </c>
      <c r="T121" s="56"/>
      <c r="U121" s="55">
        <v>41.51</v>
      </c>
      <c r="V121" s="55">
        <v>36.630000000000003</v>
      </c>
      <c r="W121" s="55">
        <v>46.38</v>
      </c>
      <c r="X121" s="56">
        <v>0.06</v>
      </c>
      <c r="Y121" s="276">
        <f t="shared" si="10"/>
        <v>23.22497622111565</v>
      </c>
      <c r="Z121" s="56"/>
      <c r="AA121" s="55">
        <v>47.98</v>
      </c>
      <c r="AB121" s="55">
        <v>43.55</v>
      </c>
      <c r="AC121" s="55">
        <v>52.41</v>
      </c>
      <c r="AD121" s="56">
        <v>4.7E-2</v>
      </c>
      <c r="AE121" s="276">
        <f t="shared" si="11"/>
        <v>26.844961674033456</v>
      </c>
      <c r="AF121" s="56"/>
      <c r="AG121" s="55">
        <v>20.420000000000002</v>
      </c>
      <c r="AH121" s="55">
        <v>17.61</v>
      </c>
      <c r="AI121" s="55">
        <v>23.23</v>
      </c>
      <c r="AJ121" s="56">
        <v>7.0000000000000007E-2</v>
      </c>
      <c r="AK121" s="276">
        <f t="shared" si="12"/>
        <v>11.425054551558219</v>
      </c>
      <c r="AL121" s="56"/>
      <c r="AM121" s="55">
        <v>24.12</v>
      </c>
      <c r="AN121" s="55">
        <v>19.809999999999999</v>
      </c>
      <c r="AO121" s="55">
        <v>28.43</v>
      </c>
      <c r="AP121" s="56">
        <v>9.0999999999999998E-2</v>
      </c>
      <c r="AQ121" s="276">
        <f t="shared" si="13"/>
        <v>13.495216247971802</v>
      </c>
      <c r="AR121" s="56"/>
      <c r="AS121" s="55">
        <v>23.21</v>
      </c>
      <c r="AT121" s="55">
        <v>19.41</v>
      </c>
      <c r="AU121" s="55">
        <v>27</v>
      </c>
      <c r="AV121" s="56">
        <v>8.3000000000000004E-2</v>
      </c>
      <c r="AW121" s="276">
        <f t="shared" si="14"/>
        <v>12.986068371286299</v>
      </c>
      <c r="AX121" s="56"/>
      <c r="AY121" s="55">
        <v>39.93</v>
      </c>
      <c r="AZ121" s="55">
        <v>34.01</v>
      </c>
      <c r="BA121" s="55">
        <v>45.85</v>
      </c>
      <c r="BB121" s="56">
        <v>7.5999999999999998E-2</v>
      </c>
      <c r="BC121" s="276">
        <f t="shared" si="15"/>
        <v>22.340961226430931</v>
      </c>
      <c r="BD121" s="56"/>
      <c r="BE121" s="55">
        <v>0.35</v>
      </c>
      <c r="BF121" s="55">
        <v>0</v>
      </c>
      <c r="BG121" s="55">
        <v>0.75</v>
      </c>
      <c r="BH121" s="56">
        <v>0.57599999999999996</v>
      </c>
      <c r="BI121" s="286">
        <f t="shared" si="16"/>
        <v>0.19582610641750128</v>
      </c>
    </row>
    <row r="122" spans="1:61" ht="12" customHeight="1" x14ac:dyDescent="0.25">
      <c r="A122" s="409"/>
      <c r="B122" s="494"/>
      <c r="C122" s="327" t="s">
        <v>27</v>
      </c>
      <c r="D122" s="368">
        <v>274.83</v>
      </c>
      <c r="E122" s="368">
        <v>272.02</v>
      </c>
      <c r="F122" s="368">
        <v>277.64</v>
      </c>
      <c r="G122" s="363">
        <v>5.0000000000000001E-3</v>
      </c>
      <c r="H122" s="56"/>
      <c r="I122" s="55">
        <v>189.63</v>
      </c>
      <c r="J122" s="55">
        <v>182.83</v>
      </c>
      <c r="K122" s="55">
        <v>196.44</v>
      </c>
      <c r="L122" s="56">
        <v>1.7999999999999999E-2</v>
      </c>
      <c r="M122" s="389">
        <f t="shared" si="17"/>
        <v>68.999017574500598</v>
      </c>
      <c r="N122" s="55"/>
      <c r="O122" s="55">
        <v>151.22999999999999</v>
      </c>
      <c r="P122" s="55">
        <v>143.5</v>
      </c>
      <c r="Q122" s="55">
        <v>158.94999999999999</v>
      </c>
      <c r="R122" s="56">
        <v>2.5999999999999999E-2</v>
      </c>
      <c r="S122" s="276">
        <f t="shared" si="9"/>
        <v>79.750039550704003</v>
      </c>
      <c r="T122" s="56"/>
      <c r="U122" s="55">
        <v>36.9</v>
      </c>
      <c r="V122" s="55">
        <v>32.07</v>
      </c>
      <c r="W122" s="55">
        <v>41.72</v>
      </c>
      <c r="X122" s="56">
        <v>6.7000000000000004E-2</v>
      </c>
      <c r="Y122" s="276">
        <f t="shared" si="10"/>
        <v>19.458946369245371</v>
      </c>
      <c r="Z122" s="56"/>
      <c r="AA122" s="55">
        <v>47.28</v>
      </c>
      <c r="AB122" s="55">
        <v>42.62</v>
      </c>
      <c r="AC122" s="55">
        <v>51.95</v>
      </c>
      <c r="AD122" s="56">
        <v>0.05</v>
      </c>
      <c r="AE122" s="276">
        <f t="shared" si="11"/>
        <v>24.932763803195698</v>
      </c>
      <c r="AF122" s="56"/>
      <c r="AG122" s="55">
        <v>18.8</v>
      </c>
      <c r="AH122" s="55">
        <v>15.35</v>
      </c>
      <c r="AI122" s="55">
        <v>22.25</v>
      </c>
      <c r="AJ122" s="56">
        <v>9.4E-2</v>
      </c>
      <c r="AK122" s="276">
        <f t="shared" si="12"/>
        <v>9.9140431366345005</v>
      </c>
      <c r="AL122" s="56"/>
      <c r="AM122" s="55">
        <v>25.15</v>
      </c>
      <c r="AN122" s="55">
        <v>21.35</v>
      </c>
      <c r="AO122" s="55">
        <v>28.95</v>
      </c>
      <c r="AP122" s="56">
        <v>7.6999999999999999E-2</v>
      </c>
      <c r="AQ122" s="276">
        <f t="shared" si="13"/>
        <v>13.26266940884881</v>
      </c>
      <c r="AR122" s="56"/>
      <c r="AS122" s="55">
        <v>21.35</v>
      </c>
      <c r="AT122" s="55">
        <v>18.14</v>
      </c>
      <c r="AU122" s="55">
        <v>24.56</v>
      </c>
      <c r="AV122" s="56">
        <v>7.6999999999999999E-2</v>
      </c>
      <c r="AW122" s="276">
        <f t="shared" si="14"/>
        <v>11.258767072720561</v>
      </c>
      <c r="AX122" s="56"/>
      <c r="AY122" s="55">
        <v>32.85</v>
      </c>
      <c r="AZ122" s="55">
        <v>27.83</v>
      </c>
      <c r="BA122" s="55">
        <v>37.869999999999997</v>
      </c>
      <c r="BB122" s="56">
        <v>7.8E-2</v>
      </c>
      <c r="BC122" s="276">
        <f t="shared" si="15"/>
        <v>17.323208353108686</v>
      </c>
      <c r="BD122" s="56"/>
      <c r="BE122" s="55">
        <v>1.24</v>
      </c>
      <c r="BF122" s="55">
        <v>0.47</v>
      </c>
      <c r="BG122" s="55">
        <v>2.0099999999999998</v>
      </c>
      <c r="BH122" s="56">
        <v>0.316</v>
      </c>
      <c r="BI122" s="286">
        <f t="shared" si="16"/>
        <v>0.6539049728418499</v>
      </c>
    </row>
    <row r="123" spans="1:61" ht="12" customHeight="1" x14ac:dyDescent="0.25">
      <c r="A123" s="409"/>
      <c r="B123" s="495" t="s">
        <v>111</v>
      </c>
      <c r="C123" s="325" t="s">
        <v>0</v>
      </c>
      <c r="D123" s="367">
        <v>773.67</v>
      </c>
      <c r="E123" s="367">
        <v>768.65</v>
      </c>
      <c r="F123" s="367">
        <v>778.69</v>
      </c>
      <c r="G123" s="362">
        <v>3.0000000000000001E-3</v>
      </c>
      <c r="H123" s="53"/>
      <c r="I123" s="5">
        <v>264.57</v>
      </c>
      <c r="J123" s="5">
        <v>247.86</v>
      </c>
      <c r="K123" s="5">
        <v>281.29000000000002</v>
      </c>
      <c r="L123" s="53">
        <v>3.2000000000000001E-2</v>
      </c>
      <c r="M123" s="388">
        <f t="shared" si="17"/>
        <v>34.19675055256117</v>
      </c>
      <c r="N123" s="5"/>
      <c r="O123" s="5">
        <v>112.8</v>
      </c>
      <c r="P123" s="5">
        <v>97.63</v>
      </c>
      <c r="Q123" s="5">
        <v>127.97</v>
      </c>
      <c r="R123" s="53">
        <v>6.9000000000000006E-2</v>
      </c>
      <c r="S123" s="277">
        <f t="shared" si="9"/>
        <v>42.63521941263182</v>
      </c>
      <c r="T123" s="53"/>
      <c r="U123" s="5">
        <v>21.73</v>
      </c>
      <c r="V123" s="5">
        <v>16.690000000000001</v>
      </c>
      <c r="W123" s="5">
        <v>26.78</v>
      </c>
      <c r="X123" s="53">
        <v>0.11899999999999999</v>
      </c>
      <c r="Y123" s="277">
        <f t="shared" si="10"/>
        <v>8.2133272857844801</v>
      </c>
      <c r="Z123" s="53"/>
      <c r="AA123" s="5">
        <v>90.86</v>
      </c>
      <c r="AB123" s="5">
        <v>82.28</v>
      </c>
      <c r="AC123" s="5">
        <v>99.43</v>
      </c>
      <c r="AD123" s="53">
        <v>4.8000000000000001E-2</v>
      </c>
      <c r="AE123" s="277">
        <f t="shared" si="11"/>
        <v>34.342518048153607</v>
      </c>
      <c r="AF123" s="53"/>
      <c r="AG123" s="5">
        <v>22.93</v>
      </c>
      <c r="AH123" s="5">
        <v>17.64</v>
      </c>
      <c r="AI123" s="5">
        <v>28.23</v>
      </c>
      <c r="AJ123" s="53">
        <v>0.11799999999999999</v>
      </c>
      <c r="AK123" s="277">
        <f t="shared" si="12"/>
        <v>8.6668934497486489</v>
      </c>
      <c r="AL123" s="53"/>
      <c r="AM123" s="5">
        <v>75.47</v>
      </c>
      <c r="AN123" s="5">
        <v>66.5</v>
      </c>
      <c r="AO123" s="5">
        <v>84.44</v>
      </c>
      <c r="AP123" s="53">
        <v>6.0999999999999999E-2</v>
      </c>
      <c r="AQ123" s="277">
        <f t="shared" si="13"/>
        <v>28.525531995313152</v>
      </c>
      <c r="AR123" s="53"/>
      <c r="AS123" s="5">
        <v>10.14</v>
      </c>
      <c r="AT123" s="5">
        <v>7.04</v>
      </c>
      <c r="AU123" s="5">
        <v>13.23</v>
      </c>
      <c r="AV123" s="53">
        <v>0.156</v>
      </c>
      <c r="AW123" s="277">
        <f t="shared" si="14"/>
        <v>3.8326340854972227</v>
      </c>
      <c r="AX123" s="53"/>
      <c r="AY123" s="5">
        <v>33.950000000000003</v>
      </c>
      <c r="AZ123" s="5">
        <v>26.29</v>
      </c>
      <c r="BA123" s="5">
        <v>41.61</v>
      </c>
      <c r="BB123" s="53">
        <v>0.115</v>
      </c>
      <c r="BC123" s="277">
        <f t="shared" si="15"/>
        <v>12.832142722152929</v>
      </c>
      <c r="BD123" s="53"/>
      <c r="BE123" s="5">
        <v>0.18</v>
      </c>
      <c r="BF123" s="5">
        <v>0</v>
      </c>
      <c r="BG123" s="5">
        <v>0.53</v>
      </c>
      <c r="BH123" s="53">
        <v>0.999</v>
      </c>
      <c r="BI123" s="285">
        <f t="shared" si="16"/>
        <v>6.8034924594625248E-2</v>
      </c>
    </row>
    <row r="124" spans="1:61" ht="12" customHeight="1" x14ac:dyDescent="0.25">
      <c r="A124" s="409"/>
      <c r="B124" s="495"/>
      <c r="C124" s="325" t="s">
        <v>26</v>
      </c>
      <c r="D124" s="367">
        <v>405.73</v>
      </c>
      <c r="E124" s="367">
        <v>402.05</v>
      </c>
      <c r="F124" s="367">
        <v>409.4</v>
      </c>
      <c r="G124" s="362">
        <v>5.0000000000000001E-3</v>
      </c>
      <c r="H124" s="53"/>
      <c r="I124" s="5">
        <v>136.69999999999999</v>
      </c>
      <c r="J124" s="5">
        <v>126.84</v>
      </c>
      <c r="K124" s="5">
        <v>146.56</v>
      </c>
      <c r="L124" s="53">
        <v>3.6999999999999998E-2</v>
      </c>
      <c r="M124" s="388">
        <f t="shared" si="17"/>
        <v>33.692356986173067</v>
      </c>
      <c r="N124" s="5"/>
      <c r="O124" s="5">
        <v>60.57</v>
      </c>
      <c r="P124" s="5">
        <v>51.49</v>
      </c>
      <c r="Q124" s="5">
        <v>69.650000000000006</v>
      </c>
      <c r="R124" s="53">
        <v>7.5999999999999998E-2</v>
      </c>
      <c r="S124" s="277">
        <f t="shared" si="9"/>
        <v>44.308705193855161</v>
      </c>
      <c r="T124" s="53"/>
      <c r="U124" s="5">
        <v>13.12</v>
      </c>
      <c r="V124" s="5">
        <v>9.67</v>
      </c>
      <c r="W124" s="5">
        <v>16.57</v>
      </c>
      <c r="X124" s="53">
        <v>0.13400000000000001</v>
      </c>
      <c r="Y124" s="277">
        <f t="shared" si="10"/>
        <v>9.5976591075347475</v>
      </c>
      <c r="Z124" s="53"/>
      <c r="AA124" s="5">
        <v>45.23</v>
      </c>
      <c r="AB124" s="5">
        <v>38.96</v>
      </c>
      <c r="AC124" s="5">
        <v>51.5</v>
      </c>
      <c r="AD124" s="53">
        <v>7.0999999999999994E-2</v>
      </c>
      <c r="AE124" s="277">
        <f t="shared" si="11"/>
        <v>33.087051938551575</v>
      </c>
      <c r="AF124" s="53"/>
      <c r="AG124" s="5">
        <v>12.11</v>
      </c>
      <c r="AH124" s="5">
        <v>8.61</v>
      </c>
      <c r="AI124" s="5">
        <v>15.62</v>
      </c>
      <c r="AJ124" s="53">
        <v>0.14699999999999999</v>
      </c>
      <c r="AK124" s="277">
        <f t="shared" si="12"/>
        <v>8.8588149231894668</v>
      </c>
      <c r="AL124" s="53"/>
      <c r="AM124" s="5">
        <v>39.51</v>
      </c>
      <c r="AN124" s="5">
        <v>33.46</v>
      </c>
      <c r="AO124" s="5">
        <v>45.55</v>
      </c>
      <c r="AP124" s="53">
        <v>7.8E-2</v>
      </c>
      <c r="AQ124" s="277">
        <f t="shared" si="13"/>
        <v>28.902706656912947</v>
      </c>
      <c r="AR124" s="53"/>
      <c r="AS124" s="5">
        <v>5.1100000000000003</v>
      </c>
      <c r="AT124" s="5">
        <v>3.09</v>
      </c>
      <c r="AU124" s="5">
        <v>7.13</v>
      </c>
      <c r="AV124" s="53">
        <v>0.20200000000000001</v>
      </c>
      <c r="AW124" s="277">
        <f t="shared" si="14"/>
        <v>3.7381126554498905</v>
      </c>
      <c r="AX124" s="53"/>
      <c r="AY124" s="5">
        <v>17.97</v>
      </c>
      <c r="AZ124" s="5">
        <v>13.59</v>
      </c>
      <c r="BA124" s="5">
        <v>22.35</v>
      </c>
      <c r="BB124" s="53">
        <v>0.124</v>
      </c>
      <c r="BC124" s="277">
        <f t="shared" si="15"/>
        <v>13.145574250182882</v>
      </c>
      <c r="BD124" s="53"/>
      <c r="BE124" s="5">
        <v>0.18</v>
      </c>
      <c r="BF124" s="5">
        <v>0</v>
      </c>
      <c r="BG124" s="5">
        <v>0.53</v>
      </c>
      <c r="BH124" s="53">
        <v>0.999</v>
      </c>
      <c r="BI124" s="285">
        <f t="shared" si="16"/>
        <v>0.13167520117044623</v>
      </c>
    </row>
    <row r="125" spans="1:61" ht="12" customHeight="1" x14ac:dyDescent="0.25">
      <c r="A125" s="410"/>
      <c r="B125" s="496"/>
      <c r="C125" s="326" t="s">
        <v>27</v>
      </c>
      <c r="D125" s="369">
        <v>367.95</v>
      </c>
      <c r="E125" s="369">
        <v>364.55</v>
      </c>
      <c r="F125" s="369">
        <v>371.34</v>
      </c>
      <c r="G125" s="364">
        <v>5.0000000000000001E-3</v>
      </c>
      <c r="H125" s="74"/>
      <c r="I125" s="73">
        <v>127.87</v>
      </c>
      <c r="J125" s="73">
        <v>118.96</v>
      </c>
      <c r="K125" s="73">
        <v>136.79</v>
      </c>
      <c r="L125" s="74">
        <v>3.5999999999999997E-2</v>
      </c>
      <c r="M125" s="390">
        <f t="shared" si="17"/>
        <v>34.752004348416911</v>
      </c>
      <c r="N125" s="73"/>
      <c r="O125" s="73">
        <v>52.23</v>
      </c>
      <c r="P125" s="73">
        <v>44.43</v>
      </c>
      <c r="Q125" s="73">
        <v>60.02</v>
      </c>
      <c r="R125" s="74">
        <v>7.5999999999999998E-2</v>
      </c>
      <c r="S125" s="278">
        <f t="shared" si="9"/>
        <v>40.846171893329156</v>
      </c>
      <c r="T125" s="74"/>
      <c r="U125" s="73">
        <v>8.6199999999999992</v>
      </c>
      <c r="V125" s="73">
        <v>5.95</v>
      </c>
      <c r="W125" s="73">
        <v>11.28</v>
      </c>
      <c r="X125" s="74">
        <v>0.158</v>
      </c>
      <c r="Y125" s="278">
        <f t="shared" si="10"/>
        <v>6.7412215531399076</v>
      </c>
      <c r="Z125" s="74"/>
      <c r="AA125" s="73">
        <v>45.63</v>
      </c>
      <c r="AB125" s="73">
        <v>40.479999999999997</v>
      </c>
      <c r="AC125" s="73">
        <v>50.77</v>
      </c>
      <c r="AD125" s="74">
        <v>5.8000000000000003E-2</v>
      </c>
      <c r="AE125" s="278">
        <f t="shared" si="11"/>
        <v>35.684679752874018</v>
      </c>
      <c r="AF125" s="74"/>
      <c r="AG125" s="73">
        <v>10.82</v>
      </c>
      <c r="AH125" s="73">
        <v>7.54</v>
      </c>
      <c r="AI125" s="73">
        <v>14.1</v>
      </c>
      <c r="AJ125" s="74">
        <v>0.155</v>
      </c>
      <c r="AK125" s="278">
        <f t="shared" si="12"/>
        <v>8.4617189332916247</v>
      </c>
      <c r="AL125" s="74"/>
      <c r="AM125" s="73">
        <v>35.96</v>
      </c>
      <c r="AN125" s="73">
        <v>30.71</v>
      </c>
      <c r="AO125" s="73">
        <v>41.21</v>
      </c>
      <c r="AP125" s="74">
        <v>7.4999999999999997E-2</v>
      </c>
      <c r="AQ125" s="278">
        <f t="shared" si="13"/>
        <v>28.122311722843513</v>
      </c>
      <c r="AR125" s="74"/>
      <c r="AS125" s="73">
        <v>5.03</v>
      </c>
      <c r="AT125" s="73">
        <v>3.33</v>
      </c>
      <c r="AU125" s="73">
        <v>6.72</v>
      </c>
      <c r="AV125" s="74">
        <v>0.17199999999999999</v>
      </c>
      <c r="AW125" s="278">
        <f t="shared" si="14"/>
        <v>3.9336826464377883</v>
      </c>
      <c r="AX125" s="74"/>
      <c r="AY125" s="73">
        <v>15.98</v>
      </c>
      <c r="AZ125" s="73">
        <v>11.48</v>
      </c>
      <c r="BA125" s="73">
        <v>20.47</v>
      </c>
      <c r="BB125" s="74">
        <v>0.14299999999999999</v>
      </c>
      <c r="BC125" s="278">
        <f t="shared" si="15"/>
        <v>12.497067334011106</v>
      </c>
      <c r="BD125" s="74"/>
      <c r="BE125" s="73">
        <v>0</v>
      </c>
      <c r="BF125" s="73">
        <v>0</v>
      </c>
      <c r="BG125" s="73">
        <v>0</v>
      </c>
      <c r="BH125" s="74" t="s">
        <v>253</v>
      </c>
      <c r="BI125" s="287">
        <f t="shared" si="16"/>
        <v>0</v>
      </c>
    </row>
    <row r="126" spans="1:61" ht="12" customHeight="1" x14ac:dyDescent="0.25">
      <c r="A126" s="405" t="s">
        <v>231</v>
      </c>
      <c r="B126" s="497" t="s">
        <v>200</v>
      </c>
      <c r="C126" s="325" t="s">
        <v>0</v>
      </c>
      <c r="D126" s="367">
        <v>964.54</v>
      </c>
      <c r="E126" s="367">
        <v>958.78</v>
      </c>
      <c r="F126" s="367">
        <v>970.29</v>
      </c>
      <c r="G126" s="362">
        <v>3.0000000000000001E-3</v>
      </c>
      <c r="H126" s="53"/>
      <c r="I126" s="5">
        <v>581.41</v>
      </c>
      <c r="J126" s="5">
        <v>563.66999999999996</v>
      </c>
      <c r="K126" s="5">
        <v>599.14</v>
      </c>
      <c r="L126" s="53">
        <v>1.6E-2</v>
      </c>
      <c r="M126" s="388">
        <f t="shared" si="17"/>
        <v>60.278474713334852</v>
      </c>
      <c r="N126" s="5"/>
      <c r="O126" s="5">
        <v>462.66</v>
      </c>
      <c r="P126" s="5">
        <v>439.8</v>
      </c>
      <c r="Q126" s="5">
        <v>485.53</v>
      </c>
      <c r="R126" s="53">
        <v>2.5000000000000001E-2</v>
      </c>
      <c r="S126" s="277">
        <f t="shared" si="9"/>
        <v>79.575514697029647</v>
      </c>
      <c r="T126" s="53"/>
      <c r="U126" s="5">
        <v>120.92</v>
      </c>
      <c r="V126" s="5">
        <v>109.06</v>
      </c>
      <c r="W126" s="5">
        <v>132.78</v>
      </c>
      <c r="X126" s="53">
        <v>0.05</v>
      </c>
      <c r="Y126" s="277">
        <f t="shared" si="10"/>
        <v>20.797715897559382</v>
      </c>
      <c r="Z126" s="53"/>
      <c r="AA126" s="5">
        <v>146.1</v>
      </c>
      <c r="AB126" s="5">
        <v>137.08000000000001</v>
      </c>
      <c r="AC126" s="5">
        <v>155.12</v>
      </c>
      <c r="AD126" s="53">
        <v>3.1E-2</v>
      </c>
      <c r="AE126" s="277">
        <f t="shared" si="11"/>
        <v>25.128566760117643</v>
      </c>
      <c r="AF126" s="53"/>
      <c r="AG126" s="5">
        <v>36.07</v>
      </c>
      <c r="AH126" s="5">
        <v>29.69</v>
      </c>
      <c r="AI126" s="5">
        <v>42.45</v>
      </c>
      <c r="AJ126" s="53">
        <v>0.09</v>
      </c>
      <c r="AK126" s="277">
        <f t="shared" si="12"/>
        <v>6.2038836621317142</v>
      </c>
      <c r="AL126" s="53"/>
      <c r="AM126" s="5">
        <v>68.349999999999994</v>
      </c>
      <c r="AN126" s="5">
        <v>60.47</v>
      </c>
      <c r="AO126" s="5">
        <v>76.23</v>
      </c>
      <c r="AP126" s="53">
        <v>5.8999999999999997E-2</v>
      </c>
      <c r="AQ126" s="277">
        <f t="shared" si="13"/>
        <v>11.755903751225469</v>
      </c>
      <c r="AR126" s="53"/>
      <c r="AS126" s="5">
        <v>46.57</v>
      </c>
      <c r="AT126" s="5">
        <v>38.69</v>
      </c>
      <c r="AU126" s="5">
        <v>54.45</v>
      </c>
      <c r="AV126" s="53">
        <v>8.5999999999999993E-2</v>
      </c>
      <c r="AW126" s="277">
        <f t="shared" si="14"/>
        <v>8.0098381520785669</v>
      </c>
      <c r="AX126" s="53"/>
      <c r="AY126" s="5">
        <v>18.45</v>
      </c>
      <c r="AZ126" s="5">
        <v>13.56</v>
      </c>
      <c r="BA126" s="5">
        <v>23.35</v>
      </c>
      <c r="BB126" s="53">
        <v>0.13500000000000001</v>
      </c>
      <c r="BC126" s="277">
        <f t="shared" si="15"/>
        <v>3.1733200323351856</v>
      </c>
      <c r="BD126" s="53"/>
      <c r="BE126" s="5">
        <v>15.27</v>
      </c>
      <c r="BF126" s="5">
        <v>11.31</v>
      </c>
      <c r="BG126" s="5">
        <v>19.23</v>
      </c>
      <c r="BH126" s="101">
        <v>0.13200000000000001</v>
      </c>
      <c r="BI126" s="285">
        <f t="shared" si="16"/>
        <v>2.6263738153798526</v>
      </c>
    </row>
    <row r="127" spans="1:61" ht="12" customHeight="1" x14ac:dyDescent="0.25">
      <c r="A127" s="406"/>
      <c r="B127" s="495"/>
      <c r="C127" s="325" t="s">
        <v>26</v>
      </c>
      <c r="D127" s="367">
        <v>478.68</v>
      </c>
      <c r="E127" s="367">
        <v>474.8</v>
      </c>
      <c r="F127" s="367">
        <v>482.57</v>
      </c>
      <c r="G127" s="362">
        <v>4.0000000000000001E-3</v>
      </c>
      <c r="H127" s="53"/>
      <c r="I127" s="5">
        <v>281.85000000000002</v>
      </c>
      <c r="J127" s="5">
        <v>272.18</v>
      </c>
      <c r="K127" s="5">
        <v>291.52999999999997</v>
      </c>
      <c r="L127" s="53">
        <v>1.7999999999999999E-2</v>
      </c>
      <c r="M127" s="388">
        <f t="shared" si="17"/>
        <v>58.880671847580857</v>
      </c>
      <c r="N127" s="5"/>
      <c r="O127" s="5">
        <v>218.35</v>
      </c>
      <c r="P127" s="5">
        <v>206.44</v>
      </c>
      <c r="Q127" s="5">
        <v>230.25</v>
      </c>
      <c r="R127" s="53">
        <v>2.8000000000000001E-2</v>
      </c>
      <c r="S127" s="277">
        <f t="shared" si="9"/>
        <v>77.470285612914651</v>
      </c>
      <c r="T127" s="53"/>
      <c r="U127" s="5">
        <v>66.48</v>
      </c>
      <c r="V127" s="5">
        <v>59.4</v>
      </c>
      <c r="W127" s="5">
        <v>73.56</v>
      </c>
      <c r="X127" s="53">
        <v>5.3999999999999999E-2</v>
      </c>
      <c r="Y127" s="277">
        <f t="shared" si="10"/>
        <v>23.587014369345397</v>
      </c>
      <c r="Z127" s="53"/>
      <c r="AA127" s="5">
        <v>77.209999999999994</v>
      </c>
      <c r="AB127" s="5">
        <v>71.069999999999993</v>
      </c>
      <c r="AC127" s="5">
        <v>83.35</v>
      </c>
      <c r="AD127" s="53">
        <v>4.1000000000000002E-2</v>
      </c>
      <c r="AE127" s="277">
        <f t="shared" si="11"/>
        <v>27.394003902785162</v>
      </c>
      <c r="AF127" s="53"/>
      <c r="AG127" s="5">
        <v>20.010000000000002</v>
      </c>
      <c r="AH127" s="5">
        <v>15.95</v>
      </c>
      <c r="AI127" s="5">
        <v>24.07</v>
      </c>
      <c r="AJ127" s="53">
        <v>0.10299999999999999</v>
      </c>
      <c r="AK127" s="277">
        <f t="shared" si="12"/>
        <v>7.0995210218201166</v>
      </c>
      <c r="AL127" s="53"/>
      <c r="AM127" s="5">
        <v>34.119999999999997</v>
      </c>
      <c r="AN127" s="5">
        <v>28.95</v>
      </c>
      <c r="AO127" s="5">
        <v>39.29</v>
      </c>
      <c r="AP127" s="53">
        <v>7.6999999999999999E-2</v>
      </c>
      <c r="AQ127" s="277">
        <f t="shared" si="13"/>
        <v>12.105729998226005</v>
      </c>
      <c r="AR127" s="53"/>
      <c r="AS127" s="5">
        <v>23.35</v>
      </c>
      <c r="AT127" s="5">
        <v>18.5</v>
      </c>
      <c r="AU127" s="5">
        <v>28.21</v>
      </c>
      <c r="AV127" s="53">
        <v>0.106</v>
      </c>
      <c r="AW127" s="277">
        <f t="shared" si="14"/>
        <v>8.2845485187156278</v>
      </c>
      <c r="AX127" s="53"/>
      <c r="AY127" s="5">
        <v>10.94</v>
      </c>
      <c r="AZ127" s="5">
        <v>7.85</v>
      </c>
      <c r="BA127" s="5">
        <v>14.04</v>
      </c>
      <c r="BB127" s="53">
        <v>0.14399999999999999</v>
      </c>
      <c r="BC127" s="277">
        <f t="shared" si="15"/>
        <v>3.8814972503104483</v>
      </c>
      <c r="BD127" s="53"/>
      <c r="BE127" s="5">
        <v>8.73</v>
      </c>
      <c r="BF127" s="5">
        <v>6.37</v>
      </c>
      <c r="BG127" s="5">
        <v>11.09</v>
      </c>
      <c r="BH127" s="53">
        <v>0.13800000000000001</v>
      </c>
      <c r="BI127" s="285">
        <f t="shared" si="16"/>
        <v>3.0973922299095262</v>
      </c>
    </row>
    <row r="128" spans="1:61" ht="12" customHeight="1" x14ac:dyDescent="0.25">
      <c r="A128" s="406"/>
      <c r="B128" s="495"/>
      <c r="C128" s="325" t="s">
        <v>27</v>
      </c>
      <c r="D128" s="367">
        <v>485.85</v>
      </c>
      <c r="E128" s="367">
        <v>481.88</v>
      </c>
      <c r="F128" s="367">
        <v>489.82</v>
      </c>
      <c r="G128" s="362">
        <v>4.0000000000000001E-3</v>
      </c>
      <c r="H128" s="53"/>
      <c r="I128" s="5">
        <v>299.55</v>
      </c>
      <c r="J128" s="5">
        <v>289.77999999999997</v>
      </c>
      <c r="K128" s="5">
        <v>309.32</v>
      </c>
      <c r="L128" s="53">
        <v>1.7000000000000001E-2</v>
      </c>
      <c r="M128" s="388">
        <f t="shared" si="17"/>
        <v>61.654831738190794</v>
      </c>
      <c r="N128" s="5"/>
      <c r="O128" s="5">
        <v>244.32</v>
      </c>
      <c r="P128" s="5">
        <v>231.65</v>
      </c>
      <c r="Q128" s="5">
        <v>256.98</v>
      </c>
      <c r="R128" s="53">
        <v>2.5999999999999999E-2</v>
      </c>
      <c r="S128" s="277">
        <f t="shared" si="9"/>
        <v>81.5623435152729</v>
      </c>
      <c r="T128" s="53"/>
      <c r="U128" s="5">
        <v>54.44</v>
      </c>
      <c r="V128" s="5">
        <v>48.08</v>
      </c>
      <c r="W128" s="5">
        <v>60.79</v>
      </c>
      <c r="X128" s="53">
        <v>0.06</v>
      </c>
      <c r="Y128" s="277">
        <f t="shared" si="10"/>
        <v>18.173927558003673</v>
      </c>
      <c r="Z128" s="53"/>
      <c r="AA128" s="5">
        <v>68.89</v>
      </c>
      <c r="AB128" s="5">
        <v>63.42</v>
      </c>
      <c r="AC128" s="5">
        <v>74.349999999999994</v>
      </c>
      <c r="AD128" s="53">
        <v>4.1000000000000002E-2</v>
      </c>
      <c r="AE128" s="277">
        <f t="shared" si="11"/>
        <v>22.99783007845101</v>
      </c>
      <c r="AF128" s="53"/>
      <c r="AG128" s="5">
        <v>16.059999999999999</v>
      </c>
      <c r="AH128" s="5">
        <v>12.76</v>
      </c>
      <c r="AI128" s="5">
        <v>19.350000000000001</v>
      </c>
      <c r="AJ128" s="53">
        <v>0.105</v>
      </c>
      <c r="AK128" s="277">
        <f t="shared" si="12"/>
        <v>5.3613753964279747</v>
      </c>
      <c r="AL128" s="53"/>
      <c r="AM128" s="5">
        <v>34.229999999999997</v>
      </c>
      <c r="AN128" s="5">
        <v>29.86</v>
      </c>
      <c r="AO128" s="5">
        <v>38.61</v>
      </c>
      <c r="AP128" s="53">
        <v>6.5000000000000002E-2</v>
      </c>
      <c r="AQ128" s="277">
        <f t="shared" si="13"/>
        <v>11.427140711066599</v>
      </c>
      <c r="AR128" s="53"/>
      <c r="AS128" s="5">
        <v>23.22</v>
      </c>
      <c r="AT128" s="5">
        <v>18.97</v>
      </c>
      <c r="AU128" s="5">
        <v>27.46</v>
      </c>
      <c r="AV128" s="53">
        <v>9.2999999999999999E-2</v>
      </c>
      <c r="AW128" s="277">
        <f t="shared" si="14"/>
        <v>7.7516274411617418</v>
      </c>
      <c r="AX128" s="53"/>
      <c r="AY128" s="5">
        <v>7.51</v>
      </c>
      <c r="AZ128" s="5">
        <v>4.93</v>
      </c>
      <c r="BA128" s="5">
        <v>10.09</v>
      </c>
      <c r="BB128" s="53">
        <v>0.17499999999999999</v>
      </c>
      <c r="BC128" s="277">
        <f t="shared" si="15"/>
        <v>2.5070939742947753</v>
      </c>
      <c r="BD128" s="53"/>
      <c r="BE128" s="5">
        <v>6.54</v>
      </c>
      <c r="BF128" s="5">
        <v>4.2</v>
      </c>
      <c r="BG128" s="5">
        <v>8.8699999999999992</v>
      </c>
      <c r="BH128" s="53">
        <v>0.182</v>
      </c>
      <c r="BI128" s="285">
        <f t="shared" si="16"/>
        <v>2.1832749123685531</v>
      </c>
    </row>
    <row r="129" spans="1:61" ht="12" customHeight="1" x14ac:dyDescent="0.25">
      <c r="A129" s="406"/>
      <c r="B129" s="494" t="s">
        <v>2</v>
      </c>
      <c r="C129" s="327" t="s">
        <v>0</v>
      </c>
      <c r="D129" s="368">
        <v>732.77</v>
      </c>
      <c r="E129" s="368">
        <v>727.35</v>
      </c>
      <c r="F129" s="368">
        <v>738.18</v>
      </c>
      <c r="G129" s="363">
        <v>4.0000000000000001E-3</v>
      </c>
      <c r="H129" s="56"/>
      <c r="I129" s="55">
        <v>489.96</v>
      </c>
      <c r="J129" s="55">
        <v>473.49</v>
      </c>
      <c r="K129" s="55">
        <v>506.44</v>
      </c>
      <c r="L129" s="56">
        <v>1.7000000000000001E-2</v>
      </c>
      <c r="M129" s="389">
        <f t="shared" si="17"/>
        <v>66.864091051762486</v>
      </c>
      <c r="N129" s="55"/>
      <c r="O129" s="55">
        <v>403.51</v>
      </c>
      <c r="P129" s="55">
        <v>381.64</v>
      </c>
      <c r="Q129" s="55">
        <v>425.38</v>
      </c>
      <c r="R129" s="56">
        <v>2.8000000000000001E-2</v>
      </c>
      <c r="S129" s="276">
        <f t="shared" si="9"/>
        <v>82.355702506327049</v>
      </c>
      <c r="T129" s="56"/>
      <c r="U129" s="55">
        <v>111.84</v>
      </c>
      <c r="V129" s="55">
        <v>100.12</v>
      </c>
      <c r="W129" s="55">
        <v>123.57</v>
      </c>
      <c r="X129" s="56">
        <v>5.2999999999999999E-2</v>
      </c>
      <c r="Y129" s="276">
        <f t="shared" si="10"/>
        <v>22.826353171687487</v>
      </c>
      <c r="Z129" s="56"/>
      <c r="AA129" s="55">
        <v>112.96</v>
      </c>
      <c r="AB129" s="55">
        <v>104.83</v>
      </c>
      <c r="AC129" s="55">
        <v>121.1</v>
      </c>
      <c r="AD129" s="56">
        <v>3.6999999999999998E-2</v>
      </c>
      <c r="AE129" s="276">
        <f t="shared" si="11"/>
        <v>23.054943260674339</v>
      </c>
      <c r="AF129" s="56"/>
      <c r="AG129" s="55">
        <v>29.93</v>
      </c>
      <c r="AH129" s="55">
        <v>24.06</v>
      </c>
      <c r="AI129" s="55">
        <v>35.799999999999997</v>
      </c>
      <c r="AJ129" s="56">
        <v>0.1</v>
      </c>
      <c r="AK129" s="276">
        <f t="shared" si="12"/>
        <v>6.1086619315862523</v>
      </c>
      <c r="AL129" s="56"/>
      <c r="AM129" s="55">
        <v>56.02</v>
      </c>
      <c r="AN129" s="55">
        <v>48.63</v>
      </c>
      <c r="AO129" s="55">
        <v>63.42</v>
      </c>
      <c r="AP129" s="56">
        <v>6.7000000000000004E-2</v>
      </c>
      <c r="AQ129" s="276">
        <f t="shared" si="13"/>
        <v>11.433586415217571</v>
      </c>
      <c r="AR129" s="56"/>
      <c r="AS129" s="55">
        <v>42.02</v>
      </c>
      <c r="AT129" s="55">
        <v>34.53</v>
      </c>
      <c r="AU129" s="55">
        <v>49.51</v>
      </c>
      <c r="AV129" s="56">
        <v>9.0999999999999998E-2</v>
      </c>
      <c r="AW129" s="276">
        <f t="shared" si="14"/>
        <v>8.5762103028818686</v>
      </c>
      <c r="AX129" s="56"/>
      <c r="AY129" s="55">
        <v>15.5</v>
      </c>
      <c r="AZ129" s="55">
        <v>10.69</v>
      </c>
      <c r="BA129" s="55">
        <v>20.3</v>
      </c>
      <c r="BB129" s="56">
        <v>0.158</v>
      </c>
      <c r="BC129" s="276">
        <f t="shared" si="15"/>
        <v>3.1635235529430976</v>
      </c>
      <c r="BD129" s="56"/>
      <c r="BE129" s="55">
        <v>14.69</v>
      </c>
      <c r="BF129" s="55">
        <v>10.8</v>
      </c>
      <c r="BG129" s="55">
        <v>18.579999999999998</v>
      </c>
      <c r="BH129" s="56">
        <v>0.13500000000000001</v>
      </c>
      <c r="BI129" s="286">
        <f t="shared" si="16"/>
        <v>2.9982039350151033</v>
      </c>
    </row>
    <row r="130" spans="1:61" ht="12" customHeight="1" x14ac:dyDescent="0.25">
      <c r="A130" s="406"/>
      <c r="B130" s="494"/>
      <c r="C130" s="327" t="s">
        <v>26</v>
      </c>
      <c r="D130" s="368">
        <v>354.7</v>
      </c>
      <c r="E130" s="368">
        <v>351.08</v>
      </c>
      <c r="F130" s="368">
        <v>358.32</v>
      </c>
      <c r="G130" s="363">
        <v>5.0000000000000001E-3</v>
      </c>
      <c r="H130" s="56"/>
      <c r="I130" s="55">
        <v>235.99</v>
      </c>
      <c r="J130" s="55">
        <v>226.94</v>
      </c>
      <c r="K130" s="55">
        <v>245.04</v>
      </c>
      <c r="L130" s="56">
        <v>0.02</v>
      </c>
      <c r="M130" s="389">
        <f t="shared" si="17"/>
        <v>66.532280800676631</v>
      </c>
      <c r="N130" s="55"/>
      <c r="O130" s="55">
        <v>189.6</v>
      </c>
      <c r="P130" s="55">
        <v>178.25</v>
      </c>
      <c r="Q130" s="55">
        <v>200.95</v>
      </c>
      <c r="R130" s="56">
        <v>3.1E-2</v>
      </c>
      <c r="S130" s="276">
        <f t="shared" si="9"/>
        <v>80.34238738929615</v>
      </c>
      <c r="T130" s="56"/>
      <c r="U130" s="55">
        <v>60.74</v>
      </c>
      <c r="V130" s="55">
        <v>53.77</v>
      </c>
      <c r="W130" s="55">
        <v>67.709999999999994</v>
      </c>
      <c r="X130" s="56">
        <v>5.8999999999999997E-2</v>
      </c>
      <c r="Y130" s="276">
        <f t="shared" si="10"/>
        <v>25.738378744862072</v>
      </c>
      <c r="Z130" s="56"/>
      <c r="AA130" s="55">
        <v>59.75</v>
      </c>
      <c r="AB130" s="55">
        <v>54.19</v>
      </c>
      <c r="AC130" s="55">
        <v>65.3</v>
      </c>
      <c r="AD130" s="56">
        <v>4.7E-2</v>
      </c>
      <c r="AE130" s="276">
        <f t="shared" si="11"/>
        <v>25.318869443620489</v>
      </c>
      <c r="AF130" s="56"/>
      <c r="AG130" s="55">
        <v>16.88</v>
      </c>
      <c r="AH130" s="55">
        <v>13.06</v>
      </c>
      <c r="AI130" s="55">
        <v>20.69</v>
      </c>
      <c r="AJ130" s="56">
        <v>0.115</v>
      </c>
      <c r="AK130" s="276">
        <f t="shared" si="12"/>
        <v>7.1528454595533697</v>
      </c>
      <c r="AL130" s="56"/>
      <c r="AM130" s="55">
        <v>28.19</v>
      </c>
      <c r="AN130" s="55">
        <v>23.22</v>
      </c>
      <c r="AO130" s="55">
        <v>33.15</v>
      </c>
      <c r="AP130" s="56">
        <v>0.09</v>
      </c>
      <c r="AQ130" s="276">
        <f t="shared" si="13"/>
        <v>11.945421416161702</v>
      </c>
      <c r="AR130" s="56"/>
      <c r="AS130" s="55">
        <v>21.55</v>
      </c>
      <c r="AT130" s="55">
        <v>16.87</v>
      </c>
      <c r="AU130" s="55">
        <v>26.23</v>
      </c>
      <c r="AV130" s="56">
        <v>0.111</v>
      </c>
      <c r="AW130" s="276">
        <f t="shared" si="14"/>
        <v>9.1317428704606129</v>
      </c>
      <c r="AX130" s="56"/>
      <c r="AY130" s="55">
        <v>9.25</v>
      </c>
      <c r="AZ130" s="55">
        <v>6.23</v>
      </c>
      <c r="BA130" s="55">
        <v>12.28</v>
      </c>
      <c r="BB130" s="56">
        <v>0.16700000000000001</v>
      </c>
      <c r="BC130" s="276">
        <f t="shared" si="15"/>
        <v>3.9196576126107039</v>
      </c>
      <c r="BD130" s="56"/>
      <c r="BE130" s="55">
        <v>8.44</v>
      </c>
      <c r="BF130" s="55">
        <v>6.11</v>
      </c>
      <c r="BG130" s="55">
        <v>10.76</v>
      </c>
      <c r="BH130" s="56">
        <v>0.14099999999999999</v>
      </c>
      <c r="BI130" s="286">
        <f t="shared" si="16"/>
        <v>3.5764227297766849</v>
      </c>
    </row>
    <row r="131" spans="1:61" ht="12" customHeight="1" x14ac:dyDescent="0.25">
      <c r="A131" s="406"/>
      <c r="B131" s="494"/>
      <c r="C131" s="327" t="s">
        <v>27</v>
      </c>
      <c r="D131" s="368">
        <v>378.07</v>
      </c>
      <c r="E131" s="368">
        <v>374.38</v>
      </c>
      <c r="F131" s="368">
        <v>381.75</v>
      </c>
      <c r="G131" s="363">
        <v>5.0000000000000001E-3</v>
      </c>
      <c r="H131" s="56"/>
      <c r="I131" s="55">
        <v>253.97</v>
      </c>
      <c r="J131" s="55">
        <v>244.92</v>
      </c>
      <c r="K131" s="55">
        <v>263.02999999999997</v>
      </c>
      <c r="L131" s="56">
        <v>1.7999999999999999E-2</v>
      </c>
      <c r="M131" s="389">
        <f t="shared" si="17"/>
        <v>67.175390800645388</v>
      </c>
      <c r="N131" s="55"/>
      <c r="O131" s="55">
        <v>213.91</v>
      </c>
      <c r="P131" s="55">
        <v>201.71</v>
      </c>
      <c r="Q131" s="55">
        <v>226.1</v>
      </c>
      <c r="R131" s="56">
        <v>2.9000000000000001E-2</v>
      </c>
      <c r="S131" s="276">
        <f t="shared" si="9"/>
        <v>84.226483442926323</v>
      </c>
      <c r="T131" s="56"/>
      <c r="U131" s="55">
        <v>51.1</v>
      </c>
      <c r="V131" s="55">
        <v>44.8</v>
      </c>
      <c r="W131" s="55">
        <v>57.4</v>
      </c>
      <c r="X131" s="56">
        <v>6.3E-2</v>
      </c>
      <c r="Y131" s="276">
        <f t="shared" si="10"/>
        <v>20.120486671654135</v>
      </c>
      <c r="Z131" s="56"/>
      <c r="AA131" s="55">
        <v>53.22</v>
      </c>
      <c r="AB131" s="55">
        <v>48.07</v>
      </c>
      <c r="AC131" s="55">
        <v>58.37</v>
      </c>
      <c r="AD131" s="56">
        <v>4.9000000000000002E-2</v>
      </c>
      <c r="AE131" s="276">
        <f t="shared" si="11"/>
        <v>20.955230932787337</v>
      </c>
      <c r="AF131" s="56"/>
      <c r="AG131" s="55">
        <v>13.05</v>
      </c>
      <c r="AH131" s="55">
        <v>10.1</v>
      </c>
      <c r="AI131" s="55">
        <v>16.010000000000002</v>
      </c>
      <c r="AJ131" s="56">
        <v>0.11600000000000001</v>
      </c>
      <c r="AK131" s="276">
        <f t="shared" si="12"/>
        <v>5.1384021734850576</v>
      </c>
      <c r="AL131" s="56"/>
      <c r="AM131" s="55">
        <v>27.83</v>
      </c>
      <c r="AN131" s="55">
        <v>23.85</v>
      </c>
      <c r="AO131" s="55">
        <v>31.82</v>
      </c>
      <c r="AP131" s="56">
        <v>7.2999999999999995E-2</v>
      </c>
      <c r="AQ131" s="276">
        <f t="shared" si="13"/>
        <v>10.957987163838249</v>
      </c>
      <c r="AR131" s="56"/>
      <c r="AS131" s="55">
        <v>20.47</v>
      </c>
      <c r="AT131" s="55">
        <v>16.45</v>
      </c>
      <c r="AU131" s="55">
        <v>24.49</v>
      </c>
      <c r="AV131" s="56">
        <v>0.1</v>
      </c>
      <c r="AW131" s="276">
        <f t="shared" si="14"/>
        <v>8.0600070874512735</v>
      </c>
      <c r="AX131" s="56"/>
      <c r="AY131" s="55">
        <v>6.25</v>
      </c>
      <c r="AZ131" s="55">
        <v>3.74</v>
      </c>
      <c r="BA131" s="55">
        <v>8.75</v>
      </c>
      <c r="BB131" s="56">
        <v>0.20499999999999999</v>
      </c>
      <c r="BC131" s="276">
        <f t="shared" si="15"/>
        <v>2.4609205811710044</v>
      </c>
      <c r="BD131" s="56"/>
      <c r="BE131" s="55">
        <v>6.25</v>
      </c>
      <c r="BF131" s="55">
        <v>3.94</v>
      </c>
      <c r="BG131" s="55">
        <v>8.56</v>
      </c>
      <c r="BH131" s="56">
        <v>0.189</v>
      </c>
      <c r="BI131" s="286">
        <f t="shared" si="16"/>
        <v>2.4609205811710044</v>
      </c>
    </row>
    <row r="132" spans="1:61" ht="12" customHeight="1" x14ac:dyDescent="0.25">
      <c r="A132" s="406"/>
      <c r="B132" s="495" t="s">
        <v>111</v>
      </c>
      <c r="C132" s="325" t="s">
        <v>0</v>
      </c>
      <c r="D132" s="367">
        <v>231.77</v>
      </c>
      <c r="E132" s="367">
        <v>229.86</v>
      </c>
      <c r="F132" s="367">
        <v>233.68</v>
      </c>
      <c r="G132" s="362">
        <v>4.0000000000000001E-3</v>
      </c>
      <c r="H132" s="53"/>
      <c r="I132" s="5">
        <v>91.44</v>
      </c>
      <c r="J132" s="5">
        <v>85.31</v>
      </c>
      <c r="K132" s="5">
        <v>97.57</v>
      </c>
      <c r="L132" s="53">
        <v>3.4000000000000002E-2</v>
      </c>
      <c r="M132" s="388">
        <f t="shared" si="17"/>
        <v>39.452905898088616</v>
      </c>
      <c r="N132" s="5"/>
      <c r="O132" s="5">
        <v>59.16</v>
      </c>
      <c r="P132" s="5">
        <v>53</v>
      </c>
      <c r="Q132" s="5">
        <v>65.31</v>
      </c>
      <c r="R132" s="53">
        <v>5.2999999999999999E-2</v>
      </c>
      <c r="S132" s="277">
        <f t="shared" si="9"/>
        <v>64.69816272965879</v>
      </c>
      <c r="T132" s="53"/>
      <c r="U132" s="5">
        <v>9.07</v>
      </c>
      <c r="V132" s="5">
        <v>7.14</v>
      </c>
      <c r="W132" s="5">
        <v>11.01</v>
      </c>
      <c r="X132" s="53">
        <v>0.109</v>
      </c>
      <c r="Y132" s="277">
        <f t="shared" si="10"/>
        <v>9.9190726159230103</v>
      </c>
      <c r="Z132" s="53"/>
      <c r="AA132" s="5">
        <v>33.130000000000003</v>
      </c>
      <c r="AB132" s="5">
        <v>29.58</v>
      </c>
      <c r="AC132" s="5">
        <v>36.69</v>
      </c>
      <c r="AD132" s="53">
        <v>5.5E-2</v>
      </c>
      <c r="AE132" s="277">
        <f t="shared" si="11"/>
        <v>36.231408573928263</v>
      </c>
      <c r="AF132" s="53"/>
      <c r="AG132" s="5">
        <v>6.14</v>
      </c>
      <c r="AH132" s="5">
        <v>4.1900000000000004</v>
      </c>
      <c r="AI132" s="5">
        <v>8.1</v>
      </c>
      <c r="AJ132" s="53">
        <v>0.16200000000000001</v>
      </c>
      <c r="AK132" s="277">
        <f t="shared" si="12"/>
        <v>6.7147856517935258</v>
      </c>
      <c r="AL132" s="53"/>
      <c r="AM132" s="5">
        <v>12.33</v>
      </c>
      <c r="AN132" s="5">
        <v>9.83</v>
      </c>
      <c r="AO132" s="5">
        <v>14.83</v>
      </c>
      <c r="AP132" s="53">
        <v>0.10299999999999999</v>
      </c>
      <c r="AQ132" s="277">
        <f t="shared" si="13"/>
        <v>13.484251968503939</v>
      </c>
      <c r="AR132" s="53"/>
      <c r="AS132" s="5">
        <v>4.55</v>
      </c>
      <c r="AT132" s="5">
        <v>3.12</v>
      </c>
      <c r="AU132" s="5">
        <v>5.98</v>
      </c>
      <c r="AV132" s="53">
        <v>0.16</v>
      </c>
      <c r="AW132" s="277">
        <f t="shared" si="14"/>
        <v>4.9759405074365697</v>
      </c>
      <c r="AX132" s="53"/>
      <c r="AY132" s="5">
        <v>2.96</v>
      </c>
      <c r="AZ132" s="5">
        <v>2.04</v>
      </c>
      <c r="BA132" s="5">
        <v>3.87</v>
      </c>
      <c r="BB132" s="53">
        <v>0.157</v>
      </c>
      <c r="BC132" s="277">
        <f t="shared" si="15"/>
        <v>3.2370953630796153</v>
      </c>
      <c r="BD132" s="53"/>
      <c r="BE132" s="5">
        <v>0.57999999999999996</v>
      </c>
      <c r="BF132" s="5">
        <v>0</v>
      </c>
      <c r="BG132" s="5">
        <v>1.31</v>
      </c>
      <c r="BH132" s="53">
        <v>0.63900000000000001</v>
      </c>
      <c r="BI132" s="285">
        <f t="shared" si="16"/>
        <v>0.6342957130358704</v>
      </c>
    </row>
    <row r="133" spans="1:61" ht="12" customHeight="1" x14ac:dyDescent="0.25">
      <c r="A133" s="406"/>
      <c r="B133" s="495"/>
      <c r="C133" s="325" t="s">
        <v>26</v>
      </c>
      <c r="D133" s="367">
        <v>123.98</v>
      </c>
      <c r="E133" s="367">
        <v>122.71</v>
      </c>
      <c r="F133" s="367">
        <v>125.25</v>
      </c>
      <c r="G133" s="362">
        <v>5.0000000000000001E-3</v>
      </c>
      <c r="H133" s="53"/>
      <c r="I133" s="5">
        <v>45.86</v>
      </c>
      <c r="J133" s="5">
        <v>42.31</v>
      </c>
      <c r="K133" s="5">
        <v>49.42</v>
      </c>
      <c r="L133" s="53">
        <v>0.04</v>
      </c>
      <c r="M133" s="388">
        <f t="shared" si="17"/>
        <v>36.989837070495241</v>
      </c>
      <c r="N133" s="5"/>
      <c r="O133" s="5">
        <v>28.74</v>
      </c>
      <c r="P133" s="5">
        <v>25.26</v>
      </c>
      <c r="Q133" s="5">
        <v>32.229999999999997</v>
      </c>
      <c r="R133" s="53">
        <v>6.2E-2</v>
      </c>
      <c r="S133" s="277">
        <f t="shared" si="9"/>
        <v>62.668992586131701</v>
      </c>
      <c r="T133" s="53"/>
      <c r="U133" s="5">
        <v>5.74</v>
      </c>
      <c r="V133" s="5">
        <v>4.3099999999999996</v>
      </c>
      <c r="W133" s="5">
        <v>7.17</v>
      </c>
      <c r="X133" s="53">
        <v>0.127</v>
      </c>
      <c r="Y133" s="277">
        <f t="shared" si="10"/>
        <v>12.516354121238551</v>
      </c>
      <c r="Z133" s="53"/>
      <c r="AA133" s="5">
        <v>17.47</v>
      </c>
      <c r="AB133" s="5">
        <v>14.89</v>
      </c>
      <c r="AC133" s="5">
        <v>20.04</v>
      </c>
      <c r="AD133" s="53">
        <v>7.4999999999999997E-2</v>
      </c>
      <c r="AE133" s="277">
        <f t="shared" si="11"/>
        <v>38.094199738334055</v>
      </c>
      <c r="AF133" s="53"/>
      <c r="AG133" s="5">
        <v>3.13</v>
      </c>
      <c r="AH133" s="5">
        <v>2.0299999999999998</v>
      </c>
      <c r="AI133" s="5">
        <v>4.24</v>
      </c>
      <c r="AJ133" s="53">
        <v>0.18</v>
      </c>
      <c r="AK133" s="277">
        <f t="shared" si="12"/>
        <v>6.8251199302224164</v>
      </c>
      <c r="AL133" s="53"/>
      <c r="AM133" s="5">
        <v>5.93</v>
      </c>
      <c r="AN133" s="5">
        <v>4.2699999999999996</v>
      </c>
      <c r="AO133" s="5">
        <v>7.6</v>
      </c>
      <c r="AP133" s="53">
        <v>0.14299999999999999</v>
      </c>
      <c r="AQ133" s="277">
        <f t="shared" si="13"/>
        <v>12.930658525948537</v>
      </c>
      <c r="AR133" s="53"/>
      <c r="AS133" s="5">
        <v>1.8</v>
      </c>
      <c r="AT133" s="5">
        <v>1.1499999999999999</v>
      </c>
      <c r="AU133" s="5">
        <v>2.46</v>
      </c>
      <c r="AV133" s="53">
        <v>0.186</v>
      </c>
      <c r="AW133" s="277">
        <f t="shared" si="14"/>
        <v>3.9249890972525079</v>
      </c>
      <c r="AX133" s="53"/>
      <c r="AY133" s="5">
        <v>1.69</v>
      </c>
      <c r="AZ133" s="5">
        <v>1.0900000000000001</v>
      </c>
      <c r="BA133" s="5">
        <v>2.2999999999999998</v>
      </c>
      <c r="BB133" s="53">
        <v>0.182</v>
      </c>
      <c r="BC133" s="277">
        <f t="shared" si="15"/>
        <v>3.6851286524204099</v>
      </c>
      <c r="BD133" s="53"/>
      <c r="BE133" s="5">
        <v>0.28999999999999998</v>
      </c>
      <c r="BF133" s="5">
        <v>0</v>
      </c>
      <c r="BG133" s="5">
        <v>0.71</v>
      </c>
      <c r="BH133" s="53">
        <v>0.72399999999999998</v>
      </c>
      <c r="BI133" s="285">
        <f t="shared" si="16"/>
        <v>0.63235935455734849</v>
      </c>
    </row>
    <row r="134" spans="1:61" ht="12" customHeight="1" x14ac:dyDescent="0.25">
      <c r="A134" s="407"/>
      <c r="B134" s="496"/>
      <c r="C134" s="326" t="s">
        <v>27</v>
      </c>
      <c r="D134" s="369">
        <v>107.79</v>
      </c>
      <c r="E134" s="369">
        <v>106.37</v>
      </c>
      <c r="F134" s="369">
        <v>109.2</v>
      </c>
      <c r="G134" s="364">
        <v>7.0000000000000001E-3</v>
      </c>
      <c r="H134" s="74"/>
      <c r="I134" s="73">
        <v>45.58</v>
      </c>
      <c r="J134" s="73">
        <v>42.33</v>
      </c>
      <c r="K134" s="73">
        <v>48.82</v>
      </c>
      <c r="L134" s="74">
        <v>3.5999999999999997E-2</v>
      </c>
      <c r="M134" s="390">
        <f t="shared" si="17"/>
        <v>42.285926338250299</v>
      </c>
      <c r="N134" s="73"/>
      <c r="O134" s="73">
        <v>30.41</v>
      </c>
      <c r="P134" s="73">
        <v>27.24</v>
      </c>
      <c r="Q134" s="73">
        <v>33.58</v>
      </c>
      <c r="R134" s="74">
        <v>5.2999999999999999E-2</v>
      </c>
      <c r="S134" s="278">
        <f t="shared" si="9"/>
        <v>66.71785870996051</v>
      </c>
      <c r="T134" s="74"/>
      <c r="U134" s="73">
        <v>3.33</v>
      </c>
      <c r="V134" s="73">
        <v>2.4300000000000002</v>
      </c>
      <c r="W134" s="73">
        <v>4.2300000000000004</v>
      </c>
      <c r="X134" s="74">
        <v>0.13800000000000001</v>
      </c>
      <c r="Y134" s="278">
        <f t="shared" si="10"/>
        <v>7.305835892935499</v>
      </c>
      <c r="Z134" s="74"/>
      <c r="AA134" s="73">
        <v>15.67</v>
      </c>
      <c r="AB134" s="73">
        <v>13.85</v>
      </c>
      <c r="AC134" s="73">
        <v>17.489999999999998</v>
      </c>
      <c r="AD134" s="74">
        <v>5.8999999999999997E-2</v>
      </c>
      <c r="AE134" s="278">
        <f t="shared" si="11"/>
        <v>34.379113646336116</v>
      </c>
      <c r="AF134" s="74"/>
      <c r="AG134" s="73">
        <v>3.01</v>
      </c>
      <c r="AH134" s="73">
        <v>1.98</v>
      </c>
      <c r="AI134" s="73">
        <v>4.04</v>
      </c>
      <c r="AJ134" s="74">
        <v>0.17399999999999999</v>
      </c>
      <c r="AK134" s="278">
        <f t="shared" si="12"/>
        <v>6.6037735849056602</v>
      </c>
      <c r="AL134" s="74"/>
      <c r="AM134" s="73">
        <v>6.4</v>
      </c>
      <c r="AN134" s="73">
        <v>5.1100000000000003</v>
      </c>
      <c r="AO134" s="73">
        <v>7.69</v>
      </c>
      <c r="AP134" s="74">
        <v>0.10299999999999999</v>
      </c>
      <c r="AQ134" s="278">
        <f t="shared" si="13"/>
        <v>14.041246160596755</v>
      </c>
      <c r="AR134" s="74"/>
      <c r="AS134" s="73">
        <v>2.75</v>
      </c>
      <c r="AT134" s="73">
        <v>1.67</v>
      </c>
      <c r="AU134" s="73">
        <v>3.82</v>
      </c>
      <c r="AV134" s="74">
        <v>0.2</v>
      </c>
      <c r="AW134" s="278">
        <f t="shared" si="14"/>
        <v>6.033347959631417</v>
      </c>
      <c r="AX134" s="74"/>
      <c r="AY134" s="73">
        <v>1.26</v>
      </c>
      <c r="AZ134" s="73">
        <v>0.64</v>
      </c>
      <c r="BA134" s="73">
        <v>1.89</v>
      </c>
      <c r="BB134" s="74">
        <v>0.253</v>
      </c>
      <c r="BC134" s="278">
        <f t="shared" si="15"/>
        <v>2.7643703378674855</v>
      </c>
      <c r="BD134" s="74"/>
      <c r="BE134" s="73">
        <v>0.28999999999999998</v>
      </c>
      <c r="BF134" s="73">
        <v>0</v>
      </c>
      <c r="BG134" s="73">
        <v>0.63</v>
      </c>
      <c r="BH134" s="74">
        <v>0.61599999999999999</v>
      </c>
      <c r="BI134" s="287">
        <f t="shared" si="16"/>
        <v>0.6362439666520403</v>
      </c>
    </row>
    <row r="135" spans="1:61" ht="12" customHeight="1" x14ac:dyDescent="0.25">
      <c r="A135" s="408" t="s">
        <v>232</v>
      </c>
      <c r="B135" s="497" t="s">
        <v>200</v>
      </c>
      <c r="C135" s="325" t="s">
        <v>0</v>
      </c>
      <c r="D135" s="367">
        <v>454.32</v>
      </c>
      <c r="E135" s="367">
        <v>451.25</v>
      </c>
      <c r="F135" s="367">
        <v>457.39</v>
      </c>
      <c r="G135" s="362">
        <v>3.0000000000000001E-3</v>
      </c>
      <c r="H135" s="53"/>
      <c r="I135" s="5">
        <v>194</v>
      </c>
      <c r="J135" s="5">
        <v>185.28</v>
      </c>
      <c r="K135" s="5">
        <v>202.73</v>
      </c>
      <c r="L135" s="53">
        <v>2.3E-2</v>
      </c>
      <c r="M135" s="388">
        <f t="shared" si="17"/>
        <v>42.701179785173451</v>
      </c>
      <c r="N135" s="5"/>
      <c r="O135" s="5">
        <v>109.47</v>
      </c>
      <c r="P135" s="5">
        <v>101.44</v>
      </c>
      <c r="Q135" s="5">
        <v>117.5</v>
      </c>
      <c r="R135" s="53">
        <v>3.6999999999999998E-2</v>
      </c>
      <c r="S135" s="277">
        <f t="shared" si="9"/>
        <v>56.427835051546396</v>
      </c>
      <c r="T135" s="53"/>
      <c r="U135" s="5">
        <v>29.44</v>
      </c>
      <c r="V135" s="5">
        <v>25.99</v>
      </c>
      <c r="W135" s="5">
        <v>32.9</v>
      </c>
      <c r="X135" s="53">
        <v>0.06</v>
      </c>
      <c r="Y135" s="277">
        <f t="shared" si="10"/>
        <v>15.175257731958764</v>
      </c>
      <c r="Z135" s="53"/>
      <c r="AA135" s="5">
        <v>55.31</v>
      </c>
      <c r="AB135" s="5">
        <v>50.13</v>
      </c>
      <c r="AC135" s="5">
        <v>60.5</v>
      </c>
      <c r="AD135" s="53">
        <v>4.8000000000000001E-2</v>
      </c>
      <c r="AE135" s="277">
        <f t="shared" si="11"/>
        <v>28.510309278350515</v>
      </c>
      <c r="AF135" s="53"/>
      <c r="AG135" s="5">
        <v>40.92</v>
      </c>
      <c r="AH135" s="5">
        <v>36.200000000000003</v>
      </c>
      <c r="AI135" s="5">
        <v>45.63</v>
      </c>
      <c r="AJ135" s="53">
        <v>5.8999999999999997E-2</v>
      </c>
      <c r="AK135" s="277">
        <f t="shared" si="12"/>
        <v>21.092783505154642</v>
      </c>
      <c r="AL135" s="53"/>
      <c r="AM135" s="5">
        <v>49.28</v>
      </c>
      <c r="AN135" s="5">
        <v>44.49</v>
      </c>
      <c r="AO135" s="5">
        <v>54.07</v>
      </c>
      <c r="AP135" s="53">
        <v>0.05</v>
      </c>
      <c r="AQ135" s="277">
        <f t="shared" si="13"/>
        <v>25.402061855670105</v>
      </c>
      <c r="AR135" s="53"/>
      <c r="AS135" s="5">
        <v>38.75</v>
      </c>
      <c r="AT135" s="5">
        <v>33.590000000000003</v>
      </c>
      <c r="AU135" s="5">
        <v>43.9</v>
      </c>
      <c r="AV135" s="53">
        <v>6.8000000000000005E-2</v>
      </c>
      <c r="AW135" s="277">
        <f t="shared" si="14"/>
        <v>19.974226804123713</v>
      </c>
      <c r="AX135" s="53"/>
      <c r="AY135" s="5">
        <v>12.1</v>
      </c>
      <c r="AZ135" s="5">
        <v>9.86</v>
      </c>
      <c r="BA135" s="5">
        <v>14.33</v>
      </c>
      <c r="BB135" s="53">
        <v>9.4E-2</v>
      </c>
      <c r="BC135" s="277">
        <f t="shared" si="15"/>
        <v>6.2371134020618557</v>
      </c>
      <c r="BD135" s="53"/>
      <c r="BE135" s="5">
        <v>3.35</v>
      </c>
      <c r="BF135" s="5">
        <v>1.85</v>
      </c>
      <c r="BG135" s="5">
        <v>4.8499999999999996</v>
      </c>
      <c r="BH135" s="101">
        <v>0.22800000000000001</v>
      </c>
      <c r="BI135" s="285">
        <f t="shared" si="16"/>
        <v>1.7268041237113403</v>
      </c>
    </row>
    <row r="136" spans="1:61" ht="12" customHeight="1" x14ac:dyDescent="0.25">
      <c r="A136" s="409"/>
      <c r="B136" s="495"/>
      <c r="C136" s="325" t="s">
        <v>26</v>
      </c>
      <c r="D136" s="367">
        <v>226.52</v>
      </c>
      <c r="E136" s="367">
        <v>224.5</v>
      </c>
      <c r="F136" s="367">
        <v>228.55</v>
      </c>
      <c r="G136" s="362">
        <v>5.0000000000000001E-3</v>
      </c>
      <c r="H136" s="53"/>
      <c r="I136" s="5">
        <v>98.06</v>
      </c>
      <c r="J136" s="5">
        <v>93.28</v>
      </c>
      <c r="K136" s="5">
        <v>102.84</v>
      </c>
      <c r="L136" s="53">
        <v>2.5000000000000001E-2</v>
      </c>
      <c r="M136" s="388">
        <f t="shared" si="17"/>
        <v>43.28977573724174</v>
      </c>
      <c r="N136" s="5"/>
      <c r="O136" s="5">
        <v>53.72</v>
      </c>
      <c r="P136" s="5">
        <v>49.25</v>
      </c>
      <c r="Q136" s="5">
        <v>58.18</v>
      </c>
      <c r="R136" s="53">
        <v>4.2000000000000003E-2</v>
      </c>
      <c r="S136" s="277">
        <f t="shared" si="9"/>
        <v>54.782786049357533</v>
      </c>
      <c r="T136" s="53"/>
      <c r="U136" s="5">
        <v>17.52</v>
      </c>
      <c r="V136" s="5">
        <v>15.2</v>
      </c>
      <c r="W136" s="5">
        <v>19.829999999999998</v>
      </c>
      <c r="X136" s="53">
        <v>6.7000000000000004E-2</v>
      </c>
      <c r="Y136" s="277">
        <f t="shared" si="10"/>
        <v>17.866612278197021</v>
      </c>
      <c r="Z136" s="53"/>
      <c r="AA136" s="5">
        <v>28.25</v>
      </c>
      <c r="AB136" s="5">
        <v>25.02</v>
      </c>
      <c r="AC136" s="5">
        <v>31.47</v>
      </c>
      <c r="AD136" s="53">
        <v>5.8000000000000003E-2</v>
      </c>
      <c r="AE136" s="277">
        <f t="shared" si="11"/>
        <v>28.808892514786866</v>
      </c>
      <c r="AF136" s="53"/>
      <c r="AG136" s="5">
        <v>22.02</v>
      </c>
      <c r="AH136" s="5">
        <v>19.079999999999998</v>
      </c>
      <c r="AI136" s="5">
        <v>24.95</v>
      </c>
      <c r="AJ136" s="53">
        <v>6.8000000000000005E-2</v>
      </c>
      <c r="AK136" s="277">
        <f t="shared" si="12"/>
        <v>22.455639404446256</v>
      </c>
      <c r="AL136" s="53"/>
      <c r="AM136" s="5">
        <v>25.38</v>
      </c>
      <c r="AN136" s="5">
        <v>22.37</v>
      </c>
      <c r="AO136" s="5">
        <v>28.4</v>
      </c>
      <c r="AP136" s="53">
        <v>6.0999999999999999E-2</v>
      </c>
      <c r="AQ136" s="277">
        <f t="shared" si="13"/>
        <v>25.882112992045688</v>
      </c>
      <c r="AR136" s="53"/>
      <c r="AS136" s="5">
        <v>17.03</v>
      </c>
      <c r="AT136" s="5">
        <v>14.2</v>
      </c>
      <c r="AU136" s="5">
        <v>19.87</v>
      </c>
      <c r="AV136" s="53">
        <v>8.5000000000000006E-2</v>
      </c>
      <c r="AW136" s="277">
        <f t="shared" si="14"/>
        <v>17.366918213338771</v>
      </c>
      <c r="AX136" s="53"/>
      <c r="AY136" s="5">
        <v>6.25</v>
      </c>
      <c r="AZ136" s="5">
        <v>4.84</v>
      </c>
      <c r="BA136" s="5">
        <v>7.66</v>
      </c>
      <c r="BB136" s="53">
        <v>0.115</v>
      </c>
      <c r="BC136" s="277">
        <f t="shared" si="15"/>
        <v>6.3736487864572711</v>
      </c>
      <c r="BD136" s="53"/>
      <c r="BE136" s="5">
        <v>2.0499999999999998</v>
      </c>
      <c r="BF136" s="5">
        <v>0.98</v>
      </c>
      <c r="BG136" s="5">
        <v>3.11</v>
      </c>
      <c r="BH136" s="53">
        <v>0.26500000000000001</v>
      </c>
      <c r="BI136" s="285">
        <f t="shared" si="16"/>
        <v>2.0905568019579848</v>
      </c>
    </row>
    <row r="137" spans="1:61" ht="12" customHeight="1" x14ac:dyDescent="0.25">
      <c r="A137" s="409"/>
      <c r="B137" s="495"/>
      <c r="C137" s="325" t="s">
        <v>27</v>
      </c>
      <c r="D137" s="367">
        <v>227.8</v>
      </c>
      <c r="E137" s="367">
        <v>225.56</v>
      </c>
      <c r="F137" s="367">
        <v>230.03</v>
      </c>
      <c r="G137" s="362">
        <v>5.0000000000000001E-3</v>
      </c>
      <c r="H137" s="53"/>
      <c r="I137" s="5">
        <v>95.94</v>
      </c>
      <c r="J137" s="5">
        <v>90.9</v>
      </c>
      <c r="K137" s="5">
        <v>100.98</v>
      </c>
      <c r="L137" s="53">
        <v>2.7E-2</v>
      </c>
      <c r="M137" s="388">
        <f t="shared" si="17"/>
        <v>42.115891132572429</v>
      </c>
      <c r="N137" s="5"/>
      <c r="O137" s="5">
        <v>55.75</v>
      </c>
      <c r="P137" s="5">
        <v>51.36</v>
      </c>
      <c r="Q137" s="5">
        <v>60.14</v>
      </c>
      <c r="R137" s="53">
        <v>0.04</v>
      </c>
      <c r="S137" s="277">
        <f t="shared" si="9"/>
        <v>58.109234938503228</v>
      </c>
      <c r="T137" s="53"/>
      <c r="U137" s="5">
        <v>11.92</v>
      </c>
      <c r="V137" s="5">
        <v>10.01</v>
      </c>
      <c r="W137" s="5">
        <v>13.84</v>
      </c>
      <c r="X137" s="53">
        <v>8.2000000000000003E-2</v>
      </c>
      <c r="Y137" s="277">
        <f t="shared" si="10"/>
        <v>12.424431936627059</v>
      </c>
      <c r="Z137" s="53"/>
      <c r="AA137" s="5">
        <v>27.06</v>
      </c>
      <c r="AB137" s="5">
        <v>24.13</v>
      </c>
      <c r="AC137" s="5">
        <v>30</v>
      </c>
      <c r="AD137" s="53">
        <v>5.5E-2</v>
      </c>
      <c r="AE137" s="277">
        <f t="shared" si="11"/>
        <v>28.205128205128204</v>
      </c>
      <c r="AF137" s="53"/>
      <c r="AG137" s="5">
        <v>18.899999999999999</v>
      </c>
      <c r="AH137" s="5">
        <v>16.41</v>
      </c>
      <c r="AI137" s="5">
        <v>21.4</v>
      </c>
      <c r="AJ137" s="53">
        <v>6.7000000000000004E-2</v>
      </c>
      <c r="AK137" s="277">
        <f t="shared" si="12"/>
        <v>19.699812382739211</v>
      </c>
      <c r="AL137" s="53"/>
      <c r="AM137" s="5">
        <v>23.9</v>
      </c>
      <c r="AN137" s="5">
        <v>21.08</v>
      </c>
      <c r="AO137" s="5">
        <v>26.72</v>
      </c>
      <c r="AP137" s="53">
        <v>0.06</v>
      </c>
      <c r="AQ137" s="277">
        <f t="shared" si="13"/>
        <v>24.911402960183445</v>
      </c>
      <c r="AR137" s="53"/>
      <c r="AS137" s="5">
        <v>21.72</v>
      </c>
      <c r="AT137" s="5">
        <v>18.84</v>
      </c>
      <c r="AU137" s="5">
        <v>24.6</v>
      </c>
      <c r="AV137" s="53">
        <v>6.8000000000000005E-2</v>
      </c>
      <c r="AW137" s="277">
        <f t="shared" si="14"/>
        <v>22.639149468417759</v>
      </c>
      <c r="AX137" s="53"/>
      <c r="AY137" s="5">
        <v>5.84</v>
      </c>
      <c r="AZ137" s="5">
        <v>4.41</v>
      </c>
      <c r="BA137" s="5">
        <v>7.28</v>
      </c>
      <c r="BB137" s="53">
        <v>0.126</v>
      </c>
      <c r="BC137" s="277">
        <f t="shared" si="15"/>
        <v>6.0871377944548684</v>
      </c>
      <c r="BD137" s="53"/>
      <c r="BE137" s="5">
        <v>1.31</v>
      </c>
      <c r="BF137" s="5">
        <v>0.62</v>
      </c>
      <c r="BG137" s="5">
        <v>1.99</v>
      </c>
      <c r="BH137" s="53">
        <v>0.26700000000000002</v>
      </c>
      <c r="BI137" s="285">
        <f t="shared" si="16"/>
        <v>1.3654367312903899</v>
      </c>
    </row>
    <row r="138" spans="1:61" ht="12" customHeight="1" x14ac:dyDescent="0.25">
      <c r="A138" s="409"/>
      <c r="B138" s="494" t="s">
        <v>2</v>
      </c>
      <c r="C138" s="327" t="s">
        <v>0</v>
      </c>
      <c r="D138" s="368">
        <v>225.05</v>
      </c>
      <c r="E138" s="368">
        <v>222.93</v>
      </c>
      <c r="F138" s="368">
        <v>227.18</v>
      </c>
      <c r="G138" s="363">
        <v>5.0000000000000001E-3</v>
      </c>
      <c r="H138" s="56"/>
      <c r="I138" s="55">
        <v>140.97</v>
      </c>
      <c r="J138" s="55">
        <v>135.25</v>
      </c>
      <c r="K138" s="55">
        <v>146.69</v>
      </c>
      <c r="L138" s="56">
        <v>2.1000000000000001E-2</v>
      </c>
      <c r="M138" s="389">
        <f t="shared" si="17"/>
        <v>62.639413463674728</v>
      </c>
      <c r="N138" s="55"/>
      <c r="O138" s="55">
        <v>89.59</v>
      </c>
      <c r="P138" s="55">
        <v>82.6</v>
      </c>
      <c r="Q138" s="55">
        <v>96.57</v>
      </c>
      <c r="R138" s="56">
        <v>0.04</v>
      </c>
      <c r="S138" s="276">
        <f t="shared" si="9"/>
        <v>63.552528906859621</v>
      </c>
      <c r="T138" s="56"/>
      <c r="U138" s="55">
        <v>25.25</v>
      </c>
      <c r="V138" s="55">
        <v>22.07</v>
      </c>
      <c r="W138" s="55">
        <v>28.43</v>
      </c>
      <c r="X138" s="56">
        <v>6.4000000000000001E-2</v>
      </c>
      <c r="Y138" s="276">
        <f t="shared" si="10"/>
        <v>17.911612399801378</v>
      </c>
      <c r="Z138" s="56"/>
      <c r="AA138" s="55">
        <v>33.65</v>
      </c>
      <c r="AB138" s="55">
        <v>30.36</v>
      </c>
      <c r="AC138" s="55">
        <v>36.94</v>
      </c>
      <c r="AD138" s="56">
        <v>0.05</v>
      </c>
      <c r="AE138" s="276">
        <f t="shared" si="11"/>
        <v>23.870327019933317</v>
      </c>
      <c r="AF138" s="56"/>
      <c r="AG138" s="55">
        <v>28.52</v>
      </c>
      <c r="AH138" s="55">
        <v>24.82</v>
      </c>
      <c r="AI138" s="55">
        <v>32.22</v>
      </c>
      <c r="AJ138" s="56">
        <v>6.6000000000000003E-2</v>
      </c>
      <c r="AK138" s="276">
        <f t="shared" si="12"/>
        <v>20.231254876924169</v>
      </c>
      <c r="AL138" s="56"/>
      <c r="AM138" s="55">
        <v>34.520000000000003</v>
      </c>
      <c r="AN138" s="55">
        <v>30.86</v>
      </c>
      <c r="AO138" s="55">
        <v>38.18</v>
      </c>
      <c r="AP138" s="56">
        <v>5.3999999999999999E-2</v>
      </c>
      <c r="AQ138" s="276">
        <f t="shared" si="13"/>
        <v>24.487479605589844</v>
      </c>
      <c r="AR138" s="56"/>
      <c r="AS138" s="55">
        <v>34.6</v>
      </c>
      <c r="AT138" s="55">
        <v>29.85</v>
      </c>
      <c r="AU138" s="55">
        <v>39.35</v>
      </c>
      <c r="AV138" s="56">
        <v>7.0000000000000007E-2</v>
      </c>
      <c r="AW138" s="276">
        <f t="shared" si="14"/>
        <v>24.544229268638716</v>
      </c>
      <c r="AX138" s="56"/>
      <c r="AY138" s="55">
        <v>7.94</v>
      </c>
      <c r="AZ138" s="55">
        <v>6.31</v>
      </c>
      <c r="BA138" s="55">
        <v>9.56</v>
      </c>
      <c r="BB138" s="56">
        <v>0.104</v>
      </c>
      <c r="BC138" s="276">
        <f t="shared" si="15"/>
        <v>5.6324040576009082</v>
      </c>
      <c r="BD138" s="56"/>
      <c r="BE138" s="55">
        <v>2.4900000000000002</v>
      </c>
      <c r="BF138" s="55">
        <v>1.19</v>
      </c>
      <c r="BG138" s="55">
        <v>3.79</v>
      </c>
      <c r="BH138" s="56">
        <v>0.26600000000000001</v>
      </c>
      <c r="BI138" s="286">
        <f t="shared" si="16"/>
        <v>1.7663332623962544</v>
      </c>
    </row>
    <row r="139" spans="1:61" ht="12" customHeight="1" x14ac:dyDescent="0.25">
      <c r="A139" s="409"/>
      <c r="B139" s="494"/>
      <c r="C139" s="327" t="s">
        <v>26</v>
      </c>
      <c r="D139" s="368">
        <v>107.68</v>
      </c>
      <c r="E139" s="368">
        <v>106.21</v>
      </c>
      <c r="F139" s="368">
        <v>109.15</v>
      </c>
      <c r="G139" s="363">
        <v>7.0000000000000001E-3</v>
      </c>
      <c r="H139" s="56"/>
      <c r="I139" s="55">
        <v>68.61</v>
      </c>
      <c r="J139" s="55">
        <v>65.55</v>
      </c>
      <c r="K139" s="55">
        <v>71.66</v>
      </c>
      <c r="L139" s="56">
        <v>2.3E-2</v>
      </c>
      <c r="M139" s="389">
        <f t="shared" si="17"/>
        <v>63.716567607726596</v>
      </c>
      <c r="N139" s="55"/>
      <c r="O139" s="55">
        <v>42.69</v>
      </c>
      <c r="P139" s="55">
        <v>38.81</v>
      </c>
      <c r="Q139" s="55">
        <v>46.56</v>
      </c>
      <c r="R139" s="56">
        <v>4.5999999999999999E-2</v>
      </c>
      <c r="S139" s="276">
        <f t="shared" si="9"/>
        <v>62.221250546567553</v>
      </c>
      <c r="T139" s="56"/>
      <c r="U139" s="55">
        <v>14.48</v>
      </c>
      <c r="V139" s="55">
        <v>12.48</v>
      </c>
      <c r="W139" s="55">
        <v>16.489999999999998</v>
      </c>
      <c r="X139" s="56">
        <v>7.0999999999999994E-2</v>
      </c>
      <c r="Y139" s="276">
        <f t="shared" si="10"/>
        <v>21.104795219355779</v>
      </c>
      <c r="Z139" s="56"/>
      <c r="AA139" s="55">
        <v>16.190000000000001</v>
      </c>
      <c r="AB139" s="55">
        <v>14.13</v>
      </c>
      <c r="AC139" s="55">
        <v>18.239999999999998</v>
      </c>
      <c r="AD139" s="56">
        <v>6.5000000000000002E-2</v>
      </c>
      <c r="AE139" s="276">
        <f t="shared" si="11"/>
        <v>23.597143273575284</v>
      </c>
      <c r="AF139" s="56"/>
      <c r="AG139" s="55">
        <v>14.31</v>
      </c>
      <c r="AH139" s="55">
        <v>11.91</v>
      </c>
      <c r="AI139" s="55">
        <v>16.7</v>
      </c>
      <c r="AJ139" s="56">
        <v>8.5000000000000006E-2</v>
      </c>
      <c r="AK139" s="276">
        <f t="shared" si="12"/>
        <v>20.857017927415828</v>
      </c>
      <c r="AL139" s="56"/>
      <c r="AM139" s="55">
        <v>17.309999999999999</v>
      </c>
      <c r="AN139" s="55">
        <v>15</v>
      </c>
      <c r="AO139" s="55">
        <v>19.62</v>
      </c>
      <c r="AP139" s="56">
        <v>6.8000000000000005E-2</v>
      </c>
      <c r="AQ139" s="276">
        <f t="shared" si="13"/>
        <v>25.22955837341495</v>
      </c>
      <c r="AR139" s="56"/>
      <c r="AS139" s="55">
        <v>15.58</v>
      </c>
      <c r="AT139" s="55">
        <v>12.9</v>
      </c>
      <c r="AU139" s="55">
        <v>18.260000000000002</v>
      </c>
      <c r="AV139" s="56">
        <v>8.7999999999999995E-2</v>
      </c>
      <c r="AW139" s="276">
        <f t="shared" si="14"/>
        <v>22.70806004955546</v>
      </c>
      <c r="AX139" s="56"/>
      <c r="AY139" s="55">
        <v>4.05</v>
      </c>
      <c r="AZ139" s="55">
        <v>3.02</v>
      </c>
      <c r="BA139" s="55">
        <v>5.08</v>
      </c>
      <c r="BB139" s="56">
        <v>0.13</v>
      </c>
      <c r="BC139" s="276">
        <f t="shared" si="15"/>
        <v>5.9029296020988191</v>
      </c>
      <c r="BD139" s="56"/>
      <c r="BE139" s="55">
        <v>1.47</v>
      </c>
      <c r="BF139" s="55">
        <v>0.51</v>
      </c>
      <c r="BG139" s="55">
        <v>2.4300000000000002</v>
      </c>
      <c r="BH139" s="56">
        <v>0.33400000000000002</v>
      </c>
      <c r="BI139" s="286">
        <f t="shared" si="16"/>
        <v>2.1425448185395717</v>
      </c>
    </row>
    <row r="140" spans="1:61" ht="12" customHeight="1" x14ac:dyDescent="0.25">
      <c r="A140" s="409"/>
      <c r="B140" s="494"/>
      <c r="C140" s="327" t="s">
        <v>27</v>
      </c>
      <c r="D140" s="368">
        <v>117.37</v>
      </c>
      <c r="E140" s="368">
        <v>115.82</v>
      </c>
      <c r="F140" s="368">
        <v>118.92</v>
      </c>
      <c r="G140" s="363">
        <v>7.0000000000000001E-3</v>
      </c>
      <c r="H140" s="56"/>
      <c r="I140" s="55">
        <v>72.36</v>
      </c>
      <c r="J140" s="55">
        <v>68.88</v>
      </c>
      <c r="K140" s="55">
        <v>75.84</v>
      </c>
      <c r="L140" s="56">
        <v>2.5000000000000001E-2</v>
      </c>
      <c r="M140" s="389">
        <f t="shared" si="17"/>
        <v>61.651188549032966</v>
      </c>
      <c r="N140" s="55"/>
      <c r="O140" s="55">
        <v>46.9</v>
      </c>
      <c r="P140" s="55">
        <v>43.05</v>
      </c>
      <c r="Q140" s="55">
        <v>50.75</v>
      </c>
      <c r="R140" s="56">
        <v>4.2000000000000003E-2</v>
      </c>
      <c r="S140" s="276">
        <f t="shared" si="9"/>
        <v>64.81481481481481</v>
      </c>
      <c r="T140" s="56"/>
      <c r="U140" s="55">
        <v>10.76</v>
      </c>
      <c r="V140" s="55">
        <v>8.94</v>
      </c>
      <c r="W140" s="55">
        <v>12.59</v>
      </c>
      <c r="X140" s="56">
        <v>8.5999999999999993E-2</v>
      </c>
      <c r="Y140" s="276">
        <f t="shared" si="10"/>
        <v>14.870093974571585</v>
      </c>
      <c r="Z140" s="56"/>
      <c r="AA140" s="55">
        <v>17.46</v>
      </c>
      <c r="AB140" s="55">
        <v>15.38</v>
      </c>
      <c r="AC140" s="55">
        <v>19.55</v>
      </c>
      <c r="AD140" s="56">
        <v>6.0999999999999999E-2</v>
      </c>
      <c r="AE140" s="276">
        <f t="shared" si="11"/>
        <v>24.129353233830848</v>
      </c>
      <c r="AF140" s="56"/>
      <c r="AG140" s="55">
        <v>14.22</v>
      </c>
      <c r="AH140" s="55">
        <v>12.33</v>
      </c>
      <c r="AI140" s="55">
        <v>16.100000000000001</v>
      </c>
      <c r="AJ140" s="56">
        <v>6.8000000000000005E-2</v>
      </c>
      <c r="AK140" s="276">
        <f t="shared" si="12"/>
        <v>19.651741293532339</v>
      </c>
      <c r="AL140" s="56"/>
      <c r="AM140" s="55">
        <v>17.21</v>
      </c>
      <c r="AN140" s="55">
        <v>14.92</v>
      </c>
      <c r="AO140" s="55">
        <v>19.489999999999998</v>
      </c>
      <c r="AP140" s="56">
        <v>6.8000000000000005E-2</v>
      </c>
      <c r="AQ140" s="276">
        <f t="shared" si="13"/>
        <v>23.783858485351022</v>
      </c>
      <c r="AR140" s="56"/>
      <c r="AS140" s="55">
        <v>19.02</v>
      </c>
      <c r="AT140" s="55">
        <v>16.46</v>
      </c>
      <c r="AU140" s="55">
        <v>21.59</v>
      </c>
      <c r="AV140" s="56">
        <v>6.9000000000000006E-2</v>
      </c>
      <c r="AW140" s="276">
        <f t="shared" si="14"/>
        <v>26.285240464344938</v>
      </c>
      <c r="AX140" s="56"/>
      <c r="AY140" s="55">
        <v>3.89</v>
      </c>
      <c r="AZ140" s="55">
        <v>2.94</v>
      </c>
      <c r="BA140" s="55">
        <v>4.84</v>
      </c>
      <c r="BB140" s="56">
        <v>0.124</v>
      </c>
      <c r="BC140" s="276">
        <f t="shared" si="15"/>
        <v>5.3758982863460485</v>
      </c>
      <c r="BD140" s="56"/>
      <c r="BE140" s="55">
        <v>1.02</v>
      </c>
      <c r="BF140" s="55">
        <v>0.44</v>
      </c>
      <c r="BG140" s="55">
        <v>1.61</v>
      </c>
      <c r="BH140" s="56">
        <v>0.29199999999999998</v>
      </c>
      <c r="BI140" s="286">
        <f t="shared" si="16"/>
        <v>1.4096185737976783</v>
      </c>
    </row>
    <row r="141" spans="1:61" ht="12" customHeight="1" x14ac:dyDescent="0.25">
      <c r="A141" s="409"/>
      <c r="B141" s="495" t="s">
        <v>111</v>
      </c>
      <c r="C141" s="325" t="s">
        <v>0</v>
      </c>
      <c r="D141" s="367">
        <v>229.26</v>
      </c>
      <c r="E141" s="367">
        <v>227.03</v>
      </c>
      <c r="F141" s="367">
        <v>231.5</v>
      </c>
      <c r="G141" s="362">
        <v>5.0000000000000001E-3</v>
      </c>
      <c r="H141" s="53"/>
      <c r="I141" s="5">
        <v>53.03</v>
      </c>
      <c r="J141" s="5">
        <v>46.56</v>
      </c>
      <c r="K141" s="5">
        <v>59.51</v>
      </c>
      <c r="L141" s="53">
        <v>6.2E-2</v>
      </c>
      <c r="M141" s="388">
        <f t="shared" si="17"/>
        <v>23.130943034109748</v>
      </c>
      <c r="N141" s="5"/>
      <c r="O141" s="5">
        <v>19.88</v>
      </c>
      <c r="P141" s="5">
        <v>15.95</v>
      </c>
      <c r="Q141" s="5">
        <v>23.81</v>
      </c>
      <c r="R141" s="53">
        <v>0.10100000000000001</v>
      </c>
      <c r="S141" s="277">
        <f t="shared" si="9"/>
        <v>37.488214218366963</v>
      </c>
      <c r="T141" s="53"/>
      <c r="U141" s="5">
        <v>4.1900000000000004</v>
      </c>
      <c r="V141" s="5">
        <v>2.91</v>
      </c>
      <c r="W141" s="5">
        <v>5.47</v>
      </c>
      <c r="X141" s="53">
        <v>0.156</v>
      </c>
      <c r="Y141" s="277">
        <f t="shared" si="10"/>
        <v>7.9011880067886109</v>
      </c>
      <c r="Z141" s="53"/>
      <c r="AA141" s="5">
        <v>21.66</v>
      </c>
      <c r="AB141" s="5">
        <v>17.579999999999998</v>
      </c>
      <c r="AC141" s="5">
        <v>25.75</v>
      </c>
      <c r="AD141" s="53">
        <v>9.6000000000000002E-2</v>
      </c>
      <c r="AE141" s="277">
        <f t="shared" si="11"/>
        <v>40.844804827456151</v>
      </c>
      <c r="AF141" s="53"/>
      <c r="AG141" s="5">
        <v>12.4</v>
      </c>
      <c r="AH141" s="5">
        <v>10.029999999999999</v>
      </c>
      <c r="AI141" s="5">
        <v>14.76</v>
      </c>
      <c r="AJ141" s="53">
        <v>9.7000000000000003E-2</v>
      </c>
      <c r="AK141" s="277">
        <f t="shared" si="12"/>
        <v>23.382990759947202</v>
      </c>
      <c r="AL141" s="53"/>
      <c r="AM141" s="5">
        <v>14.77</v>
      </c>
      <c r="AN141" s="5">
        <v>11.95</v>
      </c>
      <c r="AO141" s="5">
        <v>17.579999999999998</v>
      </c>
      <c r="AP141" s="53">
        <v>9.7000000000000003E-2</v>
      </c>
      <c r="AQ141" s="277">
        <f t="shared" si="13"/>
        <v>27.852159155195171</v>
      </c>
      <c r="AR141" s="53"/>
      <c r="AS141" s="5">
        <v>4.1500000000000004</v>
      </c>
      <c r="AT141" s="5">
        <v>2.86</v>
      </c>
      <c r="AU141" s="5">
        <v>5.44</v>
      </c>
      <c r="AV141" s="53">
        <v>0.159</v>
      </c>
      <c r="AW141" s="277">
        <f t="shared" si="14"/>
        <v>7.8257590043371685</v>
      </c>
      <c r="AX141" s="53"/>
      <c r="AY141" s="5">
        <v>4.16</v>
      </c>
      <c r="AZ141" s="5">
        <v>2.86</v>
      </c>
      <c r="BA141" s="5">
        <v>5.46</v>
      </c>
      <c r="BB141" s="53">
        <v>0.159</v>
      </c>
      <c r="BC141" s="277">
        <f t="shared" si="15"/>
        <v>7.8446162549500276</v>
      </c>
      <c r="BD141" s="53"/>
      <c r="BE141" s="5">
        <v>0.86</v>
      </c>
      <c r="BF141" s="5">
        <v>0.32</v>
      </c>
      <c r="BG141" s="5">
        <v>1.4</v>
      </c>
      <c r="BH141" s="53">
        <v>0.318</v>
      </c>
      <c r="BI141" s="285">
        <f t="shared" si="16"/>
        <v>1.6217235527060152</v>
      </c>
    </row>
    <row r="142" spans="1:61" ht="12" customHeight="1" x14ac:dyDescent="0.25">
      <c r="A142" s="409"/>
      <c r="B142" s="495"/>
      <c r="C142" s="325" t="s">
        <v>26</v>
      </c>
      <c r="D142" s="367">
        <v>118.84</v>
      </c>
      <c r="E142" s="367">
        <v>117.43</v>
      </c>
      <c r="F142" s="367">
        <v>120.25</v>
      </c>
      <c r="G142" s="362">
        <v>6.0000000000000001E-3</v>
      </c>
      <c r="H142" s="53"/>
      <c r="I142" s="5">
        <v>29.45</v>
      </c>
      <c r="J142" s="5">
        <v>25.74</v>
      </c>
      <c r="K142" s="5">
        <v>33.17</v>
      </c>
      <c r="L142" s="53">
        <v>6.4000000000000001E-2</v>
      </c>
      <c r="M142" s="388">
        <f t="shared" si="17"/>
        <v>24.781218444968022</v>
      </c>
      <c r="N142" s="5"/>
      <c r="O142" s="5">
        <v>11.03</v>
      </c>
      <c r="P142" s="5">
        <v>8.73</v>
      </c>
      <c r="Q142" s="5">
        <v>13.33</v>
      </c>
      <c r="R142" s="53">
        <v>0.107</v>
      </c>
      <c r="S142" s="277">
        <f t="shared" si="9"/>
        <v>37.453310696095073</v>
      </c>
      <c r="T142" s="53"/>
      <c r="U142" s="5">
        <v>3.03</v>
      </c>
      <c r="V142" s="5">
        <v>1.89</v>
      </c>
      <c r="W142" s="5">
        <v>4.18</v>
      </c>
      <c r="X142" s="53">
        <v>0.193</v>
      </c>
      <c r="Y142" s="277">
        <f t="shared" si="10"/>
        <v>10.288624787775891</v>
      </c>
      <c r="Z142" s="53"/>
      <c r="AA142" s="5">
        <v>12.06</v>
      </c>
      <c r="AB142" s="5">
        <v>9.5399999999999991</v>
      </c>
      <c r="AC142" s="5">
        <v>14.59</v>
      </c>
      <c r="AD142" s="53">
        <v>0.107</v>
      </c>
      <c r="AE142" s="277">
        <f t="shared" si="11"/>
        <v>40.950764006791175</v>
      </c>
      <c r="AF142" s="53"/>
      <c r="AG142" s="5">
        <v>7.71</v>
      </c>
      <c r="AH142" s="5">
        <v>6.11</v>
      </c>
      <c r="AI142" s="5">
        <v>9.31</v>
      </c>
      <c r="AJ142" s="53">
        <v>0.106</v>
      </c>
      <c r="AK142" s="277">
        <f t="shared" si="12"/>
        <v>26.179966044142617</v>
      </c>
      <c r="AL142" s="53"/>
      <c r="AM142" s="5">
        <v>8.07</v>
      </c>
      <c r="AN142" s="5">
        <v>6.2</v>
      </c>
      <c r="AO142" s="5">
        <v>9.9499999999999993</v>
      </c>
      <c r="AP142" s="53">
        <v>0.11799999999999999</v>
      </c>
      <c r="AQ142" s="277">
        <f t="shared" si="13"/>
        <v>27.402376910016979</v>
      </c>
      <c r="AR142" s="53"/>
      <c r="AS142" s="5">
        <v>1.45</v>
      </c>
      <c r="AT142" s="5">
        <v>0.75</v>
      </c>
      <c r="AU142" s="5">
        <v>2.16</v>
      </c>
      <c r="AV142" s="53">
        <v>0.248</v>
      </c>
      <c r="AW142" s="277">
        <f t="shared" si="14"/>
        <v>4.9235993208828521</v>
      </c>
      <c r="AX142" s="53"/>
      <c r="AY142" s="5">
        <v>2.2000000000000002</v>
      </c>
      <c r="AZ142" s="5">
        <v>1.23</v>
      </c>
      <c r="BA142" s="5">
        <v>3.18</v>
      </c>
      <c r="BB142" s="53">
        <v>0.22600000000000001</v>
      </c>
      <c r="BC142" s="277">
        <f t="shared" si="15"/>
        <v>7.4702886247877771</v>
      </c>
      <c r="BD142" s="53"/>
      <c r="BE142" s="5">
        <v>0.57999999999999996</v>
      </c>
      <c r="BF142" s="5">
        <v>0.23</v>
      </c>
      <c r="BG142" s="5">
        <v>0.93</v>
      </c>
      <c r="BH142" s="53">
        <v>0.308</v>
      </c>
      <c r="BI142" s="285">
        <f t="shared" si="16"/>
        <v>1.9694397283531409</v>
      </c>
    </row>
    <row r="143" spans="1:61" ht="12" customHeight="1" x14ac:dyDescent="0.25">
      <c r="A143" s="410"/>
      <c r="B143" s="496"/>
      <c r="C143" s="326" t="s">
        <v>27</v>
      </c>
      <c r="D143" s="369">
        <v>110.43</v>
      </c>
      <c r="E143" s="369">
        <v>108.79</v>
      </c>
      <c r="F143" s="369">
        <v>112.06</v>
      </c>
      <c r="G143" s="364">
        <v>8.0000000000000002E-3</v>
      </c>
      <c r="H143" s="74"/>
      <c r="I143" s="73">
        <v>23.58</v>
      </c>
      <c r="J143" s="73">
        <v>20.12</v>
      </c>
      <c r="K143" s="73">
        <v>27.04</v>
      </c>
      <c r="L143" s="74">
        <v>7.4999999999999997E-2</v>
      </c>
      <c r="M143" s="390">
        <f t="shared" si="17"/>
        <v>21.35289323553382</v>
      </c>
      <c r="N143" s="73"/>
      <c r="O143" s="73">
        <v>8.85</v>
      </c>
      <c r="P143" s="73">
        <v>6.9</v>
      </c>
      <c r="Q143" s="73">
        <v>10.8</v>
      </c>
      <c r="R143" s="74">
        <v>0.112</v>
      </c>
      <c r="S143" s="278">
        <f t="shared" si="9"/>
        <v>37.531806615776084</v>
      </c>
      <c r="T143" s="74"/>
      <c r="U143" s="73">
        <v>1.1599999999999999</v>
      </c>
      <c r="V143" s="73">
        <v>0.63</v>
      </c>
      <c r="W143" s="73">
        <v>1.69</v>
      </c>
      <c r="X143" s="74">
        <v>0.23300000000000001</v>
      </c>
      <c r="Y143" s="278">
        <f t="shared" si="10"/>
        <v>4.9194232400339271</v>
      </c>
      <c r="Z143" s="74"/>
      <c r="AA143" s="73">
        <v>9.6</v>
      </c>
      <c r="AB143" s="73">
        <v>7.49</v>
      </c>
      <c r="AC143" s="73">
        <v>11.7</v>
      </c>
      <c r="AD143" s="74">
        <v>0.112</v>
      </c>
      <c r="AE143" s="278">
        <f t="shared" si="11"/>
        <v>40.712468193384225</v>
      </c>
      <c r="AF143" s="74"/>
      <c r="AG143" s="73">
        <v>4.6900000000000004</v>
      </c>
      <c r="AH143" s="73">
        <v>3.45</v>
      </c>
      <c r="AI143" s="73">
        <v>5.92</v>
      </c>
      <c r="AJ143" s="74">
        <v>0.13500000000000001</v>
      </c>
      <c r="AK143" s="278">
        <f t="shared" si="12"/>
        <v>19.889737065309589</v>
      </c>
      <c r="AL143" s="74"/>
      <c r="AM143" s="73">
        <v>6.69</v>
      </c>
      <c r="AN143" s="73">
        <v>5.17</v>
      </c>
      <c r="AO143" s="73">
        <v>8.2200000000000006</v>
      </c>
      <c r="AP143" s="74">
        <v>0.11600000000000001</v>
      </c>
      <c r="AQ143" s="278">
        <f t="shared" si="13"/>
        <v>28.371501272264631</v>
      </c>
      <c r="AR143" s="74"/>
      <c r="AS143" s="73">
        <v>2.7</v>
      </c>
      <c r="AT143" s="73">
        <v>1.79</v>
      </c>
      <c r="AU143" s="73">
        <v>3.6</v>
      </c>
      <c r="AV143" s="74">
        <v>0.17100000000000001</v>
      </c>
      <c r="AW143" s="278">
        <f t="shared" si="14"/>
        <v>11.450381679389315</v>
      </c>
      <c r="AX143" s="74"/>
      <c r="AY143" s="73">
        <v>1.95</v>
      </c>
      <c r="AZ143" s="73">
        <v>1.1499999999999999</v>
      </c>
      <c r="BA143" s="73">
        <v>2.75</v>
      </c>
      <c r="BB143" s="74">
        <v>0.20899999999999999</v>
      </c>
      <c r="BC143" s="278">
        <f t="shared" si="15"/>
        <v>8.2697201017811715</v>
      </c>
      <c r="BD143" s="74"/>
      <c r="BE143" s="73">
        <v>0.28000000000000003</v>
      </c>
      <c r="BF143" s="73">
        <v>0.01</v>
      </c>
      <c r="BG143" s="73">
        <v>0.56000000000000005</v>
      </c>
      <c r="BH143" s="74">
        <v>0.499</v>
      </c>
      <c r="BI143" s="287">
        <f t="shared" si="16"/>
        <v>1.1874469889737067</v>
      </c>
    </row>
    <row r="144" spans="1:61" ht="12" customHeight="1" x14ac:dyDescent="0.25">
      <c r="A144" s="405" t="s">
        <v>233</v>
      </c>
      <c r="B144" s="497" t="s">
        <v>200</v>
      </c>
      <c r="C144" s="325" t="s">
        <v>0</v>
      </c>
      <c r="D144" s="367">
        <v>1628.11</v>
      </c>
      <c r="E144" s="367">
        <v>1620.27</v>
      </c>
      <c r="F144" s="367">
        <v>1635.95</v>
      </c>
      <c r="G144" s="362">
        <v>2E-3</v>
      </c>
      <c r="H144" s="53"/>
      <c r="I144" s="5">
        <v>817.5</v>
      </c>
      <c r="J144" s="5">
        <v>788.86</v>
      </c>
      <c r="K144" s="5">
        <v>846.13</v>
      </c>
      <c r="L144" s="53">
        <v>1.7999999999999999E-2</v>
      </c>
      <c r="M144" s="388">
        <f t="shared" si="17"/>
        <v>50.211595039647207</v>
      </c>
      <c r="N144" s="5"/>
      <c r="O144" s="5">
        <v>573.66</v>
      </c>
      <c r="P144" s="5">
        <v>542.13</v>
      </c>
      <c r="Q144" s="5">
        <v>605.20000000000005</v>
      </c>
      <c r="R144" s="53">
        <v>2.8000000000000001E-2</v>
      </c>
      <c r="S144" s="277">
        <f t="shared" si="9"/>
        <v>70.172477064220189</v>
      </c>
      <c r="T144" s="53"/>
      <c r="U144" s="5">
        <v>176.08</v>
      </c>
      <c r="V144" s="5">
        <v>160.53</v>
      </c>
      <c r="W144" s="5">
        <v>191.63</v>
      </c>
      <c r="X144" s="53">
        <v>4.4999999999999998E-2</v>
      </c>
      <c r="Y144" s="277">
        <f t="shared" si="10"/>
        <v>21.5388379204893</v>
      </c>
      <c r="Z144" s="53"/>
      <c r="AA144" s="5">
        <v>246.59</v>
      </c>
      <c r="AB144" s="5">
        <v>231.16</v>
      </c>
      <c r="AC144" s="5">
        <v>262.02</v>
      </c>
      <c r="AD144" s="53">
        <v>3.2000000000000001E-2</v>
      </c>
      <c r="AE144" s="277">
        <f t="shared" si="11"/>
        <v>30.163914373088684</v>
      </c>
      <c r="AF144" s="53"/>
      <c r="AG144" s="5">
        <v>159.34</v>
      </c>
      <c r="AH144" s="5">
        <v>143.53</v>
      </c>
      <c r="AI144" s="5">
        <v>175.16</v>
      </c>
      <c r="AJ144" s="53">
        <v>5.0999999999999997E-2</v>
      </c>
      <c r="AK144" s="277">
        <f t="shared" si="12"/>
        <v>19.491131498470949</v>
      </c>
      <c r="AL144" s="53"/>
      <c r="AM144" s="5">
        <v>186.71</v>
      </c>
      <c r="AN144" s="5">
        <v>171.42</v>
      </c>
      <c r="AO144" s="5">
        <v>202</v>
      </c>
      <c r="AP144" s="53">
        <v>4.2000000000000003E-2</v>
      </c>
      <c r="AQ144" s="277">
        <f t="shared" si="13"/>
        <v>22.839143730886853</v>
      </c>
      <c r="AR144" s="53"/>
      <c r="AS144" s="5">
        <v>125.45</v>
      </c>
      <c r="AT144" s="5">
        <v>110.26</v>
      </c>
      <c r="AU144" s="5">
        <v>140.63</v>
      </c>
      <c r="AV144" s="53">
        <v>6.2E-2</v>
      </c>
      <c r="AW144" s="277">
        <f t="shared" si="14"/>
        <v>15.345565749235474</v>
      </c>
      <c r="AX144" s="53"/>
      <c r="AY144" s="5">
        <v>164.97</v>
      </c>
      <c r="AZ144" s="5">
        <v>146.11000000000001</v>
      </c>
      <c r="BA144" s="5">
        <v>183.84</v>
      </c>
      <c r="BB144" s="53">
        <v>5.8000000000000003E-2</v>
      </c>
      <c r="BC144" s="277">
        <f t="shared" si="15"/>
        <v>20.179816513761466</v>
      </c>
      <c r="BD144" s="53"/>
      <c r="BE144" s="5">
        <v>0.96</v>
      </c>
      <c r="BF144" s="5">
        <v>0.2</v>
      </c>
      <c r="BG144" s="5">
        <v>1.72</v>
      </c>
      <c r="BH144" s="101">
        <v>0.40200000000000002</v>
      </c>
      <c r="BI144" s="285">
        <f t="shared" si="16"/>
        <v>0.11743119266055045</v>
      </c>
    </row>
    <row r="145" spans="1:61" ht="12" customHeight="1" x14ac:dyDescent="0.25">
      <c r="A145" s="406"/>
      <c r="B145" s="495"/>
      <c r="C145" s="325" t="s">
        <v>26</v>
      </c>
      <c r="D145" s="367">
        <v>811.11</v>
      </c>
      <c r="E145" s="367">
        <v>805.1</v>
      </c>
      <c r="F145" s="367">
        <v>817.12</v>
      </c>
      <c r="G145" s="362">
        <v>4.0000000000000001E-3</v>
      </c>
      <c r="H145" s="53"/>
      <c r="I145" s="5">
        <v>400.58</v>
      </c>
      <c r="J145" s="5">
        <v>384.56</v>
      </c>
      <c r="K145" s="5">
        <v>416.6</v>
      </c>
      <c r="L145" s="53">
        <v>0.02</v>
      </c>
      <c r="M145" s="388">
        <f t="shared" si="17"/>
        <v>49.38664299540136</v>
      </c>
      <c r="N145" s="5"/>
      <c r="O145" s="5">
        <v>268.07</v>
      </c>
      <c r="P145" s="5">
        <v>251.15</v>
      </c>
      <c r="Q145" s="5">
        <v>284.98</v>
      </c>
      <c r="R145" s="53">
        <v>3.2000000000000001E-2</v>
      </c>
      <c r="S145" s="277">
        <f t="shared" si="9"/>
        <v>66.920465325278343</v>
      </c>
      <c r="T145" s="53"/>
      <c r="U145" s="5">
        <v>100.72</v>
      </c>
      <c r="V145" s="5">
        <v>90.59</v>
      </c>
      <c r="W145" s="5">
        <v>110.84</v>
      </c>
      <c r="X145" s="53">
        <v>5.0999999999999997E-2</v>
      </c>
      <c r="Y145" s="277">
        <f t="shared" si="10"/>
        <v>25.143541864296772</v>
      </c>
      <c r="Z145" s="53"/>
      <c r="AA145" s="5">
        <v>127.71</v>
      </c>
      <c r="AB145" s="5">
        <v>117.83</v>
      </c>
      <c r="AC145" s="5">
        <v>137.58000000000001</v>
      </c>
      <c r="AD145" s="53">
        <v>3.9E-2</v>
      </c>
      <c r="AE145" s="277">
        <f t="shared" si="11"/>
        <v>31.881272155374706</v>
      </c>
      <c r="AF145" s="53"/>
      <c r="AG145" s="5">
        <v>86.44</v>
      </c>
      <c r="AH145" s="5">
        <v>76.94</v>
      </c>
      <c r="AI145" s="5">
        <v>95.93</v>
      </c>
      <c r="AJ145" s="53">
        <v>5.6000000000000001E-2</v>
      </c>
      <c r="AK145" s="277">
        <f t="shared" si="12"/>
        <v>21.578710869239604</v>
      </c>
      <c r="AL145" s="53"/>
      <c r="AM145" s="5">
        <v>96.51</v>
      </c>
      <c r="AN145" s="5">
        <v>87.08</v>
      </c>
      <c r="AO145" s="5">
        <v>105.95</v>
      </c>
      <c r="AP145" s="53">
        <v>0.05</v>
      </c>
      <c r="AQ145" s="277">
        <f t="shared" si="13"/>
        <v>24.092565779619555</v>
      </c>
      <c r="AR145" s="53"/>
      <c r="AS145" s="5">
        <v>63.49</v>
      </c>
      <c r="AT145" s="5">
        <v>54.61</v>
      </c>
      <c r="AU145" s="5">
        <v>72.36</v>
      </c>
      <c r="AV145" s="53">
        <v>7.0999999999999994E-2</v>
      </c>
      <c r="AW145" s="277">
        <f t="shared" si="14"/>
        <v>15.849518198612014</v>
      </c>
      <c r="AX145" s="53"/>
      <c r="AY145" s="5">
        <v>82.74</v>
      </c>
      <c r="AZ145" s="5">
        <v>72.89</v>
      </c>
      <c r="BA145" s="5">
        <v>92.59</v>
      </c>
      <c r="BB145" s="53">
        <v>6.0999999999999999E-2</v>
      </c>
      <c r="BC145" s="277">
        <f t="shared" si="15"/>
        <v>20.655050177242998</v>
      </c>
      <c r="BD145" s="53"/>
      <c r="BE145" s="5">
        <v>0.52</v>
      </c>
      <c r="BF145" s="5">
        <v>0.01</v>
      </c>
      <c r="BG145" s="5">
        <v>1.02</v>
      </c>
      <c r="BH145" s="53">
        <v>0.497</v>
      </c>
      <c r="BI145" s="285">
        <f t="shared" si="16"/>
        <v>0.12981177292925261</v>
      </c>
    </row>
    <row r="146" spans="1:61" ht="12" customHeight="1" x14ac:dyDescent="0.25">
      <c r="A146" s="406"/>
      <c r="B146" s="495"/>
      <c r="C146" s="325" t="s">
        <v>27</v>
      </c>
      <c r="D146" s="367">
        <v>817</v>
      </c>
      <c r="E146" s="367">
        <v>811.25</v>
      </c>
      <c r="F146" s="367">
        <v>822.75</v>
      </c>
      <c r="G146" s="362">
        <v>4.0000000000000001E-3</v>
      </c>
      <c r="H146" s="53"/>
      <c r="I146" s="5">
        <v>416.92</v>
      </c>
      <c r="J146" s="5">
        <v>401.77</v>
      </c>
      <c r="K146" s="5">
        <v>432.06</v>
      </c>
      <c r="L146" s="53">
        <v>1.9E-2</v>
      </c>
      <c r="M146" s="388">
        <f t="shared" si="17"/>
        <v>51.030599755201955</v>
      </c>
      <c r="N146" s="5"/>
      <c r="O146" s="5">
        <v>305.60000000000002</v>
      </c>
      <c r="P146" s="5">
        <v>288.49</v>
      </c>
      <c r="Q146" s="5">
        <v>322.7</v>
      </c>
      <c r="R146" s="53">
        <v>2.9000000000000001E-2</v>
      </c>
      <c r="S146" s="277">
        <f t="shared" ref="S146:S209" si="18">O146/$I146*100</f>
        <v>73.299433944161947</v>
      </c>
      <c r="T146" s="53"/>
      <c r="U146" s="5">
        <v>75.36</v>
      </c>
      <c r="V146" s="5">
        <v>67.19</v>
      </c>
      <c r="W146" s="5">
        <v>83.53</v>
      </c>
      <c r="X146" s="53">
        <v>5.5E-2</v>
      </c>
      <c r="Y146" s="277">
        <f t="shared" ref="Y146:Y209" si="19">U146/$I146*100</f>
        <v>18.075410150628418</v>
      </c>
      <c r="Z146" s="53"/>
      <c r="AA146" s="5">
        <v>118.88</v>
      </c>
      <c r="AB146" s="5">
        <v>109.79</v>
      </c>
      <c r="AC146" s="5">
        <v>127.98</v>
      </c>
      <c r="AD146" s="53">
        <v>3.9E-2</v>
      </c>
      <c r="AE146" s="277">
        <f t="shared" ref="AE146:AE209" si="20">AA146/$I146*100</f>
        <v>28.51386357094886</v>
      </c>
      <c r="AF146" s="53"/>
      <c r="AG146" s="5">
        <v>72.91</v>
      </c>
      <c r="AH146" s="5">
        <v>64.55</v>
      </c>
      <c r="AI146" s="5">
        <v>81.260000000000005</v>
      </c>
      <c r="AJ146" s="53">
        <v>5.8000000000000003E-2</v>
      </c>
      <c r="AK146" s="277">
        <f t="shared" ref="AK146:AK209" si="21">AG146/$I146*100</f>
        <v>17.487767437398062</v>
      </c>
      <c r="AL146" s="53"/>
      <c r="AM146" s="5">
        <v>90.19</v>
      </c>
      <c r="AN146" s="5">
        <v>81.05</v>
      </c>
      <c r="AO146" s="5">
        <v>99.34</v>
      </c>
      <c r="AP146" s="53">
        <v>5.1999999999999998E-2</v>
      </c>
      <c r="AQ146" s="277">
        <f t="shared" ref="AQ146:AQ209" si="22">AM146/$I146*100</f>
        <v>21.632447471937059</v>
      </c>
      <c r="AR146" s="53"/>
      <c r="AS146" s="5">
        <v>61.96</v>
      </c>
      <c r="AT146" s="5">
        <v>53.71</v>
      </c>
      <c r="AU146" s="5">
        <v>70.209999999999994</v>
      </c>
      <c r="AV146" s="53">
        <v>6.8000000000000005E-2</v>
      </c>
      <c r="AW146" s="277">
        <f t="shared" ref="AW146:AW209" si="23">AS146/$I146*100</f>
        <v>14.86136429051137</v>
      </c>
      <c r="AX146" s="53"/>
      <c r="AY146" s="5">
        <v>82.24</v>
      </c>
      <c r="AZ146" s="5">
        <v>71.400000000000006</v>
      </c>
      <c r="BA146" s="5">
        <v>93.07</v>
      </c>
      <c r="BB146" s="53">
        <v>6.7000000000000004E-2</v>
      </c>
      <c r="BC146" s="277">
        <f t="shared" ref="BC146:BC209" si="24">AY146/$I146*100</f>
        <v>19.725606831046722</v>
      </c>
      <c r="BD146" s="53"/>
      <c r="BE146" s="5">
        <v>0.44</v>
      </c>
      <c r="BF146" s="5">
        <v>0.01</v>
      </c>
      <c r="BG146" s="5">
        <v>0.87</v>
      </c>
      <c r="BH146" s="53">
        <v>0.496</v>
      </c>
      <c r="BI146" s="285">
        <f t="shared" ref="BI146:BI209" si="25">BE146/$I146*100</f>
        <v>0.10553583421279861</v>
      </c>
    </row>
    <row r="147" spans="1:61" ht="12" customHeight="1" x14ac:dyDescent="0.25">
      <c r="A147" s="406"/>
      <c r="B147" s="494" t="s">
        <v>2</v>
      </c>
      <c r="C147" s="327" t="s">
        <v>0</v>
      </c>
      <c r="D147" s="368">
        <v>872.29</v>
      </c>
      <c r="E147" s="368">
        <v>866.51</v>
      </c>
      <c r="F147" s="368">
        <v>878.07</v>
      </c>
      <c r="G147" s="363">
        <v>3.0000000000000001E-3</v>
      </c>
      <c r="H147" s="56"/>
      <c r="I147" s="55">
        <v>557.32000000000005</v>
      </c>
      <c r="J147" s="55">
        <v>534.11</v>
      </c>
      <c r="K147" s="55">
        <v>580.54</v>
      </c>
      <c r="L147" s="56">
        <v>2.1000000000000001E-2</v>
      </c>
      <c r="M147" s="389">
        <f t="shared" ref="M147:M210" si="26">I147/$D147*100</f>
        <v>63.891595684921313</v>
      </c>
      <c r="N147" s="55"/>
      <c r="O147" s="55">
        <v>431.84</v>
      </c>
      <c r="P147" s="55">
        <v>403.47</v>
      </c>
      <c r="Q147" s="55">
        <v>460.21</v>
      </c>
      <c r="R147" s="56">
        <v>3.4000000000000002E-2</v>
      </c>
      <c r="S147" s="276">
        <f t="shared" si="18"/>
        <v>77.485107299217674</v>
      </c>
      <c r="T147" s="56"/>
      <c r="U147" s="55">
        <v>147.5</v>
      </c>
      <c r="V147" s="55">
        <v>133.34</v>
      </c>
      <c r="W147" s="55">
        <v>161.66</v>
      </c>
      <c r="X147" s="56">
        <v>4.9000000000000002E-2</v>
      </c>
      <c r="Y147" s="276">
        <f t="shared" si="19"/>
        <v>26.465944161343568</v>
      </c>
      <c r="Z147" s="56"/>
      <c r="AA147" s="55">
        <v>148.94999999999999</v>
      </c>
      <c r="AB147" s="55">
        <v>137.04</v>
      </c>
      <c r="AC147" s="55">
        <v>160.85</v>
      </c>
      <c r="AD147" s="56">
        <v>4.1000000000000002E-2</v>
      </c>
      <c r="AE147" s="276">
        <f t="shared" si="20"/>
        <v>26.726117849709318</v>
      </c>
      <c r="AF147" s="56"/>
      <c r="AG147" s="55">
        <v>119.16</v>
      </c>
      <c r="AH147" s="55">
        <v>105.89</v>
      </c>
      <c r="AI147" s="55">
        <v>132.44</v>
      </c>
      <c r="AJ147" s="56">
        <v>5.7000000000000002E-2</v>
      </c>
      <c r="AK147" s="276">
        <f t="shared" si="21"/>
        <v>21.380894279767457</v>
      </c>
      <c r="AL147" s="56"/>
      <c r="AM147" s="55">
        <v>120.64</v>
      </c>
      <c r="AN147" s="55">
        <v>108.72</v>
      </c>
      <c r="AO147" s="55">
        <v>132.57</v>
      </c>
      <c r="AP147" s="56">
        <v>0.05</v>
      </c>
      <c r="AQ147" s="276">
        <f t="shared" si="22"/>
        <v>21.646450872030428</v>
      </c>
      <c r="AR147" s="56"/>
      <c r="AS147" s="55">
        <v>107.84</v>
      </c>
      <c r="AT147" s="55">
        <v>93.69</v>
      </c>
      <c r="AU147" s="55">
        <v>121.99</v>
      </c>
      <c r="AV147" s="56">
        <v>6.7000000000000004E-2</v>
      </c>
      <c r="AW147" s="276">
        <f t="shared" si="23"/>
        <v>19.349745209215531</v>
      </c>
      <c r="AX147" s="56"/>
      <c r="AY147" s="55">
        <v>125.62</v>
      </c>
      <c r="AZ147" s="55">
        <v>109.48</v>
      </c>
      <c r="BA147" s="55">
        <v>141.76</v>
      </c>
      <c r="BB147" s="56">
        <v>6.6000000000000003E-2</v>
      </c>
      <c r="BC147" s="276">
        <f t="shared" si="24"/>
        <v>22.540012918969353</v>
      </c>
      <c r="BD147" s="56"/>
      <c r="BE147" s="55">
        <v>0</v>
      </c>
      <c r="BF147" s="55">
        <v>0</v>
      </c>
      <c r="BG147" s="55">
        <v>0</v>
      </c>
      <c r="BH147" s="56" t="s">
        <v>253</v>
      </c>
      <c r="BI147" s="286">
        <f t="shared" si="25"/>
        <v>0</v>
      </c>
    </row>
    <row r="148" spans="1:61" ht="12" customHeight="1" x14ac:dyDescent="0.25">
      <c r="A148" s="406"/>
      <c r="B148" s="494"/>
      <c r="C148" s="327" t="s">
        <v>26</v>
      </c>
      <c r="D148" s="368">
        <v>412.61</v>
      </c>
      <c r="E148" s="368">
        <v>408.42</v>
      </c>
      <c r="F148" s="368">
        <v>416.8</v>
      </c>
      <c r="G148" s="363">
        <v>5.0000000000000001E-3</v>
      </c>
      <c r="H148" s="56"/>
      <c r="I148" s="55">
        <v>264.58</v>
      </c>
      <c r="J148" s="55">
        <v>252.56</v>
      </c>
      <c r="K148" s="55">
        <v>276.61</v>
      </c>
      <c r="L148" s="56">
        <v>2.3E-2</v>
      </c>
      <c r="M148" s="389">
        <f t="shared" si="26"/>
        <v>64.123506458883682</v>
      </c>
      <c r="N148" s="55"/>
      <c r="O148" s="55">
        <v>196.87</v>
      </c>
      <c r="P148" s="55">
        <v>182.06</v>
      </c>
      <c r="Q148" s="55">
        <v>211.68</v>
      </c>
      <c r="R148" s="56">
        <v>3.7999999999999999E-2</v>
      </c>
      <c r="S148" s="276">
        <f t="shared" si="18"/>
        <v>74.408496484995084</v>
      </c>
      <c r="T148" s="56"/>
      <c r="U148" s="55">
        <v>81.459999999999994</v>
      </c>
      <c r="V148" s="55">
        <v>72.52</v>
      </c>
      <c r="W148" s="55">
        <v>90.4</v>
      </c>
      <c r="X148" s="56">
        <v>5.6000000000000001E-2</v>
      </c>
      <c r="Y148" s="276">
        <f t="shared" si="19"/>
        <v>30.788419381661502</v>
      </c>
      <c r="Z148" s="56"/>
      <c r="AA148" s="55">
        <v>75</v>
      </c>
      <c r="AB148" s="55">
        <v>67.55</v>
      </c>
      <c r="AC148" s="55">
        <v>82.45</v>
      </c>
      <c r="AD148" s="56">
        <v>5.0999999999999997E-2</v>
      </c>
      <c r="AE148" s="276">
        <f t="shared" si="20"/>
        <v>28.346813818126844</v>
      </c>
      <c r="AF148" s="56"/>
      <c r="AG148" s="55">
        <v>62.13</v>
      </c>
      <c r="AH148" s="55">
        <v>54.42</v>
      </c>
      <c r="AI148" s="55">
        <v>69.849999999999994</v>
      </c>
      <c r="AJ148" s="56">
        <v>6.3E-2</v>
      </c>
      <c r="AK148" s="276">
        <f t="shared" si="21"/>
        <v>23.482500566936277</v>
      </c>
      <c r="AL148" s="56"/>
      <c r="AM148" s="55">
        <v>62.71</v>
      </c>
      <c r="AN148" s="55">
        <v>55.45</v>
      </c>
      <c r="AO148" s="55">
        <v>69.97</v>
      </c>
      <c r="AP148" s="56">
        <v>5.8999999999999997E-2</v>
      </c>
      <c r="AQ148" s="276">
        <f t="shared" si="22"/>
        <v>23.701715927129793</v>
      </c>
      <c r="AR148" s="56"/>
      <c r="AS148" s="55">
        <v>53.47</v>
      </c>
      <c r="AT148" s="55">
        <v>45.36</v>
      </c>
      <c r="AU148" s="55">
        <v>61.57</v>
      </c>
      <c r="AV148" s="56">
        <v>7.6999999999999999E-2</v>
      </c>
      <c r="AW148" s="276">
        <f t="shared" si="23"/>
        <v>20.209388464736563</v>
      </c>
      <c r="AX148" s="56"/>
      <c r="AY148" s="55">
        <v>60.47</v>
      </c>
      <c r="AZ148" s="55">
        <v>52.31</v>
      </c>
      <c r="BA148" s="55">
        <v>68.62</v>
      </c>
      <c r="BB148" s="56">
        <v>6.9000000000000006E-2</v>
      </c>
      <c r="BC148" s="276">
        <f t="shared" si="24"/>
        <v>22.855091087761735</v>
      </c>
      <c r="BD148" s="56"/>
      <c r="BE148" s="55">
        <v>0</v>
      </c>
      <c r="BF148" s="55">
        <v>0</v>
      </c>
      <c r="BG148" s="55">
        <v>0</v>
      </c>
      <c r="BH148" s="56" t="s">
        <v>253</v>
      </c>
      <c r="BI148" s="286">
        <f t="shared" si="25"/>
        <v>0</v>
      </c>
    </row>
    <row r="149" spans="1:61" ht="12" customHeight="1" x14ac:dyDescent="0.25">
      <c r="A149" s="406"/>
      <c r="B149" s="494"/>
      <c r="C149" s="327" t="s">
        <v>27</v>
      </c>
      <c r="D149" s="368">
        <v>459.68</v>
      </c>
      <c r="E149" s="368">
        <v>455.48</v>
      </c>
      <c r="F149" s="368">
        <v>463.88</v>
      </c>
      <c r="G149" s="363">
        <v>5.0000000000000001E-3</v>
      </c>
      <c r="H149" s="56"/>
      <c r="I149" s="55">
        <v>292.74</v>
      </c>
      <c r="J149" s="55">
        <v>280.19</v>
      </c>
      <c r="K149" s="55">
        <v>305.27999999999997</v>
      </c>
      <c r="L149" s="56">
        <v>2.1999999999999999E-2</v>
      </c>
      <c r="M149" s="389">
        <f t="shared" si="26"/>
        <v>63.68343195266273</v>
      </c>
      <c r="N149" s="55"/>
      <c r="O149" s="55">
        <v>234.97</v>
      </c>
      <c r="P149" s="55">
        <v>219.67</v>
      </c>
      <c r="Q149" s="55">
        <v>250.27</v>
      </c>
      <c r="R149" s="56">
        <v>3.3000000000000002E-2</v>
      </c>
      <c r="S149" s="276">
        <f t="shared" si="18"/>
        <v>80.265764842522373</v>
      </c>
      <c r="T149" s="56"/>
      <c r="U149" s="55">
        <v>66.040000000000006</v>
      </c>
      <c r="V149" s="55">
        <v>58.47</v>
      </c>
      <c r="W149" s="55">
        <v>73.61</v>
      </c>
      <c r="X149" s="56">
        <v>5.8000000000000003E-2</v>
      </c>
      <c r="Y149" s="276">
        <f t="shared" si="19"/>
        <v>22.55926760948282</v>
      </c>
      <c r="Z149" s="56"/>
      <c r="AA149" s="55">
        <v>73.95</v>
      </c>
      <c r="AB149" s="55">
        <v>66.760000000000005</v>
      </c>
      <c r="AC149" s="55">
        <v>81.14</v>
      </c>
      <c r="AD149" s="56">
        <v>0.05</v>
      </c>
      <c r="AE149" s="276">
        <f t="shared" si="20"/>
        <v>25.261324041811843</v>
      </c>
      <c r="AF149" s="56"/>
      <c r="AG149" s="55">
        <v>57.03</v>
      </c>
      <c r="AH149" s="55">
        <v>49.81</v>
      </c>
      <c r="AI149" s="55">
        <v>64.239999999999995</v>
      </c>
      <c r="AJ149" s="56">
        <v>6.5000000000000002E-2</v>
      </c>
      <c r="AK149" s="276">
        <f t="shared" si="21"/>
        <v>19.481451117032179</v>
      </c>
      <c r="AL149" s="56"/>
      <c r="AM149" s="55">
        <v>57.93</v>
      </c>
      <c r="AN149" s="55">
        <v>50.54</v>
      </c>
      <c r="AO149" s="55">
        <v>65.33</v>
      </c>
      <c r="AP149" s="56">
        <v>6.5000000000000002E-2</v>
      </c>
      <c r="AQ149" s="276">
        <f t="shared" si="22"/>
        <v>19.788891166222587</v>
      </c>
      <c r="AR149" s="56"/>
      <c r="AS149" s="55">
        <v>54.38</v>
      </c>
      <c r="AT149" s="55">
        <v>46.54</v>
      </c>
      <c r="AU149" s="55">
        <v>62.21</v>
      </c>
      <c r="AV149" s="56">
        <v>7.3999999999999996E-2</v>
      </c>
      <c r="AW149" s="276">
        <f t="shared" si="23"/>
        <v>18.576210972193756</v>
      </c>
      <c r="AX149" s="56"/>
      <c r="AY149" s="55">
        <v>65.16</v>
      </c>
      <c r="AZ149" s="55">
        <v>55.72</v>
      </c>
      <c r="BA149" s="55">
        <v>74.59</v>
      </c>
      <c r="BB149" s="56">
        <v>7.3999999999999996E-2</v>
      </c>
      <c r="BC149" s="276">
        <f t="shared" si="24"/>
        <v>22.258659561385528</v>
      </c>
      <c r="BD149" s="56"/>
      <c r="BE149" s="55">
        <v>0</v>
      </c>
      <c r="BF149" s="55">
        <v>0</v>
      </c>
      <c r="BG149" s="55">
        <v>0</v>
      </c>
      <c r="BH149" s="56" t="s">
        <v>253</v>
      </c>
      <c r="BI149" s="286">
        <f t="shared" si="25"/>
        <v>0</v>
      </c>
    </row>
    <row r="150" spans="1:61" ht="12" customHeight="1" x14ac:dyDescent="0.25">
      <c r="A150" s="406"/>
      <c r="B150" s="495" t="s">
        <v>111</v>
      </c>
      <c r="C150" s="325" t="s">
        <v>0</v>
      </c>
      <c r="D150" s="367">
        <v>755.82</v>
      </c>
      <c r="E150" s="367">
        <v>750.32</v>
      </c>
      <c r="F150" s="367">
        <v>761.32</v>
      </c>
      <c r="G150" s="362">
        <v>4.0000000000000001E-3</v>
      </c>
      <c r="H150" s="53"/>
      <c r="I150" s="5">
        <v>260.18</v>
      </c>
      <c r="J150" s="5">
        <v>242.8</v>
      </c>
      <c r="K150" s="5">
        <v>277.55</v>
      </c>
      <c r="L150" s="53">
        <v>3.4000000000000002E-2</v>
      </c>
      <c r="M150" s="388">
        <f t="shared" si="26"/>
        <v>34.423539996295411</v>
      </c>
      <c r="N150" s="5"/>
      <c r="O150" s="5">
        <v>141.82</v>
      </c>
      <c r="P150" s="5">
        <v>127.32</v>
      </c>
      <c r="Q150" s="5">
        <v>156.33000000000001</v>
      </c>
      <c r="R150" s="53">
        <v>5.1999999999999998E-2</v>
      </c>
      <c r="S150" s="277">
        <f t="shared" si="18"/>
        <v>54.508417249596434</v>
      </c>
      <c r="T150" s="53"/>
      <c r="U150" s="5">
        <v>28.58</v>
      </c>
      <c r="V150" s="5">
        <v>22.37</v>
      </c>
      <c r="W150" s="5">
        <v>34.79</v>
      </c>
      <c r="X150" s="53">
        <v>0.111</v>
      </c>
      <c r="Y150" s="277">
        <f t="shared" si="19"/>
        <v>10.984702897993696</v>
      </c>
      <c r="Z150" s="53"/>
      <c r="AA150" s="5">
        <v>97.64</v>
      </c>
      <c r="AB150" s="5">
        <v>87.91</v>
      </c>
      <c r="AC150" s="5">
        <v>107.37</v>
      </c>
      <c r="AD150" s="53">
        <v>5.0999999999999997E-2</v>
      </c>
      <c r="AE150" s="277">
        <f t="shared" si="20"/>
        <v>37.527865324006456</v>
      </c>
      <c r="AF150" s="53"/>
      <c r="AG150" s="5">
        <v>40.18</v>
      </c>
      <c r="AH150" s="5">
        <v>32.549999999999997</v>
      </c>
      <c r="AI150" s="5">
        <v>47.8</v>
      </c>
      <c r="AJ150" s="53">
        <v>9.7000000000000003E-2</v>
      </c>
      <c r="AK150" s="277">
        <f t="shared" si="21"/>
        <v>15.443154739026827</v>
      </c>
      <c r="AL150" s="53"/>
      <c r="AM150" s="5">
        <v>66.069999999999993</v>
      </c>
      <c r="AN150" s="5">
        <v>57.83</v>
      </c>
      <c r="AO150" s="5">
        <v>74.3</v>
      </c>
      <c r="AP150" s="53">
        <v>6.4000000000000001E-2</v>
      </c>
      <c r="AQ150" s="277">
        <f t="shared" si="22"/>
        <v>25.393958029056801</v>
      </c>
      <c r="AR150" s="53"/>
      <c r="AS150" s="5">
        <v>17.61</v>
      </c>
      <c r="AT150" s="5">
        <v>13.01</v>
      </c>
      <c r="AU150" s="5">
        <v>22.2</v>
      </c>
      <c r="AV150" s="53">
        <v>0.13300000000000001</v>
      </c>
      <c r="AW150" s="277">
        <f t="shared" si="23"/>
        <v>6.7683911138442614</v>
      </c>
      <c r="AX150" s="53"/>
      <c r="AY150" s="5">
        <v>39.35</v>
      </c>
      <c r="AZ150" s="5">
        <v>30.55</v>
      </c>
      <c r="BA150" s="5">
        <v>48.15</v>
      </c>
      <c r="BB150" s="53">
        <v>0.114</v>
      </c>
      <c r="BC150" s="277">
        <f t="shared" si="24"/>
        <v>15.124144822814975</v>
      </c>
      <c r="BD150" s="53"/>
      <c r="BE150" s="5">
        <v>0.96</v>
      </c>
      <c r="BF150" s="5">
        <v>0.2</v>
      </c>
      <c r="BG150" s="5">
        <v>1.72</v>
      </c>
      <c r="BH150" s="53">
        <v>0.40300000000000002</v>
      </c>
      <c r="BI150" s="285">
        <f t="shared" si="25"/>
        <v>0.36897532477515566</v>
      </c>
    </row>
    <row r="151" spans="1:61" ht="12" customHeight="1" x14ac:dyDescent="0.25">
      <c r="A151" s="406"/>
      <c r="B151" s="495"/>
      <c r="C151" s="325" t="s">
        <v>26</v>
      </c>
      <c r="D151" s="367">
        <v>398.5</v>
      </c>
      <c r="E151" s="367">
        <v>394.07</v>
      </c>
      <c r="F151" s="367">
        <v>402.93</v>
      </c>
      <c r="G151" s="362">
        <v>6.0000000000000001E-3</v>
      </c>
      <c r="H151" s="53"/>
      <c r="I151" s="5">
        <v>136</v>
      </c>
      <c r="J151" s="5">
        <v>125.32</v>
      </c>
      <c r="K151" s="5">
        <v>146.66999999999999</v>
      </c>
      <c r="L151" s="53">
        <v>0.04</v>
      </c>
      <c r="M151" s="388">
        <f t="shared" si="26"/>
        <v>34.127979924717692</v>
      </c>
      <c r="N151" s="5"/>
      <c r="O151" s="5">
        <v>71.2</v>
      </c>
      <c r="P151" s="5">
        <v>62.73</v>
      </c>
      <c r="Q151" s="5">
        <v>79.66</v>
      </c>
      <c r="R151" s="53">
        <v>6.0999999999999999E-2</v>
      </c>
      <c r="S151" s="277">
        <f t="shared" si="18"/>
        <v>52.352941176470594</v>
      </c>
      <c r="T151" s="53"/>
      <c r="U151" s="5">
        <v>19.260000000000002</v>
      </c>
      <c r="V151" s="5">
        <v>14.51</v>
      </c>
      <c r="W151" s="5">
        <v>24</v>
      </c>
      <c r="X151" s="53">
        <v>0.126</v>
      </c>
      <c r="Y151" s="277">
        <f t="shared" si="19"/>
        <v>14.161764705882355</v>
      </c>
      <c r="Z151" s="53"/>
      <c r="AA151" s="5">
        <v>52.71</v>
      </c>
      <c r="AB151" s="5">
        <v>46.41</v>
      </c>
      <c r="AC151" s="5">
        <v>59.01</v>
      </c>
      <c r="AD151" s="53">
        <v>6.0999999999999999E-2</v>
      </c>
      <c r="AE151" s="277">
        <f t="shared" si="20"/>
        <v>38.757352941176471</v>
      </c>
      <c r="AF151" s="53"/>
      <c r="AG151" s="5">
        <v>24.3</v>
      </c>
      <c r="AH151" s="5">
        <v>19.09</v>
      </c>
      <c r="AI151" s="5">
        <v>29.51</v>
      </c>
      <c r="AJ151" s="53">
        <v>0.109</v>
      </c>
      <c r="AK151" s="277">
        <f t="shared" si="21"/>
        <v>17.867647058823529</v>
      </c>
      <c r="AL151" s="53"/>
      <c r="AM151" s="5">
        <v>33.81</v>
      </c>
      <c r="AN151" s="5">
        <v>28.32</v>
      </c>
      <c r="AO151" s="5">
        <v>39.29</v>
      </c>
      <c r="AP151" s="53">
        <v>8.3000000000000004E-2</v>
      </c>
      <c r="AQ151" s="277">
        <f t="shared" si="22"/>
        <v>24.860294117647062</v>
      </c>
      <c r="AR151" s="53"/>
      <c r="AS151" s="5">
        <v>10.02</v>
      </c>
      <c r="AT151" s="5">
        <v>6.91</v>
      </c>
      <c r="AU151" s="5">
        <v>13.13</v>
      </c>
      <c r="AV151" s="53">
        <v>0.158</v>
      </c>
      <c r="AW151" s="277">
        <f t="shared" si="23"/>
        <v>7.367647058823529</v>
      </c>
      <c r="AX151" s="53"/>
      <c r="AY151" s="5">
        <v>22.27</v>
      </c>
      <c r="AZ151" s="5">
        <v>16.829999999999998</v>
      </c>
      <c r="BA151" s="5">
        <v>27.71</v>
      </c>
      <c r="BB151" s="53">
        <v>0.125</v>
      </c>
      <c r="BC151" s="277">
        <f t="shared" si="24"/>
        <v>16.375</v>
      </c>
      <c r="BD151" s="53"/>
      <c r="BE151" s="5">
        <v>0.52</v>
      </c>
      <c r="BF151" s="5">
        <v>0.01</v>
      </c>
      <c r="BG151" s="5">
        <v>1.03</v>
      </c>
      <c r="BH151" s="53">
        <v>0.501</v>
      </c>
      <c r="BI151" s="285">
        <f t="shared" si="25"/>
        <v>0.38235294117647062</v>
      </c>
    </row>
    <row r="152" spans="1:61" ht="12" customHeight="1" x14ac:dyDescent="0.25">
      <c r="A152" s="407"/>
      <c r="B152" s="496"/>
      <c r="C152" s="326" t="s">
        <v>27</v>
      </c>
      <c r="D152" s="369">
        <v>357.32</v>
      </c>
      <c r="E152" s="369">
        <v>353.34</v>
      </c>
      <c r="F152" s="369">
        <v>361.3</v>
      </c>
      <c r="G152" s="364">
        <v>6.0000000000000001E-3</v>
      </c>
      <c r="H152" s="74"/>
      <c r="I152" s="73">
        <v>124.18</v>
      </c>
      <c r="J152" s="73">
        <v>115.53</v>
      </c>
      <c r="K152" s="73">
        <v>132.83000000000001</v>
      </c>
      <c r="L152" s="74">
        <v>3.5999999999999997E-2</v>
      </c>
      <c r="M152" s="390">
        <f t="shared" si="26"/>
        <v>34.753162431434006</v>
      </c>
      <c r="N152" s="73"/>
      <c r="O152" s="73">
        <v>70.63</v>
      </c>
      <c r="P152" s="73">
        <v>62.67</v>
      </c>
      <c r="Q152" s="73">
        <v>78.59</v>
      </c>
      <c r="R152" s="74">
        <v>5.7000000000000002E-2</v>
      </c>
      <c r="S152" s="278">
        <f t="shared" si="18"/>
        <v>56.877113866967299</v>
      </c>
      <c r="T152" s="74"/>
      <c r="U152" s="73">
        <v>9.32</v>
      </c>
      <c r="V152" s="73">
        <v>6.58</v>
      </c>
      <c r="W152" s="73">
        <v>12.07</v>
      </c>
      <c r="X152" s="74">
        <v>0.15</v>
      </c>
      <c r="Y152" s="278">
        <f t="shared" si="19"/>
        <v>7.5052343372523751</v>
      </c>
      <c r="Z152" s="74"/>
      <c r="AA152" s="73">
        <v>44.93</v>
      </c>
      <c r="AB152" s="73">
        <v>39.1</v>
      </c>
      <c r="AC152" s="73">
        <v>50.77</v>
      </c>
      <c r="AD152" s="74">
        <v>6.6000000000000003E-2</v>
      </c>
      <c r="AE152" s="278">
        <f t="shared" si="20"/>
        <v>36.181349653728454</v>
      </c>
      <c r="AF152" s="74"/>
      <c r="AG152" s="73">
        <v>15.88</v>
      </c>
      <c r="AH152" s="73">
        <v>12.38</v>
      </c>
      <c r="AI152" s="73">
        <v>19.37</v>
      </c>
      <c r="AJ152" s="74">
        <v>0.112</v>
      </c>
      <c r="AK152" s="278">
        <f t="shared" si="21"/>
        <v>12.787888548880657</v>
      </c>
      <c r="AL152" s="74"/>
      <c r="AM152" s="73">
        <v>32.26</v>
      </c>
      <c r="AN152" s="73">
        <v>27.47</v>
      </c>
      <c r="AO152" s="73">
        <v>37.049999999999997</v>
      </c>
      <c r="AP152" s="74">
        <v>7.5999999999999998E-2</v>
      </c>
      <c r="AQ152" s="278">
        <f t="shared" si="22"/>
        <v>25.978418424867129</v>
      </c>
      <c r="AR152" s="74"/>
      <c r="AS152" s="73">
        <v>7.59</v>
      </c>
      <c r="AT152" s="73">
        <v>5.27</v>
      </c>
      <c r="AU152" s="73">
        <v>9.9</v>
      </c>
      <c r="AV152" s="74">
        <v>0.156</v>
      </c>
      <c r="AW152" s="278">
        <f t="shared" si="23"/>
        <v>6.1120953454662583</v>
      </c>
      <c r="AX152" s="74"/>
      <c r="AY152" s="73">
        <v>17.079999999999998</v>
      </c>
      <c r="AZ152" s="73">
        <v>12.73</v>
      </c>
      <c r="BA152" s="73">
        <v>21.43</v>
      </c>
      <c r="BB152" s="74">
        <v>0.13</v>
      </c>
      <c r="BC152" s="278">
        <f t="shared" si="24"/>
        <v>13.754227733934609</v>
      </c>
      <c r="BD152" s="74"/>
      <c r="BE152" s="73">
        <v>0.44</v>
      </c>
      <c r="BF152" s="73">
        <v>0.01</v>
      </c>
      <c r="BG152" s="73">
        <v>0.87</v>
      </c>
      <c r="BH152" s="74">
        <v>0.498</v>
      </c>
      <c r="BI152" s="287">
        <f t="shared" si="25"/>
        <v>0.35432436785311644</v>
      </c>
    </row>
    <row r="153" spans="1:61" ht="12" customHeight="1" x14ac:dyDescent="0.25">
      <c r="A153" s="408" t="s">
        <v>234</v>
      </c>
      <c r="B153" s="497" t="s">
        <v>200</v>
      </c>
      <c r="C153" s="325" t="s">
        <v>0</v>
      </c>
      <c r="D153" s="367">
        <v>2580.15</v>
      </c>
      <c r="E153" s="367">
        <v>2567.04</v>
      </c>
      <c r="F153" s="367">
        <v>2593.2600000000002</v>
      </c>
      <c r="G153" s="362">
        <v>3.0000000000000001E-3</v>
      </c>
      <c r="H153" s="53"/>
      <c r="I153" s="5">
        <v>1656.41</v>
      </c>
      <c r="J153" s="5">
        <v>1617.65</v>
      </c>
      <c r="K153" s="5">
        <v>1695.17</v>
      </c>
      <c r="L153" s="53">
        <v>1.2E-2</v>
      </c>
      <c r="M153" s="388">
        <f t="shared" si="26"/>
        <v>64.198205530686209</v>
      </c>
      <c r="N153" s="5"/>
      <c r="O153" s="5">
        <v>1387.46</v>
      </c>
      <c r="P153" s="5">
        <v>1338.75</v>
      </c>
      <c r="Q153" s="5">
        <v>1436.16</v>
      </c>
      <c r="R153" s="53">
        <v>1.7999999999999999E-2</v>
      </c>
      <c r="S153" s="277">
        <f t="shared" si="18"/>
        <v>83.763077981900608</v>
      </c>
      <c r="T153" s="53"/>
      <c r="U153" s="5">
        <v>511.29</v>
      </c>
      <c r="V153" s="5">
        <v>484.8</v>
      </c>
      <c r="W153" s="5">
        <v>537.78</v>
      </c>
      <c r="X153" s="53">
        <v>2.5999999999999999E-2</v>
      </c>
      <c r="Y153" s="277">
        <f t="shared" si="19"/>
        <v>30.86735771940522</v>
      </c>
      <c r="Z153" s="53"/>
      <c r="AA153" s="5">
        <v>389.37</v>
      </c>
      <c r="AB153" s="5">
        <v>365.6</v>
      </c>
      <c r="AC153" s="5">
        <v>413.13</v>
      </c>
      <c r="AD153" s="53">
        <v>3.1E-2</v>
      </c>
      <c r="AE153" s="277">
        <f t="shared" si="20"/>
        <v>23.506861223972326</v>
      </c>
      <c r="AF153" s="53"/>
      <c r="AG153" s="5">
        <v>171.4</v>
      </c>
      <c r="AH153" s="5">
        <v>150.1</v>
      </c>
      <c r="AI153" s="5">
        <v>192.71</v>
      </c>
      <c r="AJ153" s="53">
        <v>6.3E-2</v>
      </c>
      <c r="AK153" s="277">
        <f t="shared" si="21"/>
        <v>10.347679620383841</v>
      </c>
      <c r="AL153" s="53"/>
      <c r="AM153" s="5">
        <v>171.37</v>
      </c>
      <c r="AN153" s="5">
        <v>148.91999999999999</v>
      </c>
      <c r="AO153" s="5">
        <v>193.83</v>
      </c>
      <c r="AP153" s="53">
        <v>6.7000000000000004E-2</v>
      </c>
      <c r="AQ153" s="277">
        <f t="shared" si="22"/>
        <v>10.345868474592642</v>
      </c>
      <c r="AR153" s="53"/>
      <c r="AS153" s="5">
        <v>123.51</v>
      </c>
      <c r="AT153" s="5">
        <v>99.61</v>
      </c>
      <c r="AU153" s="5">
        <v>147.41</v>
      </c>
      <c r="AV153" s="53">
        <v>9.9000000000000005E-2</v>
      </c>
      <c r="AW153" s="277">
        <f t="shared" si="23"/>
        <v>7.4564872223664427</v>
      </c>
      <c r="AX153" s="53"/>
      <c r="AY153" s="5">
        <v>191.33</v>
      </c>
      <c r="AZ153" s="5">
        <v>166.35</v>
      </c>
      <c r="BA153" s="5">
        <v>216.32</v>
      </c>
      <c r="BB153" s="53">
        <v>6.7000000000000004E-2</v>
      </c>
      <c r="BC153" s="277">
        <f t="shared" si="24"/>
        <v>11.550884141003737</v>
      </c>
      <c r="BD153" s="53"/>
      <c r="BE153" s="5">
        <v>3.42</v>
      </c>
      <c r="BF153" s="5">
        <v>1.41</v>
      </c>
      <c r="BG153" s="5">
        <v>5.44</v>
      </c>
      <c r="BH153" s="101">
        <v>0.3</v>
      </c>
      <c r="BI153" s="285">
        <f t="shared" si="25"/>
        <v>0.20647062019669041</v>
      </c>
    </row>
    <row r="154" spans="1:61" ht="12" customHeight="1" x14ac:dyDescent="0.25">
      <c r="A154" s="409"/>
      <c r="B154" s="495"/>
      <c r="C154" s="325" t="s">
        <v>26</v>
      </c>
      <c r="D154" s="367">
        <v>1281.44</v>
      </c>
      <c r="E154" s="367">
        <v>1271.9100000000001</v>
      </c>
      <c r="F154" s="367">
        <v>1290.97</v>
      </c>
      <c r="G154" s="362">
        <v>4.0000000000000001E-3</v>
      </c>
      <c r="H154" s="53"/>
      <c r="I154" s="5">
        <v>820.89</v>
      </c>
      <c r="J154" s="5">
        <v>800.21</v>
      </c>
      <c r="K154" s="5">
        <v>841.57</v>
      </c>
      <c r="L154" s="53">
        <v>1.2999999999999999E-2</v>
      </c>
      <c r="M154" s="388">
        <f t="shared" si="26"/>
        <v>64.059963790735424</v>
      </c>
      <c r="N154" s="5"/>
      <c r="O154" s="5">
        <v>685.63</v>
      </c>
      <c r="P154" s="5">
        <v>660.34</v>
      </c>
      <c r="Q154" s="5">
        <v>710.91</v>
      </c>
      <c r="R154" s="53">
        <v>1.9E-2</v>
      </c>
      <c r="S154" s="277">
        <f t="shared" si="18"/>
        <v>83.522761880398093</v>
      </c>
      <c r="T154" s="53"/>
      <c r="U154" s="5">
        <v>306.08</v>
      </c>
      <c r="V154" s="5">
        <v>288.57</v>
      </c>
      <c r="W154" s="5">
        <v>323.58999999999997</v>
      </c>
      <c r="X154" s="53">
        <v>2.9000000000000001E-2</v>
      </c>
      <c r="Y154" s="277">
        <f t="shared" si="19"/>
        <v>37.286359926421319</v>
      </c>
      <c r="Z154" s="53"/>
      <c r="AA154" s="5">
        <v>191.71</v>
      </c>
      <c r="AB154" s="5">
        <v>175.66</v>
      </c>
      <c r="AC154" s="5">
        <v>207.76</v>
      </c>
      <c r="AD154" s="53">
        <v>4.2999999999999997E-2</v>
      </c>
      <c r="AE154" s="277">
        <f t="shared" si="20"/>
        <v>23.353920744557737</v>
      </c>
      <c r="AF154" s="53"/>
      <c r="AG154" s="5">
        <v>85.69</v>
      </c>
      <c r="AH154" s="5">
        <v>73.14</v>
      </c>
      <c r="AI154" s="5">
        <v>98.25</v>
      </c>
      <c r="AJ154" s="53">
        <v>7.4999999999999997E-2</v>
      </c>
      <c r="AK154" s="277">
        <f t="shared" si="21"/>
        <v>10.438670223781505</v>
      </c>
      <c r="AL154" s="53"/>
      <c r="AM154" s="5">
        <v>83.47</v>
      </c>
      <c r="AN154" s="5">
        <v>70.27</v>
      </c>
      <c r="AO154" s="5">
        <v>96.67</v>
      </c>
      <c r="AP154" s="53">
        <v>8.1000000000000003E-2</v>
      </c>
      <c r="AQ154" s="277">
        <f t="shared" si="22"/>
        <v>10.168232040833729</v>
      </c>
      <c r="AR154" s="53"/>
      <c r="AS154" s="5">
        <v>55.83</v>
      </c>
      <c r="AT154" s="5">
        <v>43.76</v>
      </c>
      <c r="AU154" s="5">
        <v>67.89</v>
      </c>
      <c r="AV154" s="53">
        <v>0.11</v>
      </c>
      <c r="AW154" s="277">
        <f t="shared" si="23"/>
        <v>6.8011548441325882</v>
      </c>
      <c r="AX154" s="53"/>
      <c r="AY154" s="5">
        <v>98.8</v>
      </c>
      <c r="AZ154" s="5">
        <v>85.38</v>
      </c>
      <c r="BA154" s="5">
        <v>112.23</v>
      </c>
      <c r="BB154" s="53">
        <v>6.9000000000000006E-2</v>
      </c>
      <c r="BC154" s="277">
        <f t="shared" si="24"/>
        <v>12.03571733118932</v>
      </c>
      <c r="BD154" s="53"/>
      <c r="BE154" s="5">
        <v>1.8</v>
      </c>
      <c r="BF154" s="5">
        <v>0.47</v>
      </c>
      <c r="BG154" s="5">
        <v>3.13</v>
      </c>
      <c r="BH154" s="53">
        <v>0.377</v>
      </c>
      <c r="BI154" s="285">
        <f t="shared" si="25"/>
        <v>0.21927420239008882</v>
      </c>
    </row>
    <row r="155" spans="1:61" ht="12" customHeight="1" x14ac:dyDescent="0.25">
      <c r="A155" s="409"/>
      <c r="B155" s="495"/>
      <c r="C155" s="325" t="s">
        <v>27</v>
      </c>
      <c r="D155" s="367">
        <v>1298.71</v>
      </c>
      <c r="E155" s="367">
        <v>1290.22</v>
      </c>
      <c r="F155" s="367">
        <v>1307.19</v>
      </c>
      <c r="G155" s="362">
        <v>3.0000000000000001E-3</v>
      </c>
      <c r="H155" s="53"/>
      <c r="I155" s="5">
        <v>835.52</v>
      </c>
      <c r="J155" s="5">
        <v>811.79</v>
      </c>
      <c r="K155" s="5">
        <v>859.25</v>
      </c>
      <c r="L155" s="53">
        <v>1.4E-2</v>
      </c>
      <c r="M155" s="388">
        <f t="shared" si="26"/>
        <v>64.334608958119972</v>
      </c>
      <c r="N155" s="5"/>
      <c r="O155" s="5">
        <v>701.83</v>
      </c>
      <c r="P155" s="5">
        <v>672.8</v>
      </c>
      <c r="Q155" s="5">
        <v>730.85</v>
      </c>
      <c r="R155" s="53">
        <v>2.1000000000000001E-2</v>
      </c>
      <c r="S155" s="277">
        <f t="shared" si="18"/>
        <v>83.999186135580246</v>
      </c>
      <c r="T155" s="53"/>
      <c r="U155" s="5">
        <v>205.21</v>
      </c>
      <c r="V155" s="5">
        <v>189.46</v>
      </c>
      <c r="W155" s="5">
        <v>220.96</v>
      </c>
      <c r="X155" s="53">
        <v>3.9E-2</v>
      </c>
      <c r="Y155" s="277">
        <f t="shared" si="19"/>
        <v>24.560752585216395</v>
      </c>
      <c r="Z155" s="53"/>
      <c r="AA155" s="5">
        <v>197.65</v>
      </c>
      <c r="AB155" s="5">
        <v>183.87</v>
      </c>
      <c r="AC155" s="5">
        <v>211.44</v>
      </c>
      <c r="AD155" s="53">
        <v>3.5999999999999997E-2</v>
      </c>
      <c r="AE155" s="277">
        <f t="shared" si="20"/>
        <v>23.65592684795098</v>
      </c>
      <c r="AF155" s="53"/>
      <c r="AG155" s="5">
        <v>85.71</v>
      </c>
      <c r="AH155" s="5">
        <v>72.900000000000006</v>
      </c>
      <c r="AI155" s="5">
        <v>98.51</v>
      </c>
      <c r="AJ155" s="53">
        <v>7.5999999999999998E-2</v>
      </c>
      <c r="AK155" s="277">
        <f t="shared" si="21"/>
        <v>10.258282267330523</v>
      </c>
      <c r="AL155" s="53"/>
      <c r="AM155" s="5">
        <v>87.9</v>
      </c>
      <c r="AN155" s="5">
        <v>75.02</v>
      </c>
      <c r="AO155" s="5">
        <v>100.79</v>
      </c>
      <c r="AP155" s="53">
        <v>7.4999999999999997E-2</v>
      </c>
      <c r="AQ155" s="277">
        <f t="shared" si="22"/>
        <v>10.520394484871698</v>
      </c>
      <c r="AR155" s="53"/>
      <c r="AS155" s="5">
        <v>67.69</v>
      </c>
      <c r="AT155" s="5">
        <v>52.99</v>
      </c>
      <c r="AU155" s="5">
        <v>82.38</v>
      </c>
      <c r="AV155" s="53">
        <v>0.111</v>
      </c>
      <c r="AW155" s="277">
        <f t="shared" si="23"/>
        <v>8.1015415549597858</v>
      </c>
      <c r="AX155" s="53"/>
      <c r="AY155" s="5">
        <v>92.53</v>
      </c>
      <c r="AZ155" s="5">
        <v>78.36</v>
      </c>
      <c r="BA155" s="5">
        <v>106.71</v>
      </c>
      <c r="BB155" s="53">
        <v>7.8E-2</v>
      </c>
      <c r="BC155" s="277">
        <f t="shared" si="24"/>
        <v>11.074540405974723</v>
      </c>
      <c r="BD155" s="53"/>
      <c r="BE155" s="5">
        <v>1.62</v>
      </c>
      <c r="BF155" s="5">
        <v>0.12</v>
      </c>
      <c r="BG155" s="5">
        <v>3.13</v>
      </c>
      <c r="BH155" s="53">
        <v>0.47299999999999998</v>
      </c>
      <c r="BI155" s="285">
        <f t="shared" si="25"/>
        <v>0.19389122941401762</v>
      </c>
    </row>
    <row r="156" spans="1:61" ht="12" customHeight="1" x14ac:dyDescent="0.25">
      <c r="A156" s="409"/>
      <c r="B156" s="494" t="s">
        <v>2</v>
      </c>
      <c r="C156" s="327" t="s">
        <v>0</v>
      </c>
      <c r="D156" s="368">
        <v>1768.88</v>
      </c>
      <c r="E156" s="368">
        <v>1757.96</v>
      </c>
      <c r="F156" s="368">
        <v>1779.8</v>
      </c>
      <c r="G156" s="363">
        <v>3.0000000000000001E-3</v>
      </c>
      <c r="H156" s="56"/>
      <c r="I156" s="55">
        <v>1308.3800000000001</v>
      </c>
      <c r="J156" s="55">
        <v>1275.6199999999999</v>
      </c>
      <c r="K156" s="55">
        <v>1341.13</v>
      </c>
      <c r="L156" s="56">
        <v>1.2999999999999999E-2</v>
      </c>
      <c r="M156" s="389">
        <f t="shared" si="26"/>
        <v>73.96657772149608</v>
      </c>
      <c r="N156" s="55"/>
      <c r="O156" s="55">
        <v>1158.6500000000001</v>
      </c>
      <c r="P156" s="55">
        <v>1116.1600000000001</v>
      </c>
      <c r="Q156" s="55">
        <v>1201.1400000000001</v>
      </c>
      <c r="R156" s="56">
        <v>1.9E-2</v>
      </c>
      <c r="S156" s="276">
        <f t="shared" si="18"/>
        <v>88.556076980693675</v>
      </c>
      <c r="T156" s="56"/>
      <c r="U156" s="55">
        <v>448.13</v>
      </c>
      <c r="V156" s="55">
        <v>423.94</v>
      </c>
      <c r="W156" s="55">
        <v>472.32</v>
      </c>
      <c r="X156" s="56">
        <v>2.8000000000000001E-2</v>
      </c>
      <c r="Y156" s="276">
        <f t="shared" si="19"/>
        <v>34.250752839389165</v>
      </c>
      <c r="Z156" s="56"/>
      <c r="AA156" s="55">
        <v>290.31</v>
      </c>
      <c r="AB156" s="55">
        <v>268.27999999999997</v>
      </c>
      <c r="AC156" s="55">
        <v>312.33999999999997</v>
      </c>
      <c r="AD156" s="56">
        <v>3.9E-2</v>
      </c>
      <c r="AE156" s="276">
        <f t="shared" si="20"/>
        <v>22.188507925831942</v>
      </c>
      <c r="AF156" s="56"/>
      <c r="AG156" s="55">
        <v>136.49</v>
      </c>
      <c r="AH156" s="55">
        <v>116.78</v>
      </c>
      <c r="AI156" s="55">
        <v>156.19999999999999</v>
      </c>
      <c r="AJ156" s="56">
        <v>7.3999999999999996E-2</v>
      </c>
      <c r="AK156" s="276">
        <f t="shared" si="21"/>
        <v>10.4319845916324</v>
      </c>
      <c r="AL156" s="56"/>
      <c r="AM156" s="55">
        <v>120.82</v>
      </c>
      <c r="AN156" s="55">
        <v>100.74</v>
      </c>
      <c r="AO156" s="55">
        <v>140.9</v>
      </c>
      <c r="AP156" s="56">
        <v>8.5000000000000006E-2</v>
      </c>
      <c r="AQ156" s="276">
        <f t="shared" si="22"/>
        <v>9.2343203044986915</v>
      </c>
      <c r="AR156" s="56"/>
      <c r="AS156" s="55">
        <v>115.15</v>
      </c>
      <c r="AT156" s="55">
        <v>91.97</v>
      </c>
      <c r="AU156" s="55">
        <v>138.34</v>
      </c>
      <c r="AV156" s="56">
        <v>0.10299999999999999</v>
      </c>
      <c r="AW156" s="276">
        <f t="shared" si="23"/>
        <v>8.8009599657591817</v>
      </c>
      <c r="AX156" s="56"/>
      <c r="AY156" s="55">
        <v>181.07</v>
      </c>
      <c r="AZ156" s="55">
        <v>158</v>
      </c>
      <c r="BA156" s="55">
        <v>204.14</v>
      </c>
      <c r="BB156" s="56">
        <v>6.5000000000000002E-2</v>
      </c>
      <c r="BC156" s="276">
        <f t="shared" si="24"/>
        <v>13.839251593573731</v>
      </c>
      <c r="BD156" s="56"/>
      <c r="BE156" s="55">
        <v>2.4300000000000002</v>
      </c>
      <c r="BF156" s="55">
        <v>0.59</v>
      </c>
      <c r="BG156" s="55">
        <v>4.28</v>
      </c>
      <c r="BH156" s="56">
        <v>0.38700000000000001</v>
      </c>
      <c r="BI156" s="286">
        <f t="shared" si="25"/>
        <v>0.18572585945978998</v>
      </c>
    </row>
    <row r="157" spans="1:61" ht="12" customHeight="1" x14ac:dyDescent="0.25">
      <c r="A157" s="409"/>
      <c r="B157" s="494"/>
      <c r="C157" s="327" t="s">
        <v>26</v>
      </c>
      <c r="D157" s="368">
        <v>853.97</v>
      </c>
      <c r="E157" s="368">
        <v>845.88</v>
      </c>
      <c r="F157" s="368">
        <v>862.05</v>
      </c>
      <c r="G157" s="363">
        <v>5.0000000000000001E-3</v>
      </c>
      <c r="H157" s="56"/>
      <c r="I157" s="55">
        <v>637.29</v>
      </c>
      <c r="J157" s="55">
        <v>621.33000000000004</v>
      </c>
      <c r="K157" s="55">
        <v>653.26</v>
      </c>
      <c r="L157" s="56">
        <v>1.2999999999999999E-2</v>
      </c>
      <c r="M157" s="389">
        <f t="shared" si="26"/>
        <v>74.626743328219959</v>
      </c>
      <c r="N157" s="55"/>
      <c r="O157" s="55">
        <v>565.64</v>
      </c>
      <c r="P157" s="55">
        <v>544.49</v>
      </c>
      <c r="Q157" s="55">
        <v>586.78</v>
      </c>
      <c r="R157" s="56">
        <v>1.9E-2</v>
      </c>
      <c r="S157" s="276">
        <f t="shared" si="18"/>
        <v>88.757080763859477</v>
      </c>
      <c r="T157" s="56"/>
      <c r="U157" s="55">
        <v>262.67</v>
      </c>
      <c r="V157" s="55">
        <v>247.04</v>
      </c>
      <c r="W157" s="55">
        <v>278.3</v>
      </c>
      <c r="X157" s="56">
        <v>0.03</v>
      </c>
      <c r="Y157" s="276">
        <f t="shared" si="19"/>
        <v>41.216714525569216</v>
      </c>
      <c r="Z157" s="56"/>
      <c r="AA157" s="55">
        <v>140.12</v>
      </c>
      <c r="AB157" s="55">
        <v>125.59</v>
      </c>
      <c r="AC157" s="55">
        <v>154.63999999999999</v>
      </c>
      <c r="AD157" s="56">
        <v>5.2999999999999999E-2</v>
      </c>
      <c r="AE157" s="276">
        <f t="shared" si="20"/>
        <v>21.986850570383972</v>
      </c>
      <c r="AF157" s="56"/>
      <c r="AG157" s="55">
        <v>69.099999999999994</v>
      </c>
      <c r="AH157" s="55">
        <v>57.41</v>
      </c>
      <c r="AI157" s="55">
        <v>80.790000000000006</v>
      </c>
      <c r="AJ157" s="56">
        <v>8.5999999999999993E-2</v>
      </c>
      <c r="AK157" s="276">
        <f t="shared" si="21"/>
        <v>10.842787428015503</v>
      </c>
      <c r="AL157" s="56"/>
      <c r="AM157" s="55">
        <v>58.38</v>
      </c>
      <c r="AN157" s="55">
        <v>46.74</v>
      </c>
      <c r="AO157" s="55">
        <v>70.03</v>
      </c>
      <c r="AP157" s="56">
        <v>0.10199999999999999</v>
      </c>
      <c r="AQ157" s="276">
        <f t="shared" si="22"/>
        <v>9.1606646895447916</v>
      </c>
      <c r="AR157" s="56"/>
      <c r="AS157" s="55">
        <v>51.63</v>
      </c>
      <c r="AT157" s="55">
        <v>39.97</v>
      </c>
      <c r="AU157" s="55">
        <v>63.3</v>
      </c>
      <c r="AV157" s="56">
        <v>0.115</v>
      </c>
      <c r="AW157" s="276">
        <f t="shared" si="23"/>
        <v>8.101492256272655</v>
      </c>
      <c r="AX157" s="56"/>
      <c r="AY157" s="55">
        <v>93.09</v>
      </c>
      <c r="AZ157" s="55">
        <v>80.680000000000007</v>
      </c>
      <c r="BA157" s="55">
        <v>105.5</v>
      </c>
      <c r="BB157" s="56">
        <v>6.8000000000000005E-2</v>
      </c>
      <c r="BC157" s="276">
        <f t="shared" si="24"/>
        <v>14.607164713081957</v>
      </c>
      <c r="BD157" s="56"/>
      <c r="BE157" s="55">
        <v>0.95</v>
      </c>
      <c r="BF157" s="55">
        <v>0</v>
      </c>
      <c r="BG157" s="55">
        <v>2.04</v>
      </c>
      <c r="BH157" s="56">
        <v>0.58299999999999996</v>
      </c>
      <c r="BI157" s="286">
        <f t="shared" si="25"/>
        <v>0.14906871283089332</v>
      </c>
    </row>
    <row r="158" spans="1:61" ht="12" customHeight="1" x14ac:dyDescent="0.25">
      <c r="A158" s="409"/>
      <c r="B158" s="494"/>
      <c r="C158" s="327" t="s">
        <v>27</v>
      </c>
      <c r="D158" s="368">
        <v>914.91</v>
      </c>
      <c r="E158" s="368">
        <v>908</v>
      </c>
      <c r="F158" s="368">
        <v>921.82</v>
      </c>
      <c r="G158" s="363">
        <v>4.0000000000000001E-3</v>
      </c>
      <c r="H158" s="56"/>
      <c r="I158" s="55">
        <v>671.08</v>
      </c>
      <c r="J158" s="55">
        <v>649.30999999999995</v>
      </c>
      <c r="K158" s="55">
        <v>692.86</v>
      </c>
      <c r="L158" s="56">
        <v>1.7000000000000001E-2</v>
      </c>
      <c r="M158" s="389">
        <f t="shared" si="26"/>
        <v>73.349291187111305</v>
      </c>
      <c r="N158" s="55"/>
      <c r="O158" s="55">
        <v>593.01</v>
      </c>
      <c r="P158" s="55">
        <v>566.48</v>
      </c>
      <c r="Q158" s="55">
        <v>619.54999999999995</v>
      </c>
      <c r="R158" s="56">
        <v>2.3E-2</v>
      </c>
      <c r="S158" s="276">
        <f t="shared" si="18"/>
        <v>88.366513679442079</v>
      </c>
      <c r="T158" s="56"/>
      <c r="U158" s="55">
        <v>185.46</v>
      </c>
      <c r="V158" s="55">
        <v>170.5</v>
      </c>
      <c r="W158" s="55">
        <v>200.42</v>
      </c>
      <c r="X158" s="56">
        <v>4.1000000000000002E-2</v>
      </c>
      <c r="Y158" s="276">
        <f t="shared" si="19"/>
        <v>27.63604935328128</v>
      </c>
      <c r="Z158" s="56"/>
      <c r="AA158" s="55">
        <v>150.19</v>
      </c>
      <c r="AB158" s="55">
        <v>137.26</v>
      </c>
      <c r="AC158" s="55">
        <v>163.13</v>
      </c>
      <c r="AD158" s="56">
        <v>4.3999999999999997E-2</v>
      </c>
      <c r="AE158" s="276">
        <f t="shared" si="20"/>
        <v>22.380342135065863</v>
      </c>
      <c r="AF158" s="56"/>
      <c r="AG158" s="55">
        <v>67.39</v>
      </c>
      <c r="AH158" s="55">
        <v>55.52</v>
      </c>
      <c r="AI158" s="55">
        <v>79.27</v>
      </c>
      <c r="AJ158" s="56">
        <v>0.09</v>
      </c>
      <c r="AK158" s="276">
        <f t="shared" si="21"/>
        <v>10.042021815580854</v>
      </c>
      <c r="AL158" s="56"/>
      <c r="AM158" s="55">
        <v>62.44</v>
      </c>
      <c r="AN158" s="55">
        <v>50.83</v>
      </c>
      <c r="AO158" s="55">
        <v>74.05</v>
      </c>
      <c r="AP158" s="56">
        <v>9.5000000000000001E-2</v>
      </c>
      <c r="AQ158" s="276">
        <f t="shared" si="22"/>
        <v>9.3044048399594672</v>
      </c>
      <c r="AR158" s="56"/>
      <c r="AS158" s="55">
        <v>63.52</v>
      </c>
      <c r="AT158" s="55">
        <v>49.18</v>
      </c>
      <c r="AU158" s="55">
        <v>77.87</v>
      </c>
      <c r="AV158" s="56">
        <v>0.115</v>
      </c>
      <c r="AW158" s="276">
        <f t="shared" si="23"/>
        <v>9.4653394528223167</v>
      </c>
      <c r="AX158" s="56"/>
      <c r="AY158" s="55">
        <v>87.98</v>
      </c>
      <c r="AZ158" s="55">
        <v>74.62</v>
      </c>
      <c r="BA158" s="55">
        <v>101.35</v>
      </c>
      <c r="BB158" s="56">
        <v>7.8E-2</v>
      </c>
      <c r="BC158" s="276">
        <f t="shared" si="24"/>
        <v>13.110210407104963</v>
      </c>
      <c r="BD158" s="56"/>
      <c r="BE158" s="55">
        <v>1.48</v>
      </c>
      <c r="BF158" s="55">
        <v>0</v>
      </c>
      <c r="BG158" s="55">
        <v>2.97</v>
      </c>
      <c r="BH158" s="56">
        <v>0.51100000000000001</v>
      </c>
      <c r="BI158" s="286">
        <f t="shared" si="25"/>
        <v>0.22054002503427311</v>
      </c>
    </row>
    <row r="159" spans="1:61" ht="12" customHeight="1" x14ac:dyDescent="0.25">
      <c r="A159" s="409"/>
      <c r="B159" s="495" t="s">
        <v>111</v>
      </c>
      <c r="C159" s="325" t="s">
        <v>0</v>
      </c>
      <c r="D159" s="367">
        <v>811.27</v>
      </c>
      <c r="E159" s="367">
        <v>804.32</v>
      </c>
      <c r="F159" s="367">
        <v>818.21</v>
      </c>
      <c r="G159" s="362">
        <v>4.0000000000000001E-3</v>
      </c>
      <c r="H159" s="53"/>
      <c r="I159" s="5">
        <v>348.03</v>
      </c>
      <c r="J159" s="5">
        <v>330.4</v>
      </c>
      <c r="K159" s="5">
        <v>365.67</v>
      </c>
      <c r="L159" s="53">
        <v>2.5999999999999999E-2</v>
      </c>
      <c r="M159" s="388">
        <f t="shared" si="26"/>
        <v>42.899404637173809</v>
      </c>
      <c r="N159" s="5"/>
      <c r="O159" s="5">
        <v>228.81</v>
      </c>
      <c r="P159" s="5">
        <v>208.88</v>
      </c>
      <c r="Q159" s="5">
        <v>248.74</v>
      </c>
      <c r="R159" s="53">
        <v>4.3999999999999997E-2</v>
      </c>
      <c r="S159" s="277">
        <f t="shared" si="18"/>
        <v>65.744332385139217</v>
      </c>
      <c r="T159" s="53"/>
      <c r="U159" s="5">
        <v>63.16</v>
      </c>
      <c r="V159" s="5">
        <v>55.53</v>
      </c>
      <c r="W159" s="5">
        <v>70.8</v>
      </c>
      <c r="X159" s="53">
        <v>6.2E-2</v>
      </c>
      <c r="Y159" s="277">
        <f t="shared" si="19"/>
        <v>18.147860816596271</v>
      </c>
      <c r="Z159" s="53"/>
      <c r="AA159" s="5">
        <v>99.05</v>
      </c>
      <c r="AB159" s="5">
        <v>90.05</v>
      </c>
      <c r="AC159" s="5">
        <v>108.06</v>
      </c>
      <c r="AD159" s="53">
        <v>4.5999999999999999E-2</v>
      </c>
      <c r="AE159" s="277">
        <f t="shared" si="20"/>
        <v>28.460190213487348</v>
      </c>
      <c r="AF159" s="53"/>
      <c r="AG159" s="5">
        <v>34.909999999999997</v>
      </c>
      <c r="AH159" s="5">
        <v>28.05</v>
      </c>
      <c r="AI159" s="5">
        <v>41.77</v>
      </c>
      <c r="AJ159" s="53">
        <v>0.1</v>
      </c>
      <c r="AK159" s="277">
        <f t="shared" si="21"/>
        <v>10.030744476050915</v>
      </c>
      <c r="AL159" s="53"/>
      <c r="AM159" s="5">
        <v>50.55</v>
      </c>
      <c r="AN159" s="5">
        <v>41.11</v>
      </c>
      <c r="AO159" s="5">
        <v>59.99</v>
      </c>
      <c r="AP159" s="53">
        <v>9.5000000000000001E-2</v>
      </c>
      <c r="AQ159" s="277">
        <f t="shared" si="22"/>
        <v>14.524609947418327</v>
      </c>
      <c r="AR159" s="53"/>
      <c r="AS159" s="5">
        <v>8.36</v>
      </c>
      <c r="AT159" s="5">
        <v>4.46</v>
      </c>
      <c r="AU159" s="5">
        <v>12.25</v>
      </c>
      <c r="AV159" s="53">
        <v>0.23799999999999999</v>
      </c>
      <c r="AW159" s="277">
        <f t="shared" si="23"/>
        <v>2.4020917736976699</v>
      </c>
      <c r="AX159" s="53"/>
      <c r="AY159" s="5">
        <v>10.26</v>
      </c>
      <c r="AZ159" s="5">
        <v>5.57</v>
      </c>
      <c r="BA159" s="5">
        <v>14.96</v>
      </c>
      <c r="BB159" s="53">
        <v>0.23300000000000001</v>
      </c>
      <c r="BC159" s="277">
        <f t="shared" si="24"/>
        <v>2.948021722265322</v>
      </c>
      <c r="BD159" s="53"/>
      <c r="BE159" s="5">
        <v>0.99</v>
      </c>
      <c r="BF159" s="5">
        <v>0.17</v>
      </c>
      <c r="BG159" s="5">
        <v>1.81</v>
      </c>
      <c r="BH159" s="53">
        <v>0.42099999999999999</v>
      </c>
      <c r="BI159" s="285">
        <f t="shared" si="25"/>
        <v>0.28445823635893464</v>
      </c>
    </row>
    <row r="160" spans="1:61" ht="12" customHeight="1" x14ac:dyDescent="0.25">
      <c r="A160" s="409"/>
      <c r="B160" s="495"/>
      <c r="C160" s="325" t="s">
        <v>26</v>
      </c>
      <c r="D160" s="367">
        <v>427.47</v>
      </c>
      <c r="E160" s="367">
        <v>422.51</v>
      </c>
      <c r="F160" s="367">
        <v>432.44</v>
      </c>
      <c r="G160" s="362">
        <v>6.0000000000000001E-3</v>
      </c>
      <c r="H160" s="53"/>
      <c r="I160" s="5">
        <v>183.6</v>
      </c>
      <c r="J160" s="5">
        <v>171.96</v>
      </c>
      <c r="K160" s="5">
        <v>195.24</v>
      </c>
      <c r="L160" s="53">
        <v>3.2000000000000001E-2</v>
      </c>
      <c r="M160" s="388">
        <f t="shared" si="26"/>
        <v>42.950382482981261</v>
      </c>
      <c r="N160" s="5"/>
      <c r="O160" s="5">
        <v>119.99</v>
      </c>
      <c r="P160" s="5">
        <v>107.5</v>
      </c>
      <c r="Q160" s="5">
        <v>132.49</v>
      </c>
      <c r="R160" s="53">
        <v>5.2999999999999999E-2</v>
      </c>
      <c r="S160" s="277">
        <f t="shared" si="18"/>
        <v>65.354030501089326</v>
      </c>
      <c r="T160" s="53"/>
      <c r="U160" s="5">
        <v>43.41</v>
      </c>
      <c r="V160" s="5">
        <v>37.29</v>
      </c>
      <c r="W160" s="5">
        <v>49.53</v>
      </c>
      <c r="X160" s="53">
        <v>7.1999999999999995E-2</v>
      </c>
      <c r="Y160" s="277">
        <f t="shared" si="19"/>
        <v>23.643790849673202</v>
      </c>
      <c r="Z160" s="53"/>
      <c r="AA160" s="5">
        <v>51.59</v>
      </c>
      <c r="AB160" s="5">
        <v>44.9</v>
      </c>
      <c r="AC160" s="5">
        <v>58.29</v>
      </c>
      <c r="AD160" s="53">
        <v>6.6000000000000003E-2</v>
      </c>
      <c r="AE160" s="277">
        <f t="shared" si="20"/>
        <v>28.099128540305014</v>
      </c>
      <c r="AF160" s="53"/>
      <c r="AG160" s="5">
        <v>16.59</v>
      </c>
      <c r="AH160" s="5">
        <v>12.65</v>
      </c>
      <c r="AI160" s="5">
        <v>20.54</v>
      </c>
      <c r="AJ160" s="53">
        <v>0.121</v>
      </c>
      <c r="AK160" s="277">
        <f t="shared" si="21"/>
        <v>9.0359477124183005</v>
      </c>
      <c r="AL160" s="53"/>
      <c r="AM160" s="5">
        <v>25.09</v>
      </c>
      <c r="AN160" s="5">
        <v>19</v>
      </c>
      <c r="AO160" s="5">
        <v>31.18</v>
      </c>
      <c r="AP160" s="53">
        <v>0.124</v>
      </c>
      <c r="AQ160" s="277">
        <f t="shared" si="22"/>
        <v>13.66557734204793</v>
      </c>
      <c r="AR160" s="53"/>
      <c r="AS160" s="5">
        <v>4.1900000000000004</v>
      </c>
      <c r="AT160" s="5">
        <v>1.92</v>
      </c>
      <c r="AU160" s="5">
        <v>6.47</v>
      </c>
      <c r="AV160" s="53">
        <v>0.27700000000000002</v>
      </c>
      <c r="AW160" s="277">
        <f t="shared" si="23"/>
        <v>2.2821350762527235</v>
      </c>
      <c r="AX160" s="53"/>
      <c r="AY160" s="5">
        <v>5.71</v>
      </c>
      <c r="AZ160" s="5">
        <v>2.86</v>
      </c>
      <c r="BA160" s="5">
        <v>8.57</v>
      </c>
      <c r="BB160" s="53">
        <v>0.255</v>
      </c>
      <c r="BC160" s="277">
        <f t="shared" si="24"/>
        <v>3.1100217864923745</v>
      </c>
      <c r="BD160" s="53"/>
      <c r="BE160" s="5">
        <v>0.85</v>
      </c>
      <c r="BF160" s="5">
        <v>0.08</v>
      </c>
      <c r="BG160" s="5">
        <v>1.62</v>
      </c>
      <c r="BH160" s="53">
        <v>0.46200000000000002</v>
      </c>
      <c r="BI160" s="285">
        <f t="shared" si="25"/>
        <v>0.46296296296296291</v>
      </c>
    </row>
    <row r="161" spans="1:61" ht="12" customHeight="1" x14ac:dyDescent="0.25">
      <c r="A161" s="410"/>
      <c r="B161" s="496"/>
      <c r="C161" s="326" t="s">
        <v>27</v>
      </c>
      <c r="D161" s="369">
        <v>383.79</v>
      </c>
      <c r="E161" s="369">
        <v>378.94</v>
      </c>
      <c r="F161" s="369">
        <v>388.65</v>
      </c>
      <c r="G161" s="364">
        <v>6.0000000000000001E-3</v>
      </c>
      <c r="H161" s="74"/>
      <c r="I161" s="73">
        <v>164.43</v>
      </c>
      <c r="J161" s="73">
        <v>156.16999999999999</v>
      </c>
      <c r="K161" s="73">
        <v>172.7</v>
      </c>
      <c r="L161" s="74">
        <v>2.5999999999999999E-2</v>
      </c>
      <c r="M161" s="390">
        <f t="shared" si="26"/>
        <v>42.843742671773626</v>
      </c>
      <c r="N161" s="73"/>
      <c r="O161" s="73">
        <v>108.81</v>
      </c>
      <c r="P161" s="73">
        <v>99.06</v>
      </c>
      <c r="Q161" s="73">
        <v>118.57</v>
      </c>
      <c r="R161" s="74">
        <v>4.5999999999999999E-2</v>
      </c>
      <c r="S161" s="278">
        <f t="shared" si="18"/>
        <v>66.174055829228237</v>
      </c>
      <c r="T161" s="74"/>
      <c r="U161" s="73">
        <v>19.75</v>
      </c>
      <c r="V161" s="73">
        <v>16.22</v>
      </c>
      <c r="W161" s="73">
        <v>23.28</v>
      </c>
      <c r="X161" s="74">
        <v>9.0999999999999998E-2</v>
      </c>
      <c r="Y161" s="278">
        <f t="shared" si="19"/>
        <v>12.011190172109712</v>
      </c>
      <c r="Z161" s="74"/>
      <c r="AA161" s="73">
        <v>47.46</v>
      </c>
      <c r="AB161" s="73">
        <v>42.39</v>
      </c>
      <c r="AC161" s="73">
        <v>52.53</v>
      </c>
      <c r="AD161" s="74">
        <v>5.5E-2</v>
      </c>
      <c r="AE161" s="278">
        <f t="shared" si="20"/>
        <v>28.863346104725412</v>
      </c>
      <c r="AF161" s="74"/>
      <c r="AG161" s="73">
        <v>18.32</v>
      </c>
      <c r="AH161" s="73">
        <v>13.87</v>
      </c>
      <c r="AI161" s="73">
        <v>22.76</v>
      </c>
      <c r="AJ161" s="74">
        <v>0.124</v>
      </c>
      <c r="AK161" s="278">
        <f t="shared" si="21"/>
        <v>11.141519187496199</v>
      </c>
      <c r="AL161" s="74"/>
      <c r="AM161" s="73">
        <v>25.46</v>
      </c>
      <c r="AN161" s="73">
        <v>20.399999999999999</v>
      </c>
      <c r="AO161" s="73">
        <v>30.52</v>
      </c>
      <c r="AP161" s="74">
        <v>0.10100000000000001</v>
      </c>
      <c r="AQ161" s="278">
        <f t="shared" si="22"/>
        <v>15.483792495286746</v>
      </c>
      <c r="AR161" s="74"/>
      <c r="AS161" s="73">
        <v>4.16</v>
      </c>
      <c r="AT161" s="73">
        <v>1.84</v>
      </c>
      <c r="AU161" s="73">
        <v>6.49</v>
      </c>
      <c r="AV161" s="74">
        <v>0.28499999999999998</v>
      </c>
      <c r="AW161" s="278">
        <f t="shared" si="23"/>
        <v>2.5299519552393117</v>
      </c>
      <c r="AX161" s="74"/>
      <c r="AY161" s="73">
        <v>4.55</v>
      </c>
      <c r="AZ161" s="73">
        <v>2.14</v>
      </c>
      <c r="BA161" s="73">
        <v>6.96</v>
      </c>
      <c r="BB161" s="74">
        <v>0.27</v>
      </c>
      <c r="BC161" s="278">
        <f t="shared" si="24"/>
        <v>2.7671349510429968</v>
      </c>
      <c r="BD161" s="74"/>
      <c r="BE161" s="73">
        <v>0.14000000000000001</v>
      </c>
      <c r="BF161" s="73">
        <v>0</v>
      </c>
      <c r="BG161" s="73">
        <v>0.42</v>
      </c>
      <c r="BH161" s="74">
        <v>1</v>
      </c>
      <c r="BI161" s="287">
        <f t="shared" si="25"/>
        <v>8.5142613878246065E-2</v>
      </c>
    </row>
    <row r="162" spans="1:61" ht="12" customHeight="1" x14ac:dyDescent="0.25">
      <c r="A162" s="405" t="s">
        <v>235</v>
      </c>
      <c r="B162" s="497" t="s">
        <v>200</v>
      </c>
      <c r="C162" s="325" t="s">
        <v>0</v>
      </c>
      <c r="D162" s="367">
        <v>38.72</v>
      </c>
      <c r="E162" s="367">
        <v>38.43</v>
      </c>
      <c r="F162" s="367">
        <v>39.020000000000003</v>
      </c>
      <c r="G162" s="362">
        <v>4.0000000000000001E-3</v>
      </c>
      <c r="H162" s="53"/>
      <c r="I162" s="5">
        <v>8.6999999999999993</v>
      </c>
      <c r="J162" s="5">
        <v>7.78</v>
      </c>
      <c r="K162" s="5">
        <v>9.6300000000000008</v>
      </c>
      <c r="L162" s="53">
        <v>5.3999999999999999E-2</v>
      </c>
      <c r="M162" s="388">
        <f t="shared" si="26"/>
        <v>22.469008264462808</v>
      </c>
      <c r="N162" s="5"/>
      <c r="O162" s="5">
        <v>5.6</v>
      </c>
      <c r="P162" s="5">
        <v>4.76</v>
      </c>
      <c r="Q162" s="5">
        <v>6.44</v>
      </c>
      <c r="R162" s="53">
        <v>7.5999999999999998E-2</v>
      </c>
      <c r="S162" s="277">
        <f t="shared" si="18"/>
        <v>64.367816091954026</v>
      </c>
      <c r="T162" s="53"/>
      <c r="U162" s="5">
        <v>1.9</v>
      </c>
      <c r="V162" s="5">
        <v>1.56</v>
      </c>
      <c r="W162" s="5">
        <v>2.2400000000000002</v>
      </c>
      <c r="X162" s="53">
        <v>9.0999999999999998E-2</v>
      </c>
      <c r="Y162" s="277">
        <f t="shared" si="19"/>
        <v>21.839080459770116</v>
      </c>
      <c r="Z162" s="53"/>
      <c r="AA162" s="5">
        <v>2.93</v>
      </c>
      <c r="AB162" s="5">
        <v>2.4700000000000002</v>
      </c>
      <c r="AC162" s="5">
        <v>3.39</v>
      </c>
      <c r="AD162" s="53">
        <v>0.08</v>
      </c>
      <c r="AE162" s="277">
        <f t="shared" si="20"/>
        <v>33.678160919540232</v>
      </c>
      <c r="AF162" s="53"/>
      <c r="AG162" s="5">
        <v>1.32</v>
      </c>
      <c r="AH162" s="5">
        <v>0.97</v>
      </c>
      <c r="AI162" s="5">
        <v>1.67</v>
      </c>
      <c r="AJ162" s="53">
        <v>0.13500000000000001</v>
      </c>
      <c r="AK162" s="277">
        <f t="shared" si="21"/>
        <v>15.17241379310345</v>
      </c>
      <c r="AL162" s="53"/>
      <c r="AM162" s="5">
        <v>1</v>
      </c>
      <c r="AN162" s="5">
        <v>0.79</v>
      </c>
      <c r="AO162" s="5">
        <v>1.22</v>
      </c>
      <c r="AP162" s="53">
        <v>0.108</v>
      </c>
      <c r="AQ162" s="277">
        <f t="shared" si="22"/>
        <v>11.494252873563219</v>
      </c>
      <c r="AR162" s="53"/>
      <c r="AS162" s="5">
        <v>0.27</v>
      </c>
      <c r="AT162" s="5">
        <v>0.14000000000000001</v>
      </c>
      <c r="AU162" s="5">
        <v>0.41</v>
      </c>
      <c r="AV162" s="53">
        <v>0.255</v>
      </c>
      <c r="AW162" s="277">
        <f t="shared" si="23"/>
        <v>3.1034482758620694</v>
      </c>
      <c r="AX162" s="53"/>
      <c r="AY162" s="5">
        <v>1.37</v>
      </c>
      <c r="AZ162" s="5">
        <v>1.02</v>
      </c>
      <c r="BA162" s="5">
        <v>1.73</v>
      </c>
      <c r="BB162" s="53">
        <v>0.13100000000000001</v>
      </c>
      <c r="BC162" s="277">
        <f t="shared" si="24"/>
        <v>15.747126436781612</v>
      </c>
      <c r="BD162" s="53"/>
      <c r="BE162" s="5">
        <v>0.06</v>
      </c>
      <c r="BF162" s="5">
        <v>0.01</v>
      </c>
      <c r="BG162" s="5">
        <v>0.11</v>
      </c>
      <c r="BH162" s="101">
        <v>0.45500000000000002</v>
      </c>
      <c r="BI162" s="285">
        <f t="shared" si="25"/>
        <v>0.68965517241379315</v>
      </c>
    </row>
    <row r="163" spans="1:61" ht="12" customHeight="1" x14ac:dyDescent="0.25">
      <c r="A163" s="406"/>
      <c r="B163" s="495"/>
      <c r="C163" s="325" t="s">
        <v>26</v>
      </c>
      <c r="D163" s="367">
        <v>19.88</v>
      </c>
      <c r="E163" s="367">
        <v>19.64</v>
      </c>
      <c r="F163" s="367">
        <v>20.12</v>
      </c>
      <c r="G163" s="362">
        <v>6.0000000000000001E-3</v>
      </c>
      <c r="H163" s="53"/>
      <c r="I163" s="5">
        <v>4.6399999999999997</v>
      </c>
      <c r="J163" s="5">
        <v>4.1399999999999997</v>
      </c>
      <c r="K163" s="5">
        <v>5.15</v>
      </c>
      <c r="L163" s="53">
        <v>5.6000000000000001E-2</v>
      </c>
      <c r="M163" s="388">
        <f t="shared" si="26"/>
        <v>23.340040241448694</v>
      </c>
      <c r="N163" s="5"/>
      <c r="O163" s="5">
        <v>2.81</v>
      </c>
      <c r="P163" s="5">
        <v>2.35</v>
      </c>
      <c r="Q163" s="5">
        <v>3.27</v>
      </c>
      <c r="R163" s="53">
        <v>8.4000000000000005E-2</v>
      </c>
      <c r="S163" s="277">
        <f t="shared" si="18"/>
        <v>60.560344827586206</v>
      </c>
      <c r="T163" s="53"/>
      <c r="U163" s="5">
        <v>1.08</v>
      </c>
      <c r="V163" s="5">
        <v>0.86</v>
      </c>
      <c r="W163" s="5">
        <v>1.3</v>
      </c>
      <c r="X163" s="53">
        <v>0.10299999999999999</v>
      </c>
      <c r="Y163" s="277">
        <f t="shared" si="19"/>
        <v>23.27586206896552</v>
      </c>
      <c r="Z163" s="53"/>
      <c r="AA163" s="5">
        <v>1.75</v>
      </c>
      <c r="AB163" s="5">
        <v>1.44</v>
      </c>
      <c r="AC163" s="5">
        <v>2.06</v>
      </c>
      <c r="AD163" s="53">
        <v>9.0999999999999998E-2</v>
      </c>
      <c r="AE163" s="277">
        <f t="shared" si="20"/>
        <v>37.715517241379317</v>
      </c>
      <c r="AF163" s="53"/>
      <c r="AG163" s="5">
        <v>0.73</v>
      </c>
      <c r="AH163" s="5">
        <v>0.53</v>
      </c>
      <c r="AI163" s="5">
        <v>0.93</v>
      </c>
      <c r="AJ163" s="53">
        <v>0.14099999999999999</v>
      </c>
      <c r="AK163" s="277">
        <f t="shared" si="21"/>
        <v>15.732758620689655</v>
      </c>
      <c r="AL163" s="53"/>
      <c r="AM163" s="5">
        <v>0.62</v>
      </c>
      <c r="AN163" s="5">
        <v>0.47</v>
      </c>
      <c r="AO163" s="5">
        <v>0.77</v>
      </c>
      <c r="AP163" s="53">
        <v>0.124</v>
      </c>
      <c r="AQ163" s="277">
        <f t="shared" si="22"/>
        <v>13.362068965517244</v>
      </c>
      <c r="AR163" s="53"/>
      <c r="AS163" s="5">
        <v>0.13</v>
      </c>
      <c r="AT163" s="5">
        <v>0.05</v>
      </c>
      <c r="AU163" s="5">
        <v>0.2</v>
      </c>
      <c r="AV163" s="53">
        <v>0.30199999999999999</v>
      </c>
      <c r="AW163" s="277">
        <f t="shared" si="23"/>
        <v>2.8017241379310347</v>
      </c>
      <c r="AX163" s="53"/>
      <c r="AY163" s="5">
        <v>0.69</v>
      </c>
      <c r="AZ163" s="5">
        <v>0.51</v>
      </c>
      <c r="BA163" s="5">
        <v>0.87</v>
      </c>
      <c r="BB163" s="53">
        <v>0.13300000000000001</v>
      </c>
      <c r="BC163" s="277">
        <f t="shared" si="24"/>
        <v>14.870689655172415</v>
      </c>
      <c r="BD163" s="53"/>
      <c r="BE163" s="5">
        <v>0.04</v>
      </c>
      <c r="BF163" s="5">
        <v>0</v>
      </c>
      <c r="BG163" s="5">
        <v>0.09</v>
      </c>
      <c r="BH163" s="53">
        <v>0.60699999999999998</v>
      </c>
      <c r="BI163" s="285">
        <f t="shared" si="25"/>
        <v>0.86206896551724155</v>
      </c>
    </row>
    <row r="164" spans="1:61" ht="12" customHeight="1" x14ac:dyDescent="0.25">
      <c r="A164" s="406"/>
      <c r="B164" s="495"/>
      <c r="C164" s="325" t="s">
        <v>27</v>
      </c>
      <c r="D164" s="367">
        <v>18.850000000000001</v>
      </c>
      <c r="E164" s="367">
        <v>18.600000000000001</v>
      </c>
      <c r="F164" s="367">
        <v>19.09</v>
      </c>
      <c r="G164" s="362">
        <v>7.0000000000000001E-3</v>
      </c>
      <c r="H164" s="53"/>
      <c r="I164" s="5">
        <v>4.0599999999999996</v>
      </c>
      <c r="J164" s="5">
        <v>3.58</v>
      </c>
      <c r="K164" s="5">
        <v>4.55</v>
      </c>
      <c r="L164" s="53">
        <v>6.0999999999999999E-2</v>
      </c>
      <c r="M164" s="388">
        <f t="shared" si="26"/>
        <v>21.538461538461533</v>
      </c>
      <c r="N164" s="5"/>
      <c r="O164" s="5">
        <v>2.79</v>
      </c>
      <c r="P164" s="5">
        <v>2.36</v>
      </c>
      <c r="Q164" s="5">
        <v>3.22</v>
      </c>
      <c r="R164" s="53">
        <v>7.8E-2</v>
      </c>
      <c r="S164" s="277">
        <f t="shared" si="18"/>
        <v>68.719211822660114</v>
      </c>
      <c r="T164" s="53"/>
      <c r="U164" s="5">
        <v>0.82</v>
      </c>
      <c r="V164" s="5">
        <v>0.65</v>
      </c>
      <c r="W164" s="5">
        <v>0.98</v>
      </c>
      <c r="X164" s="53">
        <v>0.10199999999999999</v>
      </c>
      <c r="Y164" s="277">
        <f t="shared" si="19"/>
        <v>20.19704433497537</v>
      </c>
      <c r="Z164" s="53"/>
      <c r="AA164" s="5">
        <v>1.18</v>
      </c>
      <c r="AB164" s="5">
        <v>0.95</v>
      </c>
      <c r="AC164" s="5">
        <v>1.42</v>
      </c>
      <c r="AD164" s="53">
        <v>0.1</v>
      </c>
      <c r="AE164" s="277">
        <f t="shared" si="20"/>
        <v>29.064039408867</v>
      </c>
      <c r="AF164" s="53"/>
      <c r="AG164" s="5">
        <v>0.59</v>
      </c>
      <c r="AH164" s="5">
        <v>0.39</v>
      </c>
      <c r="AI164" s="5">
        <v>0.79</v>
      </c>
      <c r="AJ164" s="53">
        <v>0.17299999999999999</v>
      </c>
      <c r="AK164" s="277">
        <f t="shared" si="21"/>
        <v>14.5320197044335</v>
      </c>
      <c r="AL164" s="53"/>
      <c r="AM164" s="5">
        <v>0.39</v>
      </c>
      <c r="AN164" s="5">
        <v>0.28999999999999998</v>
      </c>
      <c r="AO164" s="5">
        <v>0.48</v>
      </c>
      <c r="AP164" s="53">
        <v>0.129</v>
      </c>
      <c r="AQ164" s="277">
        <f t="shared" si="22"/>
        <v>9.6059113300492616</v>
      </c>
      <c r="AR164" s="53"/>
      <c r="AS164" s="5">
        <v>0.15</v>
      </c>
      <c r="AT164" s="5">
        <v>0.06</v>
      </c>
      <c r="AU164" s="5">
        <v>0.23</v>
      </c>
      <c r="AV164" s="53">
        <v>0.29199999999999998</v>
      </c>
      <c r="AW164" s="277">
        <f t="shared" si="23"/>
        <v>3.6945812807881775</v>
      </c>
      <c r="AX164" s="53"/>
      <c r="AY164" s="5">
        <v>0.68</v>
      </c>
      <c r="AZ164" s="5">
        <v>0.49</v>
      </c>
      <c r="BA164" s="5">
        <v>0.87</v>
      </c>
      <c r="BB164" s="53">
        <v>0.14299999999999999</v>
      </c>
      <c r="BC164" s="277">
        <f t="shared" si="24"/>
        <v>16.748768472906406</v>
      </c>
      <c r="BD164" s="53"/>
      <c r="BE164" s="5">
        <v>0.02</v>
      </c>
      <c r="BF164" s="5">
        <v>0</v>
      </c>
      <c r="BG164" s="5">
        <v>0.04</v>
      </c>
      <c r="BH164" s="53">
        <v>0.50900000000000001</v>
      </c>
      <c r="BI164" s="285">
        <f t="shared" si="25"/>
        <v>0.49261083743842371</v>
      </c>
    </row>
    <row r="165" spans="1:61" ht="12" customHeight="1" x14ac:dyDescent="0.25">
      <c r="A165" s="406"/>
      <c r="B165" s="494" t="s">
        <v>2</v>
      </c>
      <c r="C165" s="327" t="s">
        <v>0</v>
      </c>
      <c r="D165" s="368">
        <v>11.67</v>
      </c>
      <c r="E165" s="368">
        <v>11.53</v>
      </c>
      <c r="F165" s="368">
        <v>11.81</v>
      </c>
      <c r="G165" s="363">
        <v>6.0000000000000001E-3</v>
      </c>
      <c r="H165" s="56"/>
      <c r="I165" s="55">
        <v>6.07</v>
      </c>
      <c r="J165" s="55">
        <v>5.54</v>
      </c>
      <c r="K165" s="55">
        <v>6.6</v>
      </c>
      <c r="L165" s="56">
        <v>4.3999999999999997E-2</v>
      </c>
      <c r="M165" s="389">
        <f t="shared" si="26"/>
        <v>52.013710368466157</v>
      </c>
      <c r="N165" s="55"/>
      <c r="O165" s="55">
        <v>4.2300000000000004</v>
      </c>
      <c r="P165" s="55">
        <v>3.64</v>
      </c>
      <c r="Q165" s="55">
        <v>4.82</v>
      </c>
      <c r="R165" s="56">
        <v>7.0999999999999994E-2</v>
      </c>
      <c r="S165" s="276">
        <f t="shared" si="18"/>
        <v>69.686985172981892</v>
      </c>
      <c r="T165" s="56"/>
      <c r="U165" s="55">
        <v>1.55</v>
      </c>
      <c r="V165" s="55">
        <v>1.26</v>
      </c>
      <c r="W165" s="55">
        <v>1.84</v>
      </c>
      <c r="X165" s="56">
        <v>9.4E-2</v>
      </c>
      <c r="Y165" s="276">
        <f t="shared" si="19"/>
        <v>25.535420098846789</v>
      </c>
      <c r="Z165" s="56"/>
      <c r="AA165" s="55">
        <v>1.81</v>
      </c>
      <c r="AB165" s="55">
        <v>1.54</v>
      </c>
      <c r="AC165" s="55">
        <v>2.09</v>
      </c>
      <c r="AD165" s="56">
        <v>7.6999999999999999E-2</v>
      </c>
      <c r="AE165" s="276">
        <f t="shared" si="20"/>
        <v>29.818780889621088</v>
      </c>
      <c r="AF165" s="56"/>
      <c r="AG165" s="55">
        <v>0.76</v>
      </c>
      <c r="AH165" s="55">
        <v>0.55000000000000004</v>
      </c>
      <c r="AI165" s="55">
        <v>0.98</v>
      </c>
      <c r="AJ165" s="56">
        <v>0.14499999999999999</v>
      </c>
      <c r="AK165" s="276">
        <f t="shared" si="21"/>
        <v>12.520593080724876</v>
      </c>
      <c r="AL165" s="56"/>
      <c r="AM165" s="55">
        <v>0.93</v>
      </c>
      <c r="AN165" s="55">
        <v>0.74</v>
      </c>
      <c r="AO165" s="55">
        <v>1.1200000000000001</v>
      </c>
      <c r="AP165" s="56">
        <v>0.106</v>
      </c>
      <c r="AQ165" s="276">
        <f t="shared" si="22"/>
        <v>15.321252059308071</v>
      </c>
      <c r="AR165" s="56"/>
      <c r="AS165" s="55">
        <v>0.11</v>
      </c>
      <c r="AT165" s="55">
        <v>0.04</v>
      </c>
      <c r="AU165" s="55">
        <v>0.17</v>
      </c>
      <c r="AV165" s="56">
        <v>0.307</v>
      </c>
      <c r="AW165" s="276">
        <f t="shared" si="23"/>
        <v>1.8121911037891267</v>
      </c>
      <c r="AX165" s="56"/>
      <c r="AY165" s="55">
        <v>1.32</v>
      </c>
      <c r="AZ165" s="55">
        <v>0.97</v>
      </c>
      <c r="BA165" s="55">
        <v>1.67</v>
      </c>
      <c r="BB165" s="56">
        <v>0.13500000000000001</v>
      </c>
      <c r="BC165" s="276">
        <f t="shared" si="24"/>
        <v>21.746293245469523</v>
      </c>
      <c r="BD165" s="56"/>
      <c r="BE165" s="55">
        <v>0.03</v>
      </c>
      <c r="BF165" s="55">
        <v>0</v>
      </c>
      <c r="BG165" s="55">
        <v>0.05</v>
      </c>
      <c r="BH165" s="56">
        <v>0.45800000000000002</v>
      </c>
      <c r="BI165" s="286">
        <f t="shared" si="25"/>
        <v>0.49423393739703458</v>
      </c>
    </row>
    <row r="166" spans="1:61" ht="12" customHeight="1" x14ac:dyDescent="0.25">
      <c r="A166" s="406"/>
      <c r="B166" s="494"/>
      <c r="C166" s="327" t="s">
        <v>26</v>
      </c>
      <c r="D166" s="368">
        <v>6.08</v>
      </c>
      <c r="E166" s="368">
        <v>5.98</v>
      </c>
      <c r="F166" s="368">
        <v>6.18</v>
      </c>
      <c r="G166" s="363">
        <v>8.0000000000000002E-3</v>
      </c>
      <c r="H166" s="56"/>
      <c r="I166" s="55">
        <v>3.19</v>
      </c>
      <c r="J166" s="55">
        <v>2.9</v>
      </c>
      <c r="K166" s="55">
        <v>3.48</v>
      </c>
      <c r="L166" s="56">
        <v>4.5999999999999999E-2</v>
      </c>
      <c r="M166" s="389">
        <f t="shared" si="26"/>
        <v>52.467105263157897</v>
      </c>
      <c r="N166" s="55"/>
      <c r="O166" s="55">
        <v>2.12</v>
      </c>
      <c r="P166" s="55">
        <v>1.79</v>
      </c>
      <c r="Q166" s="55">
        <v>2.4500000000000002</v>
      </c>
      <c r="R166" s="56">
        <v>7.9000000000000001E-2</v>
      </c>
      <c r="S166" s="276">
        <f t="shared" si="18"/>
        <v>66.457680250783696</v>
      </c>
      <c r="T166" s="56"/>
      <c r="U166" s="55">
        <v>0.89</v>
      </c>
      <c r="V166" s="55">
        <v>0.71</v>
      </c>
      <c r="W166" s="55">
        <v>1.07</v>
      </c>
      <c r="X166" s="56">
        <v>0.10199999999999999</v>
      </c>
      <c r="Y166" s="276">
        <f t="shared" si="19"/>
        <v>27.899686520376179</v>
      </c>
      <c r="Z166" s="56"/>
      <c r="AA166" s="55">
        <v>1.01</v>
      </c>
      <c r="AB166" s="55">
        <v>0.82</v>
      </c>
      <c r="AC166" s="55">
        <v>1.21</v>
      </c>
      <c r="AD166" s="56">
        <v>9.8000000000000004E-2</v>
      </c>
      <c r="AE166" s="276">
        <f t="shared" si="20"/>
        <v>31.661442006269592</v>
      </c>
      <c r="AF166" s="56"/>
      <c r="AG166" s="55">
        <v>0.44</v>
      </c>
      <c r="AH166" s="55">
        <v>0.3</v>
      </c>
      <c r="AI166" s="55">
        <v>0.56999999999999995</v>
      </c>
      <c r="AJ166" s="56">
        <v>0.16200000000000001</v>
      </c>
      <c r="AK166" s="276">
        <f t="shared" si="21"/>
        <v>13.793103448275861</v>
      </c>
      <c r="AL166" s="56"/>
      <c r="AM166" s="55">
        <v>0.56999999999999995</v>
      </c>
      <c r="AN166" s="55">
        <v>0.44</v>
      </c>
      <c r="AO166" s="55">
        <v>0.71</v>
      </c>
      <c r="AP166" s="56">
        <v>0.123</v>
      </c>
      <c r="AQ166" s="276">
        <f t="shared" si="22"/>
        <v>17.868338557993731</v>
      </c>
      <c r="AR166" s="56"/>
      <c r="AS166" s="55">
        <v>0.05</v>
      </c>
      <c r="AT166" s="55">
        <v>0.02</v>
      </c>
      <c r="AU166" s="55">
        <v>0.09</v>
      </c>
      <c r="AV166" s="56">
        <v>0.32100000000000001</v>
      </c>
      <c r="AW166" s="276">
        <f t="shared" si="23"/>
        <v>1.5673981191222572</v>
      </c>
      <c r="AX166" s="56"/>
      <c r="AY166" s="55">
        <v>0.67</v>
      </c>
      <c r="AZ166" s="55">
        <v>0.49</v>
      </c>
      <c r="BA166" s="55">
        <v>0.85</v>
      </c>
      <c r="BB166" s="56">
        <v>0.13600000000000001</v>
      </c>
      <c r="BC166" s="276">
        <f t="shared" si="24"/>
        <v>21.003134796238246</v>
      </c>
      <c r="BD166" s="56"/>
      <c r="BE166" s="55">
        <v>0.01</v>
      </c>
      <c r="BF166" s="55">
        <v>0</v>
      </c>
      <c r="BG166" s="55">
        <v>0.02</v>
      </c>
      <c r="BH166" s="56">
        <v>0.65900000000000003</v>
      </c>
      <c r="BI166" s="286">
        <f t="shared" si="25"/>
        <v>0.31347962382445144</v>
      </c>
    </row>
    <row r="167" spans="1:61" ht="12" customHeight="1" x14ac:dyDescent="0.25">
      <c r="A167" s="406"/>
      <c r="B167" s="494"/>
      <c r="C167" s="327" t="s">
        <v>27</v>
      </c>
      <c r="D167" s="368">
        <v>5.59</v>
      </c>
      <c r="E167" s="368">
        <v>5.49</v>
      </c>
      <c r="F167" s="368">
        <v>5.69</v>
      </c>
      <c r="G167" s="363">
        <v>8.9999999999999993E-3</v>
      </c>
      <c r="H167" s="56"/>
      <c r="I167" s="55">
        <v>2.88</v>
      </c>
      <c r="J167" s="55">
        <v>2.59</v>
      </c>
      <c r="K167" s="55">
        <v>3.17</v>
      </c>
      <c r="L167" s="56">
        <v>5.1999999999999998E-2</v>
      </c>
      <c r="M167" s="389">
        <f t="shared" si="26"/>
        <v>51.520572450805012</v>
      </c>
      <c r="N167" s="55"/>
      <c r="O167" s="55">
        <v>2.1</v>
      </c>
      <c r="P167" s="55">
        <v>1.8</v>
      </c>
      <c r="Q167" s="55">
        <v>2.41</v>
      </c>
      <c r="R167" s="56">
        <v>7.2999999999999995E-2</v>
      </c>
      <c r="S167" s="276">
        <f t="shared" si="18"/>
        <v>72.916666666666671</v>
      </c>
      <c r="T167" s="56"/>
      <c r="U167" s="55">
        <v>0.66</v>
      </c>
      <c r="V167" s="55">
        <v>0.52</v>
      </c>
      <c r="W167" s="55">
        <v>0.8</v>
      </c>
      <c r="X167" s="56">
        <v>0.107</v>
      </c>
      <c r="Y167" s="276">
        <f t="shared" si="19"/>
        <v>22.916666666666668</v>
      </c>
      <c r="Z167" s="56"/>
      <c r="AA167" s="55">
        <v>0.8</v>
      </c>
      <c r="AB167" s="55">
        <v>0.66</v>
      </c>
      <c r="AC167" s="55">
        <v>0.94</v>
      </c>
      <c r="AD167" s="56">
        <v>8.8999999999999996E-2</v>
      </c>
      <c r="AE167" s="276">
        <f t="shared" si="20"/>
        <v>27.777777777777779</v>
      </c>
      <c r="AF167" s="56"/>
      <c r="AG167" s="55">
        <v>0.33</v>
      </c>
      <c r="AH167" s="55">
        <v>0.22</v>
      </c>
      <c r="AI167" s="55">
        <v>0.44</v>
      </c>
      <c r="AJ167" s="56">
        <v>0.17100000000000001</v>
      </c>
      <c r="AK167" s="276">
        <f t="shared" si="21"/>
        <v>11.458333333333334</v>
      </c>
      <c r="AL167" s="56"/>
      <c r="AM167" s="55">
        <v>0.36</v>
      </c>
      <c r="AN167" s="55">
        <v>0.26</v>
      </c>
      <c r="AO167" s="55">
        <v>0.45</v>
      </c>
      <c r="AP167" s="56">
        <v>0.13100000000000001</v>
      </c>
      <c r="AQ167" s="276">
        <f t="shared" si="22"/>
        <v>12.5</v>
      </c>
      <c r="AR167" s="56"/>
      <c r="AS167" s="55">
        <v>0.05</v>
      </c>
      <c r="AT167" s="55">
        <v>0.01</v>
      </c>
      <c r="AU167" s="55">
        <v>0.09</v>
      </c>
      <c r="AV167" s="56">
        <v>0.38600000000000001</v>
      </c>
      <c r="AW167" s="276">
        <f t="shared" si="23"/>
        <v>1.7361111111111112</v>
      </c>
      <c r="AX167" s="56"/>
      <c r="AY167" s="55">
        <v>0.65</v>
      </c>
      <c r="AZ167" s="55">
        <v>0.46</v>
      </c>
      <c r="BA167" s="55">
        <v>0.84</v>
      </c>
      <c r="BB167" s="56">
        <v>0.14799999999999999</v>
      </c>
      <c r="BC167" s="276">
        <f t="shared" si="24"/>
        <v>22.569444444444446</v>
      </c>
      <c r="BD167" s="56"/>
      <c r="BE167" s="55">
        <v>0.02</v>
      </c>
      <c r="BF167" s="55">
        <v>0</v>
      </c>
      <c r="BG167" s="55">
        <v>0.04</v>
      </c>
      <c r="BH167" s="56">
        <v>0.51</v>
      </c>
      <c r="BI167" s="286">
        <f t="shared" si="25"/>
        <v>0.69444444444444453</v>
      </c>
    </row>
    <row r="168" spans="1:61" ht="12" customHeight="1" x14ac:dyDescent="0.25">
      <c r="A168" s="406"/>
      <c r="B168" s="495" t="s">
        <v>111</v>
      </c>
      <c r="C168" s="325" t="s">
        <v>0</v>
      </c>
      <c r="D168" s="367">
        <v>27.06</v>
      </c>
      <c r="E168" s="367">
        <v>26.8</v>
      </c>
      <c r="F168" s="367">
        <v>27.31</v>
      </c>
      <c r="G168" s="362">
        <v>5.0000000000000001E-3</v>
      </c>
      <c r="H168" s="53"/>
      <c r="I168" s="5">
        <v>2.63</v>
      </c>
      <c r="J168" s="5">
        <v>1.87</v>
      </c>
      <c r="K168" s="5">
        <v>3.39</v>
      </c>
      <c r="L168" s="53">
        <v>0.14699999999999999</v>
      </c>
      <c r="M168" s="388">
        <f t="shared" si="26"/>
        <v>9.7191426459719157</v>
      </c>
      <c r="N168" s="5"/>
      <c r="O168" s="5">
        <v>1.37</v>
      </c>
      <c r="P168" s="5">
        <v>0.77</v>
      </c>
      <c r="Q168" s="5">
        <v>1.97</v>
      </c>
      <c r="R168" s="53">
        <v>0.222</v>
      </c>
      <c r="S168" s="277">
        <f t="shared" si="18"/>
        <v>52.091254752851711</v>
      </c>
      <c r="T168" s="53"/>
      <c r="U168" s="5">
        <v>0.35</v>
      </c>
      <c r="V168" s="5">
        <v>0.16</v>
      </c>
      <c r="W168" s="5">
        <v>0.54</v>
      </c>
      <c r="X168" s="53">
        <v>0.27500000000000002</v>
      </c>
      <c r="Y168" s="277">
        <f t="shared" si="19"/>
        <v>13.307984790874524</v>
      </c>
      <c r="Z168" s="53"/>
      <c r="AA168" s="5">
        <v>1.1200000000000001</v>
      </c>
      <c r="AB168" s="5">
        <v>0.75</v>
      </c>
      <c r="AC168" s="5">
        <v>1.49</v>
      </c>
      <c r="AD168" s="53">
        <v>0.16900000000000001</v>
      </c>
      <c r="AE168" s="277">
        <f t="shared" si="20"/>
        <v>42.585551330798481</v>
      </c>
      <c r="AF168" s="53"/>
      <c r="AG168" s="5">
        <v>0.55000000000000004</v>
      </c>
      <c r="AH168" s="5">
        <v>0.28999999999999998</v>
      </c>
      <c r="AI168" s="5">
        <v>0.82</v>
      </c>
      <c r="AJ168" s="53">
        <v>0.24399999999999999</v>
      </c>
      <c r="AK168" s="277">
        <f t="shared" si="21"/>
        <v>20.912547528517113</v>
      </c>
      <c r="AL168" s="53"/>
      <c r="AM168" s="5">
        <v>0.08</v>
      </c>
      <c r="AN168" s="5">
        <v>0</v>
      </c>
      <c r="AO168" s="5">
        <v>0.16</v>
      </c>
      <c r="AP168" s="53">
        <v>0.6</v>
      </c>
      <c r="AQ168" s="277">
        <f t="shared" si="22"/>
        <v>3.0418250950570345</v>
      </c>
      <c r="AR168" s="53"/>
      <c r="AS168" s="5">
        <v>0.17</v>
      </c>
      <c r="AT168" s="5">
        <v>0.05</v>
      </c>
      <c r="AU168" s="5">
        <v>0.28999999999999998</v>
      </c>
      <c r="AV168" s="53">
        <v>0.36799999999999999</v>
      </c>
      <c r="AW168" s="277">
        <f t="shared" si="23"/>
        <v>6.4638783269961992</v>
      </c>
      <c r="AX168" s="53"/>
      <c r="AY168" s="5">
        <v>0.05</v>
      </c>
      <c r="AZ168" s="5">
        <v>0</v>
      </c>
      <c r="BA168" s="5">
        <v>0.1</v>
      </c>
      <c r="BB168" s="53">
        <v>0.56299999999999994</v>
      </c>
      <c r="BC168" s="277">
        <f t="shared" si="24"/>
        <v>1.9011406844106467</v>
      </c>
      <c r="BD168" s="53"/>
      <c r="BE168" s="5">
        <v>0.03</v>
      </c>
      <c r="BF168" s="5">
        <v>0</v>
      </c>
      <c r="BG168" s="5">
        <v>0.08</v>
      </c>
      <c r="BH168" s="53">
        <v>0.72499999999999998</v>
      </c>
      <c r="BI168" s="285">
        <f t="shared" si="25"/>
        <v>1.1406844106463878</v>
      </c>
    </row>
    <row r="169" spans="1:61" ht="12" customHeight="1" x14ac:dyDescent="0.25">
      <c r="A169" s="406"/>
      <c r="B169" s="495"/>
      <c r="C169" s="325" t="s">
        <v>26</v>
      </c>
      <c r="D169" s="367">
        <v>13.8</v>
      </c>
      <c r="E169" s="367">
        <v>13.59</v>
      </c>
      <c r="F169" s="367">
        <v>14.02</v>
      </c>
      <c r="G169" s="362">
        <v>8.0000000000000002E-3</v>
      </c>
      <c r="H169" s="53"/>
      <c r="I169" s="5">
        <v>1.45</v>
      </c>
      <c r="J169" s="5">
        <v>1.04</v>
      </c>
      <c r="K169" s="5">
        <v>1.87</v>
      </c>
      <c r="L169" s="53">
        <v>0.14599999999999999</v>
      </c>
      <c r="M169" s="388">
        <f t="shared" si="26"/>
        <v>10.507246376811594</v>
      </c>
      <c r="N169" s="5"/>
      <c r="O169" s="5">
        <v>0.69</v>
      </c>
      <c r="P169" s="5">
        <v>0.36</v>
      </c>
      <c r="Q169" s="5">
        <v>1.01</v>
      </c>
      <c r="R169" s="53">
        <v>0.245</v>
      </c>
      <c r="S169" s="277">
        <f t="shared" si="18"/>
        <v>47.586206896551722</v>
      </c>
      <c r="T169" s="53"/>
      <c r="U169" s="5">
        <v>0.19</v>
      </c>
      <c r="V169" s="5">
        <v>0.06</v>
      </c>
      <c r="W169" s="5">
        <v>0.32</v>
      </c>
      <c r="X169" s="53">
        <v>0.33900000000000002</v>
      </c>
      <c r="Y169" s="277">
        <f t="shared" si="19"/>
        <v>13.103448275862069</v>
      </c>
      <c r="Z169" s="53"/>
      <c r="AA169" s="5">
        <v>0.73</v>
      </c>
      <c r="AB169" s="5">
        <v>0.49</v>
      </c>
      <c r="AC169" s="5">
        <v>0.98</v>
      </c>
      <c r="AD169" s="53">
        <v>0.17</v>
      </c>
      <c r="AE169" s="277">
        <f t="shared" si="20"/>
        <v>50.344827586206897</v>
      </c>
      <c r="AF169" s="53"/>
      <c r="AG169" s="5">
        <v>0.28999999999999998</v>
      </c>
      <c r="AH169" s="5">
        <v>0.15</v>
      </c>
      <c r="AI169" s="5">
        <v>0.43</v>
      </c>
      <c r="AJ169" s="53">
        <v>0.252</v>
      </c>
      <c r="AK169" s="277">
        <f t="shared" si="21"/>
        <v>20</v>
      </c>
      <c r="AL169" s="53"/>
      <c r="AM169" s="5">
        <v>0.04</v>
      </c>
      <c r="AN169" s="5">
        <v>0</v>
      </c>
      <c r="AO169" s="5">
        <v>0.1</v>
      </c>
      <c r="AP169" s="53">
        <v>0.69799999999999995</v>
      </c>
      <c r="AQ169" s="277">
        <f t="shared" si="22"/>
        <v>2.7586206896551726</v>
      </c>
      <c r="AR169" s="53"/>
      <c r="AS169" s="5">
        <v>7.0000000000000007E-2</v>
      </c>
      <c r="AT169" s="5">
        <v>0.01</v>
      </c>
      <c r="AU169" s="5">
        <v>0.14000000000000001</v>
      </c>
      <c r="AV169" s="53">
        <v>0.47299999999999998</v>
      </c>
      <c r="AW169" s="277">
        <f t="shared" si="23"/>
        <v>4.8275862068965525</v>
      </c>
      <c r="AX169" s="53"/>
      <c r="AY169" s="5">
        <v>0.02</v>
      </c>
      <c r="AZ169" s="5">
        <v>0</v>
      </c>
      <c r="BA169" s="5">
        <v>0.04</v>
      </c>
      <c r="BB169" s="53">
        <v>0.69399999999999995</v>
      </c>
      <c r="BC169" s="277">
        <f t="shared" si="24"/>
        <v>1.3793103448275863</v>
      </c>
      <c r="BD169" s="53"/>
      <c r="BE169" s="5">
        <v>0.03</v>
      </c>
      <c r="BF169" s="5">
        <v>0</v>
      </c>
      <c r="BG169" s="5">
        <v>0.08</v>
      </c>
      <c r="BH169" s="53">
        <v>0.72499999999999998</v>
      </c>
      <c r="BI169" s="285">
        <f t="shared" si="25"/>
        <v>2.0689655172413794</v>
      </c>
    </row>
    <row r="170" spans="1:61" ht="12" customHeight="1" x14ac:dyDescent="0.25">
      <c r="A170" s="407"/>
      <c r="B170" s="496"/>
      <c r="C170" s="326" t="s">
        <v>27</v>
      </c>
      <c r="D170" s="369">
        <v>13.26</v>
      </c>
      <c r="E170" s="369">
        <v>13.03</v>
      </c>
      <c r="F170" s="369">
        <v>13.48</v>
      </c>
      <c r="G170" s="364">
        <v>8.9999999999999993E-3</v>
      </c>
      <c r="H170" s="74"/>
      <c r="I170" s="73">
        <v>1.18</v>
      </c>
      <c r="J170" s="73">
        <v>0.79</v>
      </c>
      <c r="K170" s="73">
        <v>1.57</v>
      </c>
      <c r="L170" s="74">
        <v>0.16800000000000001</v>
      </c>
      <c r="M170" s="390">
        <f t="shared" si="26"/>
        <v>8.8989441930618405</v>
      </c>
      <c r="N170" s="73"/>
      <c r="O170" s="73">
        <v>0.69</v>
      </c>
      <c r="P170" s="73">
        <v>0.38</v>
      </c>
      <c r="Q170" s="73">
        <v>0.99</v>
      </c>
      <c r="R170" s="74">
        <v>0.22700000000000001</v>
      </c>
      <c r="S170" s="278">
        <f t="shared" si="18"/>
        <v>58.474576271186443</v>
      </c>
      <c r="T170" s="74"/>
      <c r="U170" s="73">
        <v>0.16</v>
      </c>
      <c r="V170" s="73">
        <v>7.0000000000000007E-2</v>
      </c>
      <c r="W170" s="73">
        <v>0.25</v>
      </c>
      <c r="X170" s="74">
        <v>0.28499999999999998</v>
      </c>
      <c r="Y170" s="278">
        <f t="shared" si="19"/>
        <v>13.559322033898304</v>
      </c>
      <c r="Z170" s="74"/>
      <c r="AA170" s="73">
        <v>0.38</v>
      </c>
      <c r="AB170" s="73">
        <v>0.2</v>
      </c>
      <c r="AC170" s="73">
        <v>0.56999999999999995</v>
      </c>
      <c r="AD170" s="74">
        <v>0.247</v>
      </c>
      <c r="AE170" s="278">
        <f t="shared" si="20"/>
        <v>32.203389830508478</v>
      </c>
      <c r="AF170" s="74"/>
      <c r="AG170" s="73">
        <v>0.26</v>
      </c>
      <c r="AH170" s="73">
        <v>0.1</v>
      </c>
      <c r="AI170" s="73">
        <v>0.43</v>
      </c>
      <c r="AJ170" s="74">
        <v>0.31900000000000001</v>
      </c>
      <c r="AK170" s="278">
        <f t="shared" si="21"/>
        <v>22.033898305084747</v>
      </c>
      <c r="AL170" s="74"/>
      <c r="AM170" s="73">
        <v>0.03</v>
      </c>
      <c r="AN170" s="73">
        <v>0</v>
      </c>
      <c r="AO170" s="73">
        <v>7.0000000000000007E-2</v>
      </c>
      <c r="AP170" s="74">
        <v>0.58399999999999996</v>
      </c>
      <c r="AQ170" s="278">
        <f t="shared" si="22"/>
        <v>2.5423728813559325</v>
      </c>
      <c r="AR170" s="74"/>
      <c r="AS170" s="73">
        <v>0.09</v>
      </c>
      <c r="AT170" s="73">
        <v>0.02</v>
      </c>
      <c r="AU170" s="73">
        <v>0.17</v>
      </c>
      <c r="AV170" s="74">
        <v>0.40200000000000002</v>
      </c>
      <c r="AW170" s="278">
        <f t="shared" si="23"/>
        <v>7.6271186440677967</v>
      </c>
      <c r="AX170" s="74"/>
      <c r="AY170" s="73">
        <v>0.03</v>
      </c>
      <c r="AZ170" s="73">
        <v>0</v>
      </c>
      <c r="BA170" s="73">
        <v>0.06</v>
      </c>
      <c r="BB170" s="74">
        <v>0.55300000000000005</v>
      </c>
      <c r="BC170" s="278">
        <f t="shared" si="24"/>
        <v>2.5423728813559325</v>
      </c>
      <c r="BD170" s="74"/>
      <c r="BE170" s="73">
        <v>0</v>
      </c>
      <c r="BF170" s="73">
        <v>0</v>
      </c>
      <c r="BG170" s="73">
        <v>0</v>
      </c>
      <c r="BH170" s="74" t="s">
        <v>253</v>
      </c>
      <c r="BI170" s="287">
        <f t="shared" si="25"/>
        <v>0</v>
      </c>
    </row>
    <row r="171" spans="1:61" ht="12" customHeight="1" x14ac:dyDescent="0.25">
      <c r="A171" s="408" t="s">
        <v>236</v>
      </c>
      <c r="B171" s="497" t="s">
        <v>200</v>
      </c>
      <c r="C171" s="325" t="s">
        <v>0</v>
      </c>
      <c r="D171" s="367">
        <v>102.68</v>
      </c>
      <c r="E171" s="367">
        <v>101.64</v>
      </c>
      <c r="F171" s="367">
        <v>103.72</v>
      </c>
      <c r="G171" s="362">
        <v>5.0000000000000001E-3</v>
      </c>
      <c r="H171" s="53"/>
      <c r="I171" s="5">
        <v>40.78</v>
      </c>
      <c r="J171" s="5">
        <v>37.74</v>
      </c>
      <c r="K171" s="5">
        <v>43.83</v>
      </c>
      <c r="L171" s="53">
        <v>3.7999999999999999E-2</v>
      </c>
      <c r="M171" s="388">
        <f t="shared" si="26"/>
        <v>39.715621347876898</v>
      </c>
      <c r="N171" s="5"/>
      <c r="O171" s="5">
        <v>27.25</v>
      </c>
      <c r="P171" s="5">
        <v>24.33</v>
      </c>
      <c r="Q171" s="5">
        <v>30.17</v>
      </c>
      <c r="R171" s="53">
        <v>5.5E-2</v>
      </c>
      <c r="S171" s="277">
        <f t="shared" si="18"/>
        <v>66.821971554683671</v>
      </c>
      <c r="T171" s="53"/>
      <c r="U171" s="5">
        <v>12.26</v>
      </c>
      <c r="V171" s="5">
        <v>10.64</v>
      </c>
      <c r="W171" s="5">
        <v>13.88</v>
      </c>
      <c r="X171" s="53">
        <v>6.7000000000000004E-2</v>
      </c>
      <c r="Y171" s="277">
        <f t="shared" si="19"/>
        <v>30.063756743501713</v>
      </c>
      <c r="Z171" s="53"/>
      <c r="AA171" s="5">
        <v>6.75</v>
      </c>
      <c r="AB171" s="5">
        <v>5.64</v>
      </c>
      <c r="AC171" s="5">
        <v>7.86</v>
      </c>
      <c r="AD171" s="53">
        <v>8.4000000000000005E-2</v>
      </c>
      <c r="AE171" s="277">
        <f t="shared" si="20"/>
        <v>16.55223148602256</v>
      </c>
      <c r="AF171" s="53"/>
      <c r="AG171" s="5">
        <v>4.33</v>
      </c>
      <c r="AH171" s="5">
        <v>3.4</v>
      </c>
      <c r="AI171" s="5">
        <v>5.26</v>
      </c>
      <c r="AJ171" s="53">
        <v>0.11</v>
      </c>
      <c r="AK171" s="277">
        <f t="shared" si="21"/>
        <v>10.617949975478174</v>
      </c>
      <c r="AL171" s="53"/>
      <c r="AM171" s="5">
        <v>4.1500000000000004</v>
      </c>
      <c r="AN171" s="5">
        <v>3.4</v>
      </c>
      <c r="AO171" s="5">
        <v>4.91</v>
      </c>
      <c r="AP171" s="53">
        <v>9.2999999999999999E-2</v>
      </c>
      <c r="AQ171" s="277">
        <f t="shared" si="22"/>
        <v>10.176557135850908</v>
      </c>
      <c r="AR171" s="53"/>
      <c r="AS171" s="5">
        <v>1.98</v>
      </c>
      <c r="AT171" s="5">
        <v>1.34</v>
      </c>
      <c r="AU171" s="5">
        <v>2.62</v>
      </c>
      <c r="AV171" s="53">
        <v>0.16500000000000001</v>
      </c>
      <c r="AW171" s="277">
        <f t="shared" si="23"/>
        <v>4.8553212358999511</v>
      </c>
      <c r="AX171" s="53"/>
      <c r="AY171" s="5">
        <v>2.62</v>
      </c>
      <c r="AZ171" s="5">
        <v>1.88</v>
      </c>
      <c r="BA171" s="5">
        <v>3.37</v>
      </c>
      <c r="BB171" s="53">
        <v>0.14499999999999999</v>
      </c>
      <c r="BC171" s="277">
        <f t="shared" si="24"/>
        <v>6.4247179990191281</v>
      </c>
      <c r="BD171" s="53"/>
      <c r="BE171" s="5">
        <v>0.25</v>
      </c>
      <c r="BF171" s="5">
        <v>0.06</v>
      </c>
      <c r="BG171" s="5">
        <v>0.44</v>
      </c>
      <c r="BH171" s="101">
        <v>0.38</v>
      </c>
      <c r="BI171" s="285">
        <f t="shared" si="25"/>
        <v>0.6130456105934281</v>
      </c>
    </row>
    <row r="172" spans="1:61" ht="12" customHeight="1" x14ac:dyDescent="0.25">
      <c r="A172" s="409"/>
      <c r="B172" s="495"/>
      <c r="C172" s="325" t="s">
        <v>26</v>
      </c>
      <c r="D172" s="367">
        <v>53.48</v>
      </c>
      <c r="E172" s="367">
        <v>52.83</v>
      </c>
      <c r="F172" s="367">
        <v>54.13</v>
      </c>
      <c r="G172" s="362">
        <v>6.0000000000000001E-3</v>
      </c>
      <c r="H172" s="53"/>
      <c r="I172" s="5">
        <v>20.53</v>
      </c>
      <c r="J172" s="5">
        <v>18.86</v>
      </c>
      <c r="K172" s="5">
        <v>22.2</v>
      </c>
      <c r="L172" s="53">
        <v>4.1000000000000002E-2</v>
      </c>
      <c r="M172" s="388">
        <f t="shared" si="26"/>
        <v>38.388182498130149</v>
      </c>
      <c r="N172" s="5"/>
      <c r="O172" s="5">
        <v>13.48</v>
      </c>
      <c r="P172" s="5">
        <v>11.88</v>
      </c>
      <c r="Q172" s="5">
        <v>15.07</v>
      </c>
      <c r="R172" s="53">
        <v>0.06</v>
      </c>
      <c r="S172" s="277">
        <f t="shared" si="18"/>
        <v>65.660009741841208</v>
      </c>
      <c r="T172" s="53"/>
      <c r="U172" s="5">
        <v>6.77</v>
      </c>
      <c r="V172" s="5">
        <v>5.73</v>
      </c>
      <c r="W172" s="5">
        <v>7.82</v>
      </c>
      <c r="X172" s="53">
        <v>7.9000000000000001E-2</v>
      </c>
      <c r="Y172" s="277">
        <f t="shared" si="19"/>
        <v>32.976132489040424</v>
      </c>
      <c r="Z172" s="53"/>
      <c r="AA172" s="5">
        <v>3.2</v>
      </c>
      <c r="AB172" s="5">
        <v>2.48</v>
      </c>
      <c r="AC172" s="5">
        <v>3.93</v>
      </c>
      <c r="AD172" s="53">
        <v>0.11600000000000001</v>
      </c>
      <c r="AE172" s="277">
        <f t="shared" si="20"/>
        <v>15.586945932781296</v>
      </c>
      <c r="AF172" s="53"/>
      <c r="AG172" s="5">
        <v>2.2799999999999998</v>
      </c>
      <c r="AH172" s="5">
        <v>1.71</v>
      </c>
      <c r="AI172" s="5">
        <v>2.85</v>
      </c>
      <c r="AJ172" s="53">
        <v>0.127</v>
      </c>
      <c r="AK172" s="277">
        <f t="shared" si="21"/>
        <v>11.105698977106671</v>
      </c>
      <c r="AL172" s="53"/>
      <c r="AM172" s="5">
        <v>2.33</v>
      </c>
      <c r="AN172" s="5">
        <v>1.82</v>
      </c>
      <c r="AO172" s="5">
        <v>2.83</v>
      </c>
      <c r="AP172" s="53">
        <v>0.111</v>
      </c>
      <c r="AQ172" s="277">
        <f t="shared" si="22"/>
        <v>11.349245007306379</v>
      </c>
      <c r="AR172" s="53"/>
      <c r="AS172" s="5">
        <v>0.91</v>
      </c>
      <c r="AT172" s="5">
        <v>0.56999999999999995</v>
      </c>
      <c r="AU172" s="5">
        <v>1.24</v>
      </c>
      <c r="AV172" s="53">
        <v>0.188</v>
      </c>
      <c r="AW172" s="277">
        <f t="shared" si="23"/>
        <v>4.4325377496346814</v>
      </c>
      <c r="AX172" s="53"/>
      <c r="AY172" s="5">
        <v>1.47</v>
      </c>
      <c r="AZ172" s="5">
        <v>1.05</v>
      </c>
      <c r="BA172" s="5">
        <v>1.88</v>
      </c>
      <c r="BB172" s="53">
        <v>0.14499999999999999</v>
      </c>
      <c r="BC172" s="277">
        <f t="shared" si="24"/>
        <v>7.1602532878714067</v>
      </c>
      <c r="BD172" s="53"/>
      <c r="BE172" s="5">
        <v>0.16</v>
      </c>
      <c r="BF172" s="5">
        <v>0</v>
      </c>
      <c r="BG172" s="5">
        <v>0.33</v>
      </c>
      <c r="BH172" s="53">
        <v>0.53300000000000003</v>
      </c>
      <c r="BI172" s="285">
        <f t="shared" si="25"/>
        <v>0.77934729663906477</v>
      </c>
    </row>
    <row r="173" spans="1:61" ht="12" customHeight="1" x14ac:dyDescent="0.25">
      <c r="A173" s="409"/>
      <c r="B173" s="495"/>
      <c r="C173" s="325" t="s">
        <v>27</v>
      </c>
      <c r="D173" s="367">
        <v>49.2</v>
      </c>
      <c r="E173" s="367">
        <v>48.39</v>
      </c>
      <c r="F173" s="367">
        <v>50.01</v>
      </c>
      <c r="G173" s="362">
        <v>8.0000000000000002E-3</v>
      </c>
      <c r="H173" s="53"/>
      <c r="I173" s="5">
        <v>20.25</v>
      </c>
      <c r="J173" s="5">
        <v>18.63</v>
      </c>
      <c r="K173" s="5">
        <v>21.87</v>
      </c>
      <c r="L173" s="53">
        <v>4.1000000000000002E-2</v>
      </c>
      <c r="M173" s="388">
        <f t="shared" si="26"/>
        <v>41.158536585365852</v>
      </c>
      <c r="N173" s="5"/>
      <c r="O173" s="5">
        <v>13.77</v>
      </c>
      <c r="P173" s="5">
        <v>12.21</v>
      </c>
      <c r="Q173" s="5">
        <v>15.34</v>
      </c>
      <c r="R173" s="53">
        <v>5.8000000000000003E-2</v>
      </c>
      <c r="S173" s="277">
        <f t="shared" si="18"/>
        <v>68</v>
      </c>
      <c r="T173" s="53"/>
      <c r="U173" s="5">
        <v>5.49</v>
      </c>
      <c r="V173" s="5">
        <v>4.66</v>
      </c>
      <c r="W173" s="5">
        <v>6.32</v>
      </c>
      <c r="X173" s="53">
        <v>7.6999999999999999E-2</v>
      </c>
      <c r="Y173" s="277">
        <f t="shared" si="19"/>
        <v>27.111111111111114</v>
      </c>
      <c r="Z173" s="53"/>
      <c r="AA173" s="5">
        <v>3.55</v>
      </c>
      <c r="AB173" s="5">
        <v>2.9</v>
      </c>
      <c r="AC173" s="5">
        <v>4.21</v>
      </c>
      <c r="AD173" s="53">
        <v>9.4E-2</v>
      </c>
      <c r="AE173" s="277">
        <f t="shared" si="20"/>
        <v>17.530864197530864</v>
      </c>
      <c r="AF173" s="53"/>
      <c r="AG173" s="5">
        <v>2.0499999999999998</v>
      </c>
      <c r="AH173" s="5">
        <v>1.55</v>
      </c>
      <c r="AI173" s="5">
        <v>2.54</v>
      </c>
      <c r="AJ173" s="53">
        <v>0.124</v>
      </c>
      <c r="AK173" s="277">
        <f t="shared" si="21"/>
        <v>10.123456790123456</v>
      </c>
      <c r="AL173" s="53"/>
      <c r="AM173" s="5">
        <v>1.83</v>
      </c>
      <c r="AN173" s="5">
        <v>1.36</v>
      </c>
      <c r="AO173" s="5">
        <v>2.29</v>
      </c>
      <c r="AP173" s="53">
        <v>0.13</v>
      </c>
      <c r="AQ173" s="277">
        <f t="shared" si="22"/>
        <v>9.0370370370370381</v>
      </c>
      <c r="AR173" s="53"/>
      <c r="AS173" s="5">
        <v>1.07</v>
      </c>
      <c r="AT173" s="5">
        <v>0.65</v>
      </c>
      <c r="AU173" s="5">
        <v>1.49</v>
      </c>
      <c r="AV173" s="53">
        <v>0.20100000000000001</v>
      </c>
      <c r="AW173" s="277">
        <f t="shared" si="23"/>
        <v>5.283950617283951</v>
      </c>
      <c r="AX173" s="53"/>
      <c r="AY173" s="5">
        <v>1.1599999999999999</v>
      </c>
      <c r="AZ173" s="5">
        <v>0.73</v>
      </c>
      <c r="BA173" s="5">
        <v>1.58</v>
      </c>
      <c r="BB173" s="53">
        <v>0.189</v>
      </c>
      <c r="BC173" s="277">
        <f t="shared" si="24"/>
        <v>5.7283950617283947</v>
      </c>
      <c r="BD173" s="53"/>
      <c r="BE173" s="5">
        <v>0.09</v>
      </c>
      <c r="BF173" s="5">
        <v>0.01</v>
      </c>
      <c r="BG173" s="5">
        <v>0.18</v>
      </c>
      <c r="BH173" s="53">
        <v>0.45700000000000002</v>
      </c>
      <c r="BI173" s="285">
        <f t="shared" si="25"/>
        <v>0.44444444444444442</v>
      </c>
    </row>
    <row r="174" spans="1:61" ht="12" customHeight="1" x14ac:dyDescent="0.25">
      <c r="A174" s="409"/>
      <c r="B174" s="494" t="s">
        <v>2</v>
      </c>
      <c r="C174" s="327" t="s">
        <v>0</v>
      </c>
      <c r="D174" s="368">
        <v>61.04</v>
      </c>
      <c r="E174" s="368">
        <v>60.09</v>
      </c>
      <c r="F174" s="368">
        <v>61.98</v>
      </c>
      <c r="G174" s="363">
        <v>8.0000000000000002E-3</v>
      </c>
      <c r="H174" s="56"/>
      <c r="I174" s="55">
        <v>31.02</v>
      </c>
      <c r="J174" s="55">
        <v>28.75</v>
      </c>
      <c r="K174" s="55">
        <v>33.29</v>
      </c>
      <c r="L174" s="56">
        <v>3.6999999999999998E-2</v>
      </c>
      <c r="M174" s="389">
        <f t="shared" si="26"/>
        <v>50.819134993446923</v>
      </c>
      <c r="N174" s="55"/>
      <c r="O174" s="55">
        <v>21.4</v>
      </c>
      <c r="P174" s="55">
        <v>19</v>
      </c>
      <c r="Q174" s="55">
        <v>23.8</v>
      </c>
      <c r="R174" s="56">
        <v>5.7000000000000002E-2</v>
      </c>
      <c r="S174" s="276">
        <f t="shared" si="18"/>
        <v>68.987749838813656</v>
      </c>
      <c r="T174" s="56"/>
      <c r="U174" s="55">
        <v>10.1</v>
      </c>
      <c r="V174" s="55">
        <v>8.67</v>
      </c>
      <c r="W174" s="55">
        <v>11.53</v>
      </c>
      <c r="X174" s="56">
        <v>7.1999999999999995E-2</v>
      </c>
      <c r="Y174" s="276">
        <f t="shared" si="19"/>
        <v>32.559638942617667</v>
      </c>
      <c r="Z174" s="56"/>
      <c r="AA174" s="55">
        <v>3.61</v>
      </c>
      <c r="AB174" s="55">
        <v>2.94</v>
      </c>
      <c r="AC174" s="55">
        <v>4.2699999999999996</v>
      </c>
      <c r="AD174" s="56">
        <v>9.4E-2</v>
      </c>
      <c r="AE174" s="276">
        <f t="shared" si="20"/>
        <v>11.637653127014829</v>
      </c>
      <c r="AF174" s="56"/>
      <c r="AG174" s="55">
        <v>3.67</v>
      </c>
      <c r="AH174" s="55">
        <v>2.82</v>
      </c>
      <c r="AI174" s="55">
        <v>4.5199999999999996</v>
      </c>
      <c r="AJ174" s="56">
        <v>0.11799999999999999</v>
      </c>
      <c r="AK174" s="276">
        <f t="shared" si="21"/>
        <v>11.831076724693744</v>
      </c>
      <c r="AL174" s="56"/>
      <c r="AM174" s="55">
        <v>2.88</v>
      </c>
      <c r="AN174" s="55">
        <v>2.27</v>
      </c>
      <c r="AO174" s="55">
        <v>3.49</v>
      </c>
      <c r="AP174" s="56">
        <v>0.108</v>
      </c>
      <c r="AQ174" s="276">
        <f t="shared" si="22"/>
        <v>9.2843326885880089</v>
      </c>
      <c r="AR174" s="56"/>
      <c r="AS174" s="55">
        <v>1.46</v>
      </c>
      <c r="AT174" s="55">
        <v>0.96</v>
      </c>
      <c r="AU174" s="55">
        <v>1.96</v>
      </c>
      <c r="AV174" s="56">
        <v>0.17399999999999999</v>
      </c>
      <c r="AW174" s="276">
        <f t="shared" si="23"/>
        <v>4.7066408768536423</v>
      </c>
      <c r="AX174" s="56"/>
      <c r="AY174" s="55">
        <v>2.2599999999999998</v>
      </c>
      <c r="AZ174" s="55">
        <v>1.57</v>
      </c>
      <c r="BA174" s="55">
        <v>2.96</v>
      </c>
      <c r="BB174" s="56">
        <v>0.157</v>
      </c>
      <c r="BC174" s="276">
        <f t="shared" si="24"/>
        <v>7.2856221792391995</v>
      </c>
      <c r="BD174" s="56"/>
      <c r="BE174" s="55">
        <v>0.14000000000000001</v>
      </c>
      <c r="BF174" s="55">
        <v>0</v>
      </c>
      <c r="BG174" s="55">
        <v>0.3</v>
      </c>
      <c r="BH174" s="56">
        <v>0.56000000000000005</v>
      </c>
      <c r="BI174" s="286">
        <f t="shared" si="25"/>
        <v>0.45132172791747266</v>
      </c>
    </row>
    <row r="175" spans="1:61" ht="12" customHeight="1" x14ac:dyDescent="0.25">
      <c r="A175" s="409"/>
      <c r="B175" s="494"/>
      <c r="C175" s="327" t="s">
        <v>26</v>
      </c>
      <c r="D175" s="368">
        <v>30.26</v>
      </c>
      <c r="E175" s="368">
        <v>29.69</v>
      </c>
      <c r="F175" s="368">
        <v>30.83</v>
      </c>
      <c r="G175" s="363">
        <v>0.01</v>
      </c>
      <c r="H175" s="56"/>
      <c r="I175" s="55">
        <v>15.4</v>
      </c>
      <c r="J175" s="55">
        <v>14.16</v>
      </c>
      <c r="K175" s="55">
        <v>16.649999999999999</v>
      </c>
      <c r="L175" s="56">
        <v>4.1000000000000002E-2</v>
      </c>
      <c r="M175" s="389">
        <f t="shared" si="26"/>
        <v>50.892267019167214</v>
      </c>
      <c r="N175" s="55"/>
      <c r="O175" s="55">
        <v>10.29</v>
      </c>
      <c r="P175" s="55">
        <v>8.98</v>
      </c>
      <c r="Q175" s="55">
        <v>11.59</v>
      </c>
      <c r="R175" s="56">
        <v>6.5000000000000002E-2</v>
      </c>
      <c r="S175" s="276">
        <f t="shared" si="18"/>
        <v>66.818181818181813</v>
      </c>
      <c r="T175" s="56"/>
      <c r="U175" s="55">
        <v>5.4</v>
      </c>
      <c r="V175" s="55">
        <v>4.5199999999999996</v>
      </c>
      <c r="W175" s="55">
        <v>6.28</v>
      </c>
      <c r="X175" s="56">
        <v>8.3000000000000004E-2</v>
      </c>
      <c r="Y175" s="276">
        <f t="shared" si="19"/>
        <v>35.064935064935064</v>
      </c>
      <c r="Z175" s="56"/>
      <c r="AA175" s="55">
        <v>1.66</v>
      </c>
      <c r="AB175" s="55">
        <v>1.19</v>
      </c>
      <c r="AC175" s="55">
        <v>2.13</v>
      </c>
      <c r="AD175" s="56">
        <v>0.14399999999999999</v>
      </c>
      <c r="AE175" s="276">
        <f t="shared" si="20"/>
        <v>10.779220779220779</v>
      </c>
      <c r="AF175" s="56"/>
      <c r="AG175" s="55">
        <v>1.94</v>
      </c>
      <c r="AH175" s="55">
        <v>1.42</v>
      </c>
      <c r="AI175" s="55">
        <v>2.46</v>
      </c>
      <c r="AJ175" s="56">
        <v>0.13800000000000001</v>
      </c>
      <c r="AK175" s="276">
        <f t="shared" si="21"/>
        <v>12.597402597402596</v>
      </c>
      <c r="AL175" s="56"/>
      <c r="AM175" s="55">
        <v>1.69</v>
      </c>
      <c r="AN175" s="55">
        <v>1.25</v>
      </c>
      <c r="AO175" s="55">
        <v>2.13</v>
      </c>
      <c r="AP175" s="56">
        <v>0.13200000000000001</v>
      </c>
      <c r="AQ175" s="276">
        <f t="shared" si="22"/>
        <v>10.974025974025974</v>
      </c>
      <c r="AR175" s="56"/>
      <c r="AS175" s="55">
        <v>0.68</v>
      </c>
      <c r="AT175" s="55">
        <v>0.41</v>
      </c>
      <c r="AU175" s="55">
        <v>0.95</v>
      </c>
      <c r="AV175" s="56">
        <v>0.20399999999999999</v>
      </c>
      <c r="AW175" s="276">
        <f t="shared" si="23"/>
        <v>4.4155844155844157</v>
      </c>
      <c r="AX175" s="56"/>
      <c r="AY175" s="55">
        <v>1.25</v>
      </c>
      <c r="AZ175" s="55">
        <v>0.87</v>
      </c>
      <c r="BA175" s="55">
        <v>1.64</v>
      </c>
      <c r="BB175" s="56">
        <v>0.158</v>
      </c>
      <c r="BC175" s="276">
        <f t="shared" si="24"/>
        <v>8.1168831168831161</v>
      </c>
      <c r="BD175" s="56"/>
      <c r="BE175" s="55">
        <v>0.12</v>
      </c>
      <c r="BF175" s="55">
        <v>0</v>
      </c>
      <c r="BG175" s="55">
        <v>0.27</v>
      </c>
      <c r="BH175" s="56">
        <v>0.66800000000000004</v>
      </c>
      <c r="BI175" s="286">
        <f t="shared" si="25"/>
        <v>0.77922077922077915</v>
      </c>
    </row>
    <row r="176" spans="1:61" ht="12" customHeight="1" x14ac:dyDescent="0.25">
      <c r="A176" s="409"/>
      <c r="B176" s="494"/>
      <c r="C176" s="327" t="s">
        <v>27</v>
      </c>
      <c r="D176" s="368">
        <v>30.78</v>
      </c>
      <c r="E176" s="368">
        <v>30.04</v>
      </c>
      <c r="F176" s="368">
        <v>31.52</v>
      </c>
      <c r="G176" s="363">
        <v>1.2E-2</v>
      </c>
      <c r="H176" s="56"/>
      <c r="I176" s="55">
        <v>15.62</v>
      </c>
      <c r="J176" s="55">
        <v>14.39</v>
      </c>
      <c r="K176" s="55">
        <v>16.850000000000001</v>
      </c>
      <c r="L176" s="56">
        <v>0.04</v>
      </c>
      <c r="M176" s="389">
        <f t="shared" si="26"/>
        <v>50.7472384665367</v>
      </c>
      <c r="N176" s="55"/>
      <c r="O176" s="55">
        <v>11.12</v>
      </c>
      <c r="P176" s="55">
        <v>9.81</v>
      </c>
      <c r="Q176" s="55">
        <v>12.42</v>
      </c>
      <c r="R176" s="56">
        <v>0.06</v>
      </c>
      <c r="S176" s="276">
        <f t="shared" si="18"/>
        <v>71.190781049935978</v>
      </c>
      <c r="T176" s="56"/>
      <c r="U176" s="55">
        <v>4.7</v>
      </c>
      <c r="V176" s="55">
        <v>3.95</v>
      </c>
      <c r="W176" s="55">
        <v>5.45</v>
      </c>
      <c r="X176" s="56">
        <v>8.1000000000000003E-2</v>
      </c>
      <c r="Y176" s="276">
        <f t="shared" si="19"/>
        <v>30.089628681177981</v>
      </c>
      <c r="Z176" s="56"/>
      <c r="AA176" s="55">
        <v>1.94</v>
      </c>
      <c r="AB176" s="55">
        <v>1.49</v>
      </c>
      <c r="AC176" s="55">
        <v>2.39</v>
      </c>
      <c r="AD176" s="56">
        <v>0.11899999999999999</v>
      </c>
      <c r="AE176" s="276">
        <f t="shared" si="20"/>
        <v>12.419974391805377</v>
      </c>
      <c r="AF176" s="56"/>
      <c r="AG176" s="55">
        <v>1.73</v>
      </c>
      <c r="AH176" s="55">
        <v>1.27</v>
      </c>
      <c r="AI176" s="55">
        <v>2.19</v>
      </c>
      <c r="AJ176" s="56">
        <v>0.13500000000000001</v>
      </c>
      <c r="AK176" s="276">
        <f t="shared" si="21"/>
        <v>11.075544174135723</v>
      </c>
      <c r="AL176" s="56"/>
      <c r="AM176" s="55">
        <v>1.18</v>
      </c>
      <c r="AN176" s="55">
        <v>0.82</v>
      </c>
      <c r="AO176" s="55">
        <v>1.55</v>
      </c>
      <c r="AP176" s="56">
        <v>0.158</v>
      </c>
      <c r="AQ176" s="276">
        <f t="shared" si="22"/>
        <v>7.5544174135723434</v>
      </c>
      <c r="AR176" s="56"/>
      <c r="AS176" s="55">
        <v>0.78</v>
      </c>
      <c r="AT176" s="55">
        <v>0.44</v>
      </c>
      <c r="AU176" s="55">
        <v>1.1299999999999999</v>
      </c>
      <c r="AV176" s="56">
        <v>0.22500000000000001</v>
      </c>
      <c r="AW176" s="276">
        <f t="shared" si="23"/>
        <v>4.9935979513444302</v>
      </c>
      <c r="AX176" s="56"/>
      <c r="AY176" s="55">
        <v>1.01</v>
      </c>
      <c r="AZ176" s="55">
        <v>0.61</v>
      </c>
      <c r="BA176" s="55">
        <v>1.41</v>
      </c>
      <c r="BB176" s="56">
        <v>0.20200000000000001</v>
      </c>
      <c r="BC176" s="276">
        <f t="shared" si="24"/>
        <v>6.4660691421254803</v>
      </c>
      <c r="BD176" s="56"/>
      <c r="BE176" s="55">
        <v>0.03</v>
      </c>
      <c r="BF176" s="55">
        <v>0</v>
      </c>
      <c r="BG176" s="55">
        <v>0.06</v>
      </c>
      <c r="BH176" s="56">
        <v>0.56499999999999995</v>
      </c>
      <c r="BI176" s="286">
        <f t="shared" si="25"/>
        <v>0.19206145966709345</v>
      </c>
    </row>
    <row r="177" spans="1:61" ht="12" customHeight="1" x14ac:dyDescent="0.25">
      <c r="A177" s="409"/>
      <c r="B177" s="495" t="s">
        <v>111</v>
      </c>
      <c r="C177" s="325" t="s">
        <v>0</v>
      </c>
      <c r="D177" s="367">
        <v>41.64</v>
      </c>
      <c r="E177" s="367">
        <v>41.19</v>
      </c>
      <c r="F177" s="367">
        <v>42.09</v>
      </c>
      <c r="G177" s="362">
        <v>5.0000000000000001E-3</v>
      </c>
      <c r="H177" s="53"/>
      <c r="I177" s="5">
        <v>9.76</v>
      </c>
      <c r="J177" s="5">
        <v>7.76</v>
      </c>
      <c r="K177" s="5">
        <v>11.76</v>
      </c>
      <c r="L177" s="53">
        <v>0.105</v>
      </c>
      <c r="M177" s="388">
        <f t="shared" si="26"/>
        <v>23.439000960614791</v>
      </c>
      <c r="N177" s="5"/>
      <c r="O177" s="5">
        <v>5.85</v>
      </c>
      <c r="P177" s="5">
        <v>4.2</v>
      </c>
      <c r="Q177" s="5">
        <v>7.5</v>
      </c>
      <c r="R177" s="53">
        <v>0.14399999999999999</v>
      </c>
      <c r="S177" s="277">
        <f t="shared" si="18"/>
        <v>59.938524590163937</v>
      </c>
      <c r="T177" s="53"/>
      <c r="U177" s="5">
        <v>2.16</v>
      </c>
      <c r="V177" s="5">
        <v>1.39</v>
      </c>
      <c r="W177" s="5">
        <v>2.92</v>
      </c>
      <c r="X177" s="53">
        <v>0.18</v>
      </c>
      <c r="Y177" s="277">
        <f t="shared" si="19"/>
        <v>22.131147540983608</v>
      </c>
      <c r="Z177" s="53"/>
      <c r="AA177" s="5">
        <v>3.15</v>
      </c>
      <c r="AB177" s="5">
        <v>2.2599999999999998</v>
      </c>
      <c r="AC177" s="5">
        <v>4.04</v>
      </c>
      <c r="AD177" s="53">
        <v>0.14499999999999999</v>
      </c>
      <c r="AE177" s="277">
        <f t="shared" si="20"/>
        <v>32.274590163934427</v>
      </c>
      <c r="AF177" s="53"/>
      <c r="AG177" s="5">
        <v>0.66</v>
      </c>
      <c r="AH177" s="5">
        <v>0.4</v>
      </c>
      <c r="AI177" s="5">
        <v>0.91</v>
      </c>
      <c r="AJ177" s="53">
        <v>0.19800000000000001</v>
      </c>
      <c r="AK177" s="277">
        <f t="shared" si="21"/>
        <v>6.7622950819672134</v>
      </c>
      <c r="AL177" s="53"/>
      <c r="AM177" s="5">
        <v>1.28</v>
      </c>
      <c r="AN177" s="5">
        <v>0.85</v>
      </c>
      <c r="AO177" s="5">
        <v>1.7</v>
      </c>
      <c r="AP177" s="53">
        <v>0.16900000000000001</v>
      </c>
      <c r="AQ177" s="277">
        <f t="shared" si="22"/>
        <v>13.114754098360656</v>
      </c>
      <c r="AR177" s="53"/>
      <c r="AS177" s="5">
        <v>0.52</v>
      </c>
      <c r="AT177" s="5">
        <v>0.13</v>
      </c>
      <c r="AU177" s="5">
        <v>0.91</v>
      </c>
      <c r="AV177" s="53">
        <v>0.38200000000000001</v>
      </c>
      <c r="AW177" s="277">
        <f t="shared" si="23"/>
        <v>5.3278688524590168</v>
      </c>
      <c r="AX177" s="53"/>
      <c r="AY177" s="5">
        <v>0.36</v>
      </c>
      <c r="AZ177" s="5">
        <v>0.11</v>
      </c>
      <c r="BA177" s="5">
        <v>0.61</v>
      </c>
      <c r="BB177" s="53">
        <v>0.35</v>
      </c>
      <c r="BC177" s="277">
        <f t="shared" si="24"/>
        <v>3.6885245901639343</v>
      </c>
      <c r="BD177" s="53"/>
      <c r="BE177" s="5">
        <v>0.11</v>
      </c>
      <c r="BF177" s="5">
        <v>0</v>
      </c>
      <c r="BG177" s="5">
        <v>0.21</v>
      </c>
      <c r="BH177" s="53">
        <v>0.48699999999999999</v>
      </c>
      <c r="BI177" s="285">
        <f t="shared" si="25"/>
        <v>1.1270491803278688</v>
      </c>
    </row>
    <row r="178" spans="1:61" ht="12" customHeight="1" x14ac:dyDescent="0.25">
      <c r="A178" s="409"/>
      <c r="B178" s="495"/>
      <c r="C178" s="325" t="s">
        <v>26</v>
      </c>
      <c r="D178" s="367">
        <v>23.22</v>
      </c>
      <c r="E178" s="367">
        <v>22.9</v>
      </c>
      <c r="F178" s="367">
        <v>23.54</v>
      </c>
      <c r="G178" s="362">
        <v>7.0000000000000001E-3</v>
      </c>
      <c r="H178" s="53"/>
      <c r="I178" s="5">
        <v>5.13</v>
      </c>
      <c r="J178" s="5">
        <v>4.05</v>
      </c>
      <c r="K178" s="5">
        <v>6.21</v>
      </c>
      <c r="L178" s="53">
        <v>0.107</v>
      </c>
      <c r="M178" s="388">
        <f t="shared" si="26"/>
        <v>22.093023255813954</v>
      </c>
      <c r="N178" s="5"/>
      <c r="O178" s="5">
        <v>3.19</v>
      </c>
      <c r="P178" s="5">
        <v>2.2799999999999998</v>
      </c>
      <c r="Q178" s="5">
        <v>4.1100000000000003</v>
      </c>
      <c r="R178" s="53">
        <v>0.14599999999999999</v>
      </c>
      <c r="S178" s="277">
        <f t="shared" si="18"/>
        <v>62.183235867446399</v>
      </c>
      <c r="T178" s="53"/>
      <c r="U178" s="5">
        <v>1.37</v>
      </c>
      <c r="V178" s="5">
        <v>0.8</v>
      </c>
      <c r="W178" s="5">
        <v>1.94</v>
      </c>
      <c r="X178" s="53">
        <v>0.21199999999999999</v>
      </c>
      <c r="Y178" s="277">
        <f t="shared" si="19"/>
        <v>26.705653021442501</v>
      </c>
      <c r="Z178" s="53"/>
      <c r="AA178" s="5">
        <v>1.54</v>
      </c>
      <c r="AB178" s="5">
        <v>0.98</v>
      </c>
      <c r="AC178" s="5">
        <v>2.09</v>
      </c>
      <c r="AD178" s="53">
        <v>0.184</v>
      </c>
      <c r="AE178" s="277">
        <f t="shared" si="20"/>
        <v>30.019493177387918</v>
      </c>
      <c r="AF178" s="53"/>
      <c r="AG178" s="5">
        <v>0.34</v>
      </c>
      <c r="AH178" s="5">
        <v>0.19</v>
      </c>
      <c r="AI178" s="5">
        <v>0.49</v>
      </c>
      <c r="AJ178" s="53">
        <v>0.221</v>
      </c>
      <c r="AK178" s="277">
        <f t="shared" si="21"/>
        <v>6.6276803118908392</v>
      </c>
      <c r="AL178" s="53"/>
      <c r="AM178" s="5">
        <v>0.63</v>
      </c>
      <c r="AN178" s="5">
        <v>0.39</v>
      </c>
      <c r="AO178" s="5">
        <v>0.88</v>
      </c>
      <c r="AP178" s="53">
        <v>0.19700000000000001</v>
      </c>
      <c r="AQ178" s="277">
        <f t="shared" si="22"/>
        <v>12.280701754385966</v>
      </c>
      <c r="AR178" s="53"/>
      <c r="AS178" s="5">
        <v>0.23</v>
      </c>
      <c r="AT178" s="5">
        <v>0.04</v>
      </c>
      <c r="AU178" s="5">
        <v>0.42</v>
      </c>
      <c r="AV178" s="53">
        <v>0.41699999999999998</v>
      </c>
      <c r="AW178" s="277">
        <f t="shared" si="23"/>
        <v>4.4834307992202733</v>
      </c>
      <c r="AX178" s="53"/>
      <c r="AY178" s="5">
        <v>0.21</v>
      </c>
      <c r="AZ178" s="5">
        <v>0.08</v>
      </c>
      <c r="BA178" s="5">
        <v>0.35</v>
      </c>
      <c r="BB178" s="53">
        <v>0.32800000000000001</v>
      </c>
      <c r="BC178" s="277">
        <f t="shared" si="24"/>
        <v>4.0935672514619883</v>
      </c>
      <c r="BD178" s="53"/>
      <c r="BE178" s="5">
        <v>0.04</v>
      </c>
      <c r="BF178" s="5">
        <v>0</v>
      </c>
      <c r="BG178" s="5">
        <v>0.11</v>
      </c>
      <c r="BH178" s="53">
        <v>0.80600000000000005</v>
      </c>
      <c r="BI178" s="285">
        <f t="shared" si="25"/>
        <v>0.77972709551656927</v>
      </c>
    </row>
    <row r="179" spans="1:61" ht="12" customHeight="1" x14ac:dyDescent="0.25">
      <c r="A179" s="410"/>
      <c r="B179" s="496"/>
      <c r="C179" s="326" t="s">
        <v>27</v>
      </c>
      <c r="D179" s="369">
        <v>18.420000000000002</v>
      </c>
      <c r="E179" s="369">
        <v>18.09</v>
      </c>
      <c r="F179" s="369">
        <v>18.760000000000002</v>
      </c>
      <c r="G179" s="364">
        <v>8.9999999999999993E-3</v>
      </c>
      <c r="H179" s="74"/>
      <c r="I179" s="73">
        <v>4.63</v>
      </c>
      <c r="J179" s="73">
        <v>3.58</v>
      </c>
      <c r="K179" s="73">
        <v>5.68</v>
      </c>
      <c r="L179" s="74">
        <v>0.11600000000000001</v>
      </c>
      <c r="M179" s="390">
        <f t="shared" si="26"/>
        <v>25.135722041259495</v>
      </c>
      <c r="N179" s="73"/>
      <c r="O179" s="73">
        <v>2.66</v>
      </c>
      <c r="P179" s="73">
        <v>1.81</v>
      </c>
      <c r="Q179" s="73">
        <v>3.51</v>
      </c>
      <c r="R179" s="74">
        <v>0.16400000000000001</v>
      </c>
      <c r="S179" s="278">
        <f t="shared" si="18"/>
        <v>57.45140388768899</v>
      </c>
      <c r="T179" s="74"/>
      <c r="U179" s="73">
        <v>0.78</v>
      </c>
      <c r="V179" s="73">
        <v>0.42</v>
      </c>
      <c r="W179" s="73">
        <v>1.1499999999999999</v>
      </c>
      <c r="X179" s="74">
        <v>0.23699999999999999</v>
      </c>
      <c r="Y179" s="278">
        <f t="shared" si="19"/>
        <v>16.846652267818577</v>
      </c>
      <c r="Z179" s="74"/>
      <c r="AA179" s="73">
        <v>1.61</v>
      </c>
      <c r="AB179" s="73">
        <v>1.1299999999999999</v>
      </c>
      <c r="AC179" s="73">
        <v>2.09</v>
      </c>
      <c r="AD179" s="74">
        <v>0.151</v>
      </c>
      <c r="AE179" s="278">
        <f t="shared" si="20"/>
        <v>34.7732181425486</v>
      </c>
      <c r="AF179" s="74"/>
      <c r="AG179" s="73">
        <v>0.32</v>
      </c>
      <c r="AH179" s="73">
        <v>0.16</v>
      </c>
      <c r="AI179" s="73">
        <v>0.48</v>
      </c>
      <c r="AJ179" s="74">
        <v>0.254</v>
      </c>
      <c r="AK179" s="278">
        <f t="shared" si="21"/>
        <v>6.911447084233262</v>
      </c>
      <c r="AL179" s="74"/>
      <c r="AM179" s="73">
        <v>0.65</v>
      </c>
      <c r="AN179" s="73">
        <v>0.36</v>
      </c>
      <c r="AO179" s="73">
        <v>0.93</v>
      </c>
      <c r="AP179" s="74">
        <v>0.223</v>
      </c>
      <c r="AQ179" s="278">
        <f t="shared" si="22"/>
        <v>14.038876889848813</v>
      </c>
      <c r="AR179" s="74"/>
      <c r="AS179" s="73">
        <v>0.28999999999999998</v>
      </c>
      <c r="AT179" s="73">
        <v>0.05</v>
      </c>
      <c r="AU179" s="73">
        <v>0.53</v>
      </c>
      <c r="AV179" s="74">
        <v>0.42499999999999999</v>
      </c>
      <c r="AW179" s="278">
        <f t="shared" si="23"/>
        <v>6.2634989200863922</v>
      </c>
      <c r="AX179" s="74"/>
      <c r="AY179" s="73">
        <v>0.15</v>
      </c>
      <c r="AZ179" s="73">
        <v>0</v>
      </c>
      <c r="BA179" s="73">
        <v>0.3</v>
      </c>
      <c r="BB179" s="74">
        <v>0.52400000000000002</v>
      </c>
      <c r="BC179" s="278">
        <f t="shared" si="24"/>
        <v>3.2397408207343408</v>
      </c>
      <c r="BD179" s="74"/>
      <c r="BE179" s="73">
        <v>7.0000000000000007E-2</v>
      </c>
      <c r="BF179" s="73">
        <v>0</v>
      </c>
      <c r="BG179" s="73">
        <v>0.14000000000000001</v>
      </c>
      <c r="BH179" s="74">
        <v>0.60699999999999998</v>
      </c>
      <c r="BI179" s="287">
        <f t="shared" si="25"/>
        <v>1.5118790496760262</v>
      </c>
    </row>
    <row r="180" spans="1:61" ht="12" customHeight="1" x14ac:dyDescent="0.25">
      <c r="A180" s="405" t="s">
        <v>237</v>
      </c>
      <c r="B180" s="497" t="s">
        <v>200</v>
      </c>
      <c r="C180" s="325" t="s">
        <v>0</v>
      </c>
      <c r="D180" s="367">
        <v>1090.27</v>
      </c>
      <c r="E180" s="367">
        <v>1085.1099999999999</v>
      </c>
      <c r="F180" s="367">
        <v>1095.44</v>
      </c>
      <c r="G180" s="362">
        <v>2E-3</v>
      </c>
      <c r="H180" s="53"/>
      <c r="I180" s="5">
        <v>568.69000000000005</v>
      </c>
      <c r="J180" s="5">
        <v>545.6</v>
      </c>
      <c r="K180" s="5">
        <v>591.78</v>
      </c>
      <c r="L180" s="53">
        <v>2.1000000000000001E-2</v>
      </c>
      <c r="M180" s="388">
        <f t="shared" si="26"/>
        <v>52.160474011024796</v>
      </c>
      <c r="N180" s="5"/>
      <c r="O180" s="5">
        <v>434.52</v>
      </c>
      <c r="P180" s="5">
        <v>407.06</v>
      </c>
      <c r="Q180" s="5">
        <v>461.98</v>
      </c>
      <c r="R180" s="53">
        <v>3.2000000000000001E-2</v>
      </c>
      <c r="S180" s="277">
        <f t="shared" si="18"/>
        <v>76.407181416940674</v>
      </c>
      <c r="T180" s="53"/>
      <c r="U180" s="5">
        <v>149.84</v>
      </c>
      <c r="V180" s="5">
        <v>136.36000000000001</v>
      </c>
      <c r="W180" s="5">
        <v>163.31</v>
      </c>
      <c r="X180" s="53">
        <v>4.5999999999999999E-2</v>
      </c>
      <c r="Y180" s="277">
        <f t="shared" si="19"/>
        <v>26.3482741036417</v>
      </c>
      <c r="Z180" s="53"/>
      <c r="AA180" s="5">
        <v>158.65</v>
      </c>
      <c r="AB180" s="5">
        <v>148.44999999999999</v>
      </c>
      <c r="AC180" s="5">
        <v>168.86</v>
      </c>
      <c r="AD180" s="53">
        <v>3.3000000000000002E-2</v>
      </c>
      <c r="AE180" s="277">
        <f t="shared" si="20"/>
        <v>27.897448522041884</v>
      </c>
      <c r="AF180" s="53"/>
      <c r="AG180" s="5">
        <v>73.349999999999994</v>
      </c>
      <c r="AH180" s="5">
        <v>61.82</v>
      </c>
      <c r="AI180" s="5">
        <v>84.88</v>
      </c>
      <c r="AJ180" s="53">
        <v>0.08</v>
      </c>
      <c r="AK180" s="277">
        <f t="shared" si="21"/>
        <v>12.898063971583811</v>
      </c>
      <c r="AL180" s="53"/>
      <c r="AM180" s="5">
        <v>129.86000000000001</v>
      </c>
      <c r="AN180" s="5">
        <v>118.06</v>
      </c>
      <c r="AO180" s="5">
        <v>141.66</v>
      </c>
      <c r="AP180" s="53">
        <v>4.5999999999999999E-2</v>
      </c>
      <c r="AQ180" s="277">
        <f t="shared" si="22"/>
        <v>22.834936432854455</v>
      </c>
      <c r="AR180" s="53"/>
      <c r="AS180" s="5">
        <v>116.04</v>
      </c>
      <c r="AT180" s="5">
        <v>101.48</v>
      </c>
      <c r="AU180" s="5">
        <v>130.61000000000001</v>
      </c>
      <c r="AV180" s="53">
        <v>6.4000000000000001E-2</v>
      </c>
      <c r="AW180" s="277">
        <f t="shared" si="23"/>
        <v>20.404789955863475</v>
      </c>
      <c r="AX180" s="53"/>
      <c r="AY180" s="5">
        <v>83.21</v>
      </c>
      <c r="AZ180" s="5">
        <v>69.709999999999994</v>
      </c>
      <c r="BA180" s="5">
        <v>96.72</v>
      </c>
      <c r="BB180" s="53">
        <v>8.3000000000000004E-2</v>
      </c>
      <c r="BC180" s="277">
        <f t="shared" si="24"/>
        <v>14.631873252562904</v>
      </c>
      <c r="BD180" s="53"/>
      <c r="BE180" s="5">
        <v>1.87</v>
      </c>
      <c r="BF180" s="5">
        <v>0.86</v>
      </c>
      <c r="BG180" s="5">
        <v>2.89</v>
      </c>
      <c r="BH180" s="101">
        <v>0.27600000000000002</v>
      </c>
      <c r="BI180" s="285">
        <f t="shared" si="25"/>
        <v>0.32882589811672441</v>
      </c>
    </row>
    <row r="181" spans="1:61" ht="12" customHeight="1" x14ac:dyDescent="0.25">
      <c r="A181" s="406"/>
      <c r="B181" s="495"/>
      <c r="C181" s="325" t="s">
        <v>26</v>
      </c>
      <c r="D181" s="367">
        <v>546.53</v>
      </c>
      <c r="E181" s="367">
        <v>542.65</v>
      </c>
      <c r="F181" s="367">
        <v>550.4</v>
      </c>
      <c r="G181" s="362">
        <v>4.0000000000000001E-3</v>
      </c>
      <c r="H181" s="53"/>
      <c r="I181" s="5">
        <v>282.33</v>
      </c>
      <c r="J181" s="5">
        <v>269.83</v>
      </c>
      <c r="K181" s="5">
        <v>294.83999999999997</v>
      </c>
      <c r="L181" s="53">
        <v>2.3E-2</v>
      </c>
      <c r="M181" s="388">
        <f t="shared" si="26"/>
        <v>51.658646368909302</v>
      </c>
      <c r="N181" s="5"/>
      <c r="O181" s="5">
        <v>212.44</v>
      </c>
      <c r="P181" s="5">
        <v>198.13</v>
      </c>
      <c r="Q181" s="5">
        <v>226.76</v>
      </c>
      <c r="R181" s="53">
        <v>3.4000000000000002E-2</v>
      </c>
      <c r="S181" s="277">
        <f t="shared" si="18"/>
        <v>75.245280345694752</v>
      </c>
      <c r="T181" s="53"/>
      <c r="U181" s="5">
        <v>89.07</v>
      </c>
      <c r="V181" s="5">
        <v>80.62</v>
      </c>
      <c r="W181" s="5">
        <v>97.53</v>
      </c>
      <c r="X181" s="53">
        <v>4.8000000000000001E-2</v>
      </c>
      <c r="Y181" s="277">
        <f t="shared" si="19"/>
        <v>31.548188290298583</v>
      </c>
      <c r="Z181" s="53"/>
      <c r="AA181" s="5">
        <v>81.45</v>
      </c>
      <c r="AB181" s="5">
        <v>74.77</v>
      </c>
      <c r="AC181" s="5">
        <v>88.13</v>
      </c>
      <c r="AD181" s="53">
        <v>4.2000000000000003E-2</v>
      </c>
      <c r="AE181" s="277">
        <f t="shared" si="20"/>
        <v>28.849218999043675</v>
      </c>
      <c r="AF181" s="53"/>
      <c r="AG181" s="5">
        <v>41.16</v>
      </c>
      <c r="AH181" s="5">
        <v>34.479999999999997</v>
      </c>
      <c r="AI181" s="5">
        <v>47.85</v>
      </c>
      <c r="AJ181" s="53">
        <v>8.3000000000000004E-2</v>
      </c>
      <c r="AK181" s="277">
        <f t="shared" si="21"/>
        <v>14.578684518117097</v>
      </c>
      <c r="AL181" s="53"/>
      <c r="AM181" s="5">
        <v>65.47</v>
      </c>
      <c r="AN181" s="5">
        <v>58.3</v>
      </c>
      <c r="AO181" s="5">
        <v>72.650000000000006</v>
      </c>
      <c r="AP181" s="53">
        <v>5.6000000000000001E-2</v>
      </c>
      <c r="AQ181" s="277">
        <f t="shared" si="22"/>
        <v>23.189175787199378</v>
      </c>
      <c r="AR181" s="53"/>
      <c r="AS181" s="5">
        <v>59.45</v>
      </c>
      <c r="AT181" s="5">
        <v>50.95</v>
      </c>
      <c r="AU181" s="5">
        <v>67.94</v>
      </c>
      <c r="AV181" s="53">
        <v>7.2999999999999995E-2</v>
      </c>
      <c r="AW181" s="277">
        <f t="shared" si="23"/>
        <v>21.056919208018986</v>
      </c>
      <c r="AX181" s="53"/>
      <c r="AY181" s="5">
        <v>46.08</v>
      </c>
      <c r="AZ181" s="5">
        <v>38.369999999999997</v>
      </c>
      <c r="BA181" s="5">
        <v>53.78</v>
      </c>
      <c r="BB181" s="53">
        <v>8.5000000000000006E-2</v>
      </c>
      <c r="BC181" s="277">
        <f t="shared" si="24"/>
        <v>16.321326107746252</v>
      </c>
      <c r="BD181" s="53"/>
      <c r="BE181" s="5">
        <v>1.01</v>
      </c>
      <c r="BF181" s="5">
        <v>0.25</v>
      </c>
      <c r="BG181" s="5">
        <v>1.77</v>
      </c>
      <c r="BH181" s="53">
        <v>0.38200000000000001</v>
      </c>
      <c r="BI181" s="285">
        <f t="shared" si="25"/>
        <v>0.35773739949704253</v>
      </c>
    </row>
    <row r="182" spans="1:61" ht="12" customHeight="1" x14ac:dyDescent="0.25">
      <c r="A182" s="406"/>
      <c r="B182" s="495"/>
      <c r="C182" s="325" t="s">
        <v>27</v>
      </c>
      <c r="D182" s="367">
        <v>543.75</v>
      </c>
      <c r="E182" s="367">
        <v>539.82000000000005</v>
      </c>
      <c r="F182" s="367">
        <v>547.67999999999995</v>
      </c>
      <c r="G182" s="362">
        <v>4.0000000000000001E-3</v>
      </c>
      <c r="H182" s="53"/>
      <c r="I182" s="5">
        <v>286.36</v>
      </c>
      <c r="J182" s="5">
        <v>273.91000000000003</v>
      </c>
      <c r="K182" s="5">
        <v>298.8</v>
      </c>
      <c r="L182" s="53">
        <v>2.1999999999999999E-2</v>
      </c>
      <c r="M182" s="388">
        <f t="shared" si="26"/>
        <v>52.663908045977017</v>
      </c>
      <c r="N182" s="5"/>
      <c r="O182" s="5">
        <v>222.08</v>
      </c>
      <c r="P182" s="5">
        <v>207.41</v>
      </c>
      <c r="Q182" s="5">
        <v>236.75</v>
      </c>
      <c r="R182" s="53">
        <v>3.4000000000000002E-2</v>
      </c>
      <c r="S182" s="277">
        <f t="shared" si="18"/>
        <v>77.552730828327981</v>
      </c>
      <c r="T182" s="53"/>
      <c r="U182" s="5">
        <v>60.76</v>
      </c>
      <c r="V182" s="5">
        <v>53.64</v>
      </c>
      <c r="W182" s="5">
        <v>67.88</v>
      </c>
      <c r="X182" s="53">
        <v>0.06</v>
      </c>
      <c r="Y182" s="277">
        <f t="shared" si="19"/>
        <v>21.218047213297943</v>
      </c>
      <c r="Z182" s="53"/>
      <c r="AA182" s="5">
        <v>77.2</v>
      </c>
      <c r="AB182" s="5">
        <v>71.09</v>
      </c>
      <c r="AC182" s="5">
        <v>83.31</v>
      </c>
      <c r="AD182" s="53">
        <v>0.04</v>
      </c>
      <c r="AE182" s="277">
        <f t="shared" si="20"/>
        <v>26.959072496158683</v>
      </c>
      <c r="AF182" s="53"/>
      <c r="AG182" s="5">
        <v>32.19</v>
      </c>
      <c r="AH182" s="5">
        <v>26.21</v>
      </c>
      <c r="AI182" s="5">
        <v>38.159999999999997</v>
      </c>
      <c r="AJ182" s="53">
        <v>9.5000000000000001E-2</v>
      </c>
      <c r="AK182" s="277">
        <f t="shared" si="21"/>
        <v>11.241095125017459</v>
      </c>
      <c r="AL182" s="53"/>
      <c r="AM182" s="5">
        <v>64.39</v>
      </c>
      <c r="AN182" s="5">
        <v>57.18</v>
      </c>
      <c r="AO182" s="5">
        <v>71.599999999999994</v>
      </c>
      <c r="AP182" s="53">
        <v>5.7000000000000002E-2</v>
      </c>
      <c r="AQ182" s="277">
        <f t="shared" si="22"/>
        <v>22.485682357871209</v>
      </c>
      <c r="AR182" s="53"/>
      <c r="AS182" s="5">
        <v>56.6</v>
      </c>
      <c r="AT182" s="5">
        <v>49</v>
      </c>
      <c r="AU182" s="5">
        <v>64.2</v>
      </c>
      <c r="AV182" s="53">
        <v>6.8000000000000005E-2</v>
      </c>
      <c r="AW182" s="277">
        <f t="shared" si="23"/>
        <v>19.765330353401311</v>
      </c>
      <c r="AX182" s="53"/>
      <c r="AY182" s="5">
        <v>37.14</v>
      </c>
      <c r="AZ182" s="5">
        <v>30.51</v>
      </c>
      <c r="BA182" s="5">
        <v>43.76</v>
      </c>
      <c r="BB182" s="53">
        <v>9.0999999999999998E-2</v>
      </c>
      <c r="BC182" s="277">
        <f t="shared" si="24"/>
        <v>12.969688503981002</v>
      </c>
      <c r="BD182" s="53"/>
      <c r="BE182" s="5">
        <v>0.86</v>
      </c>
      <c r="BF182" s="5">
        <v>0.13</v>
      </c>
      <c r="BG182" s="5">
        <v>1.58</v>
      </c>
      <c r="BH182" s="53">
        <v>0.432</v>
      </c>
      <c r="BI182" s="285">
        <f t="shared" si="25"/>
        <v>0.30032127392093866</v>
      </c>
    </row>
    <row r="183" spans="1:61" ht="12" customHeight="1" x14ac:dyDescent="0.25">
      <c r="A183" s="406"/>
      <c r="B183" s="494" t="s">
        <v>2</v>
      </c>
      <c r="C183" s="327" t="s">
        <v>0</v>
      </c>
      <c r="D183" s="368">
        <v>657.48</v>
      </c>
      <c r="E183" s="368">
        <v>653.54</v>
      </c>
      <c r="F183" s="368">
        <v>661.43</v>
      </c>
      <c r="G183" s="363">
        <v>3.0000000000000001E-3</v>
      </c>
      <c r="H183" s="56"/>
      <c r="I183" s="55">
        <v>419.21</v>
      </c>
      <c r="J183" s="55">
        <v>399.37</v>
      </c>
      <c r="K183" s="55">
        <v>439.06</v>
      </c>
      <c r="L183" s="56">
        <v>2.4E-2</v>
      </c>
      <c r="M183" s="389">
        <f t="shared" si="26"/>
        <v>63.760114376102692</v>
      </c>
      <c r="N183" s="55"/>
      <c r="O183" s="55">
        <v>345.22</v>
      </c>
      <c r="P183" s="55">
        <v>321.14</v>
      </c>
      <c r="Q183" s="55">
        <v>369.29</v>
      </c>
      <c r="R183" s="56">
        <v>3.5999999999999997E-2</v>
      </c>
      <c r="S183" s="276">
        <f t="shared" si="18"/>
        <v>82.350134777319255</v>
      </c>
      <c r="T183" s="56"/>
      <c r="U183" s="55">
        <v>134.72</v>
      </c>
      <c r="V183" s="55">
        <v>121.99</v>
      </c>
      <c r="W183" s="55">
        <v>147.44999999999999</v>
      </c>
      <c r="X183" s="56">
        <v>4.8000000000000001E-2</v>
      </c>
      <c r="Y183" s="276">
        <f t="shared" si="19"/>
        <v>32.13663796188068</v>
      </c>
      <c r="Z183" s="56"/>
      <c r="AA183" s="55">
        <v>109.95</v>
      </c>
      <c r="AB183" s="55">
        <v>101.22</v>
      </c>
      <c r="AC183" s="55">
        <v>118.68</v>
      </c>
      <c r="AD183" s="56">
        <v>4.1000000000000002E-2</v>
      </c>
      <c r="AE183" s="276">
        <f t="shared" si="20"/>
        <v>26.227904868681566</v>
      </c>
      <c r="AF183" s="56"/>
      <c r="AG183" s="55">
        <v>44.49</v>
      </c>
      <c r="AH183" s="55">
        <v>35.07</v>
      </c>
      <c r="AI183" s="55">
        <v>53.91</v>
      </c>
      <c r="AJ183" s="56">
        <v>0.108</v>
      </c>
      <c r="AK183" s="276">
        <f t="shared" si="21"/>
        <v>10.612819350683429</v>
      </c>
      <c r="AL183" s="56"/>
      <c r="AM183" s="55">
        <v>75.45</v>
      </c>
      <c r="AN183" s="55">
        <v>65.790000000000006</v>
      </c>
      <c r="AO183" s="55">
        <v>85.1</v>
      </c>
      <c r="AP183" s="56">
        <v>6.5000000000000002E-2</v>
      </c>
      <c r="AQ183" s="276">
        <f t="shared" si="22"/>
        <v>17.99813935736266</v>
      </c>
      <c r="AR183" s="56"/>
      <c r="AS183" s="55">
        <v>74</v>
      </c>
      <c r="AT183" s="55">
        <v>61.54</v>
      </c>
      <c r="AU183" s="55">
        <v>86.45</v>
      </c>
      <c r="AV183" s="56">
        <v>8.5999999999999993E-2</v>
      </c>
      <c r="AW183" s="276">
        <f t="shared" si="23"/>
        <v>17.6522506619594</v>
      </c>
      <c r="AX183" s="56"/>
      <c r="AY183" s="55">
        <v>52.93</v>
      </c>
      <c r="AZ183" s="55">
        <v>41.08</v>
      </c>
      <c r="BA183" s="55">
        <v>64.790000000000006</v>
      </c>
      <c r="BB183" s="56">
        <v>0.114</v>
      </c>
      <c r="BC183" s="276">
        <f t="shared" si="24"/>
        <v>12.626130101858257</v>
      </c>
      <c r="BD183" s="56"/>
      <c r="BE183" s="55">
        <v>0.4</v>
      </c>
      <c r="BF183" s="55">
        <v>0</v>
      </c>
      <c r="BG183" s="55">
        <v>0.97</v>
      </c>
      <c r="BH183" s="56">
        <v>0.72099999999999997</v>
      </c>
      <c r="BI183" s="286">
        <f t="shared" si="25"/>
        <v>9.5417571145726493E-2</v>
      </c>
    </row>
    <row r="184" spans="1:61" ht="12" customHeight="1" x14ac:dyDescent="0.25">
      <c r="A184" s="406"/>
      <c r="B184" s="494"/>
      <c r="C184" s="327" t="s">
        <v>26</v>
      </c>
      <c r="D184" s="368">
        <v>316.7</v>
      </c>
      <c r="E184" s="368">
        <v>313.76</v>
      </c>
      <c r="F184" s="368">
        <v>319.64</v>
      </c>
      <c r="G184" s="363">
        <v>5.0000000000000001E-3</v>
      </c>
      <c r="H184" s="56"/>
      <c r="I184" s="55">
        <v>204.19</v>
      </c>
      <c r="J184" s="55">
        <v>193.86</v>
      </c>
      <c r="K184" s="55">
        <v>214.53</v>
      </c>
      <c r="L184" s="56">
        <v>2.5999999999999999E-2</v>
      </c>
      <c r="M184" s="389">
        <f t="shared" si="26"/>
        <v>64.474265866750869</v>
      </c>
      <c r="N184" s="55"/>
      <c r="O184" s="55">
        <v>165.89</v>
      </c>
      <c r="P184" s="55">
        <v>153.57</v>
      </c>
      <c r="Q184" s="55">
        <v>178.21</v>
      </c>
      <c r="R184" s="56">
        <v>3.7999999999999999E-2</v>
      </c>
      <c r="S184" s="276">
        <f t="shared" si="18"/>
        <v>81.242959988246227</v>
      </c>
      <c r="T184" s="56"/>
      <c r="U184" s="55">
        <v>76.680000000000007</v>
      </c>
      <c r="V184" s="55">
        <v>69.040000000000006</v>
      </c>
      <c r="W184" s="55">
        <v>84.32</v>
      </c>
      <c r="X184" s="56">
        <v>5.0999999999999997E-2</v>
      </c>
      <c r="Y184" s="276">
        <f t="shared" si="19"/>
        <v>37.55325921935453</v>
      </c>
      <c r="Z184" s="56"/>
      <c r="AA184" s="55">
        <v>55.22</v>
      </c>
      <c r="AB184" s="55">
        <v>49.71</v>
      </c>
      <c r="AC184" s="55">
        <v>60.72</v>
      </c>
      <c r="AD184" s="56">
        <v>5.0999999999999997E-2</v>
      </c>
      <c r="AE184" s="276">
        <f t="shared" si="20"/>
        <v>27.043439933395369</v>
      </c>
      <c r="AF184" s="56"/>
      <c r="AG184" s="55">
        <v>23.23</v>
      </c>
      <c r="AH184" s="55">
        <v>17.97</v>
      </c>
      <c r="AI184" s="55">
        <v>28.49</v>
      </c>
      <c r="AJ184" s="56">
        <v>0.11600000000000001</v>
      </c>
      <c r="AK184" s="276">
        <f t="shared" si="21"/>
        <v>11.376658994074146</v>
      </c>
      <c r="AL184" s="56"/>
      <c r="AM184" s="55">
        <v>37.159999999999997</v>
      </c>
      <c r="AN184" s="55">
        <v>31.21</v>
      </c>
      <c r="AO184" s="55">
        <v>43.11</v>
      </c>
      <c r="AP184" s="56">
        <v>8.2000000000000003E-2</v>
      </c>
      <c r="AQ184" s="276">
        <f t="shared" si="22"/>
        <v>18.198736470933934</v>
      </c>
      <c r="AR184" s="56"/>
      <c r="AS184" s="55">
        <v>36.81</v>
      </c>
      <c r="AT184" s="55">
        <v>29.69</v>
      </c>
      <c r="AU184" s="55">
        <v>43.93</v>
      </c>
      <c r="AV184" s="56">
        <v>9.9000000000000005E-2</v>
      </c>
      <c r="AW184" s="276">
        <f t="shared" si="23"/>
        <v>18.027327489103286</v>
      </c>
      <c r="AX184" s="56"/>
      <c r="AY184" s="55">
        <v>28.82</v>
      </c>
      <c r="AZ184" s="55">
        <v>22.1</v>
      </c>
      <c r="BA184" s="55">
        <v>35.54</v>
      </c>
      <c r="BB184" s="56">
        <v>0.11899999999999999</v>
      </c>
      <c r="BC184" s="276">
        <f t="shared" si="24"/>
        <v>14.114305303883636</v>
      </c>
      <c r="BD184" s="56"/>
      <c r="BE184" s="55">
        <v>0.15</v>
      </c>
      <c r="BF184" s="55">
        <v>0</v>
      </c>
      <c r="BG184" s="55">
        <v>0.45</v>
      </c>
      <c r="BH184" s="56">
        <v>0.96699999999999997</v>
      </c>
      <c r="BI184" s="286">
        <f t="shared" si="25"/>
        <v>7.3460992213134832E-2</v>
      </c>
    </row>
    <row r="185" spans="1:61" ht="12" customHeight="1" x14ac:dyDescent="0.25">
      <c r="A185" s="406"/>
      <c r="B185" s="494"/>
      <c r="C185" s="327" t="s">
        <v>27</v>
      </c>
      <c r="D185" s="368">
        <v>340.78</v>
      </c>
      <c r="E185" s="368">
        <v>337.63</v>
      </c>
      <c r="F185" s="368">
        <v>343.92</v>
      </c>
      <c r="G185" s="363">
        <v>5.0000000000000001E-3</v>
      </c>
      <c r="H185" s="56"/>
      <c r="I185" s="55">
        <v>215.02</v>
      </c>
      <c r="J185" s="55">
        <v>204.02</v>
      </c>
      <c r="K185" s="55">
        <v>226.03</v>
      </c>
      <c r="L185" s="56">
        <v>2.5999999999999999E-2</v>
      </c>
      <c r="M185" s="389">
        <f t="shared" si="26"/>
        <v>63.096425846587245</v>
      </c>
      <c r="N185" s="55"/>
      <c r="O185" s="55">
        <v>179.33</v>
      </c>
      <c r="P185" s="55">
        <v>166.26</v>
      </c>
      <c r="Q185" s="55">
        <v>192.4</v>
      </c>
      <c r="R185" s="56">
        <v>3.6999999999999998E-2</v>
      </c>
      <c r="S185" s="276">
        <f t="shared" si="18"/>
        <v>83.40154404241467</v>
      </c>
      <c r="T185" s="56"/>
      <c r="U185" s="55">
        <v>58.04</v>
      </c>
      <c r="V185" s="55">
        <v>51.07</v>
      </c>
      <c r="W185" s="55">
        <v>65.010000000000005</v>
      </c>
      <c r="X185" s="56">
        <v>6.0999999999999999E-2</v>
      </c>
      <c r="Y185" s="276">
        <f t="shared" si="19"/>
        <v>26.99283787554646</v>
      </c>
      <c r="Z185" s="56"/>
      <c r="AA185" s="55">
        <v>54.74</v>
      </c>
      <c r="AB185" s="55">
        <v>49.45</v>
      </c>
      <c r="AC185" s="55">
        <v>60.02</v>
      </c>
      <c r="AD185" s="56">
        <v>4.9000000000000002E-2</v>
      </c>
      <c r="AE185" s="276">
        <f t="shared" si="20"/>
        <v>25.458096921216633</v>
      </c>
      <c r="AF185" s="56"/>
      <c r="AG185" s="55">
        <v>21.25</v>
      </c>
      <c r="AH185" s="55">
        <v>16.16</v>
      </c>
      <c r="AI185" s="55">
        <v>26.35</v>
      </c>
      <c r="AJ185" s="56">
        <v>0.122</v>
      </c>
      <c r="AK185" s="276">
        <f t="shared" si="21"/>
        <v>9.8828015998511773</v>
      </c>
      <c r="AL185" s="56"/>
      <c r="AM185" s="55">
        <v>38.29</v>
      </c>
      <c r="AN185" s="55">
        <v>32.19</v>
      </c>
      <c r="AO185" s="55">
        <v>44.39</v>
      </c>
      <c r="AP185" s="56">
        <v>8.1000000000000003E-2</v>
      </c>
      <c r="AQ185" s="276">
        <f t="shared" si="22"/>
        <v>17.807645800390659</v>
      </c>
      <c r="AR185" s="56"/>
      <c r="AS185" s="55">
        <v>37.18</v>
      </c>
      <c r="AT185" s="55">
        <v>30.65</v>
      </c>
      <c r="AU185" s="55">
        <v>43.72</v>
      </c>
      <c r="AV185" s="56">
        <v>0.09</v>
      </c>
      <c r="AW185" s="276">
        <f t="shared" si="23"/>
        <v>17.291414752116079</v>
      </c>
      <c r="AX185" s="56"/>
      <c r="AY185" s="55">
        <v>24.11</v>
      </c>
      <c r="AZ185" s="55">
        <v>18.28</v>
      </c>
      <c r="BA185" s="55">
        <v>29.94</v>
      </c>
      <c r="BB185" s="56">
        <v>0.123</v>
      </c>
      <c r="BC185" s="276">
        <f t="shared" si="24"/>
        <v>11.212910426937029</v>
      </c>
      <c r="BD185" s="56"/>
      <c r="BE185" s="55">
        <v>0.25</v>
      </c>
      <c r="BF185" s="55">
        <v>0</v>
      </c>
      <c r="BG185" s="55">
        <v>0.73</v>
      </c>
      <c r="BH185" s="56">
        <v>1</v>
      </c>
      <c r="BI185" s="286">
        <f t="shared" si="25"/>
        <v>0.1162682541158962</v>
      </c>
    </row>
    <row r="186" spans="1:61" ht="12" customHeight="1" x14ac:dyDescent="0.25">
      <c r="A186" s="406"/>
      <c r="B186" s="495" t="s">
        <v>111</v>
      </c>
      <c r="C186" s="325" t="s">
        <v>0</v>
      </c>
      <c r="D186" s="367">
        <v>432.79</v>
      </c>
      <c r="E186" s="367">
        <v>429.53</v>
      </c>
      <c r="F186" s="367">
        <v>436.06</v>
      </c>
      <c r="G186" s="362">
        <v>4.0000000000000001E-3</v>
      </c>
      <c r="H186" s="53"/>
      <c r="I186" s="5">
        <v>149.47999999999999</v>
      </c>
      <c r="J186" s="5">
        <v>137.81</v>
      </c>
      <c r="K186" s="5">
        <v>161.13999999999999</v>
      </c>
      <c r="L186" s="53">
        <v>0.04</v>
      </c>
      <c r="M186" s="388">
        <f t="shared" si="26"/>
        <v>34.538690820028187</v>
      </c>
      <c r="N186" s="5"/>
      <c r="O186" s="5">
        <v>89.3</v>
      </c>
      <c r="P186" s="5">
        <v>76.33</v>
      </c>
      <c r="Q186" s="5">
        <v>102.27</v>
      </c>
      <c r="R186" s="53">
        <v>7.3999999999999996E-2</v>
      </c>
      <c r="S186" s="277">
        <f t="shared" si="18"/>
        <v>59.740433502809744</v>
      </c>
      <c r="T186" s="53"/>
      <c r="U186" s="5">
        <v>15.12</v>
      </c>
      <c r="V186" s="5">
        <v>11.21</v>
      </c>
      <c r="W186" s="5">
        <v>19.03</v>
      </c>
      <c r="X186" s="53">
        <v>0.13200000000000001</v>
      </c>
      <c r="Y186" s="277">
        <f t="shared" si="19"/>
        <v>10.115065560610114</v>
      </c>
      <c r="Z186" s="53"/>
      <c r="AA186" s="5">
        <v>48.7</v>
      </c>
      <c r="AB186" s="5">
        <v>43.29</v>
      </c>
      <c r="AC186" s="5">
        <v>54.11</v>
      </c>
      <c r="AD186" s="53">
        <v>5.7000000000000002E-2</v>
      </c>
      <c r="AE186" s="277">
        <f t="shared" si="20"/>
        <v>32.579609312282578</v>
      </c>
      <c r="AF186" s="53"/>
      <c r="AG186" s="5">
        <v>28.86</v>
      </c>
      <c r="AH186" s="5">
        <v>22.14</v>
      </c>
      <c r="AI186" s="5">
        <v>35.58</v>
      </c>
      <c r="AJ186" s="53">
        <v>0.11899999999999999</v>
      </c>
      <c r="AK186" s="277">
        <f t="shared" si="21"/>
        <v>19.306930693069308</v>
      </c>
      <c r="AL186" s="53"/>
      <c r="AM186" s="5">
        <v>54.41</v>
      </c>
      <c r="AN186" s="5">
        <v>47.76</v>
      </c>
      <c r="AO186" s="5">
        <v>61.06</v>
      </c>
      <c r="AP186" s="53">
        <v>6.2E-2</v>
      </c>
      <c r="AQ186" s="277">
        <f t="shared" si="22"/>
        <v>36.3995183302114</v>
      </c>
      <c r="AR186" s="53"/>
      <c r="AS186" s="5">
        <v>42.05</v>
      </c>
      <c r="AT186" s="5">
        <v>34.83</v>
      </c>
      <c r="AU186" s="5">
        <v>49.27</v>
      </c>
      <c r="AV186" s="53">
        <v>8.7999999999999995E-2</v>
      </c>
      <c r="AW186" s="277">
        <f t="shared" si="23"/>
        <v>28.130853625903129</v>
      </c>
      <c r="AX186" s="53"/>
      <c r="AY186" s="5">
        <v>30.28</v>
      </c>
      <c r="AZ186" s="5">
        <v>23.67</v>
      </c>
      <c r="BA186" s="5">
        <v>36.89</v>
      </c>
      <c r="BB186" s="53">
        <v>0.111</v>
      </c>
      <c r="BC186" s="277">
        <f t="shared" si="24"/>
        <v>20.256890553920258</v>
      </c>
      <c r="BD186" s="53"/>
      <c r="BE186" s="5">
        <v>1.47</v>
      </c>
      <c r="BF186" s="5">
        <v>0.63</v>
      </c>
      <c r="BG186" s="5">
        <v>2.31</v>
      </c>
      <c r="BH186" s="53">
        <v>0.28999999999999998</v>
      </c>
      <c r="BI186" s="285">
        <f t="shared" si="25"/>
        <v>0.98340915172598353</v>
      </c>
    </row>
    <row r="187" spans="1:61" ht="12" customHeight="1" x14ac:dyDescent="0.25">
      <c r="A187" s="406"/>
      <c r="B187" s="495"/>
      <c r="C187" s="325" t="s">
        <v>26</v>
      </c>
      <c r="D187" s="367">
        <v>229.82</v>
      </c>
      <c r="E187" s="367">
        <v>227.44</v>
      </c>
      <c r="F187" s="367">
        <v>232.2</v>
      </c>
      <c r="G187" s="362">
        <v>5.0000000000000001E-3</v>
      </c>
      <c r="H187" s="53"/>
      <c r="I187" s="5">
        <v>78.14</v>
      </c>
      <c r="J187" s="5">
        <v>71.23</v>
      </c>
      <c r="K187" s="5">
        <v>85.05</v>
      </c>
      <c r="L187" s="53">
        <v>4.4999999999999998E-2</v>
      </c>
      <c r="M187" s="388">
        <f t="shared" si="26"/>
        <v>34.000522147767818</v>
      </c>
      <c r="N187" s="5"/>
      <c r="O187" s="5">
        <v>46.55</v>
      </c>
      <c r="P187" s="5">
        <v>39.53</v>
      </c>
      <c r="Q187" s="5">
        <v>53.58</v>
      </c>
      <c r="R187" s="53">
        <v>7.6999999999999999E-2</v>
      </c>
      <c r="S187" s="277">
        <f t="shared" si="18"/>
        <v>59.572562068082924</v>
      </c>
      <c r="T187" s="53"/>
      <c r="U187" s="5">
        <v>12.4</v>
      </c>
      <c r="V187" s="5">
        <v>8.9499999999999993</v>
      </c>
      <c r="W187" s="5">
        <v>15.84</v>
      </c>
      <c r="X187" s="53">
        <v>0.14199999999999999</v>
      </c>
      <c r="Y187" s="277">
        <f t="shared" si="19"/>
        <v>15.86895316099309</v>
      </c>
      <c r="Z187" s="53"/>
      <c r="AA187" s="5">
        <v>26.23</v>
      </c>
      <c r="AB187" s="5">
        <v>22.35</v>
      </c>
      <c r="AC187" s="5">
        <v>30.12</v>
      </c>
      <c r="AD187" s="53">
        <v>7.5999999999999998E-2</v>
      </c>
      <c r="AE187" s="277">
        <f t="shared" si="20"/>
        <v>33.567954952649096</v>
      </c>
      <c r="AF187" s="53"/>
      <c r="AG187" s="5">
        <v>17.93</v>
      </c>
      <c r="AH187" s="5">
        <v>13.81</v>
      </c>
      <c r="AI187" s="5">
        <v>22.04</v>
      </c>
      <c r="AJ187" s="53">
        <v>0.11700000000000001</v>
      </c>
      <c r="AK187" s="277">
        <f t="shared" si="21"/>
        <v>22.945994369081134</v>
      </c>
      <c r="AL187" s="53"/>
      <c r="AM187" s="5">
        <v>28.31</v>
      </c>
      <c r="AN187" s="5">
        <v>24.3</v>
      </c>
      <c r="AO187" s="5">
        <v>32.32</v>
      </c>
      <c r="AP187" s="53">
        <v>7.1999999999999995E-2</v>
      </c>
      <c r="AQ187" s="277">
        <f t="shared" si="22"/>
        <v>36.22984386997696</v>
      </c>
      <c r="AR187" s="53"/>
      <c r="AS187" s="5">
        <v>22.63</v>
      </c>
      <c r="AT187" s="5">
        <v>18.079999999999998</v>
      </c>
      <c r="AU187" s="5">
        <v>27.19</v>
      </c>
      <c r="AV187" s="53">
        <v>0.10299999999999999</v>
      </c>
      <c r="AW187" s="277">
        <f t="shared" si="23"/>
        <v>28.960839518812385</v>
      </c>
      <c r="AX187" s="53"/>
      <c r="AY187" s="5">
        <v>17.25</v>
      </c>
      <c r="AZ187" s="5">
        <v>13.38</v>
      </c>
      <c r="BA187" s="5">
        <v>21.13</v>
      </c>
      <c r="BB187" s="53">
        <v>0.114</v>
      </c>
      <c r="BC187" s="277">
        <f t="shared" si="24"/>
        <v>22.075761453800872</v>
      </c>
      <c r="BD187" s="53"/>
      <c r="BE187" s="5">
        <v>0.86</v>
      </c>
      <c r="BF187" s="5">
        <v>0.16</v>
      </c>
      <c r="BG187" s="5">
        <v>1.56</v>
      </c>
      <c r="BH187" s="53">
        <v>0.41499999999999998</v>
      </c>
      <c r="BI187" s="285">
        <f t="shared" si="25"/>
        <v>1.1005886869721013</v>
      </c>
    </row>
    <row r="188" spans="1:61" ht="12" customHeight="1" x14ac:dyDescent="0.25">
      <c r="A188" s="407"/>
      <c r="B188" s="496"/>
      <c r="C188" s="326" t="s">
        <v>27</v>
      </c>
      <c r="D188" s="369">
        <v>202.97</v>
      </c>
      <c r="E188" s="369">
        <v>200.65</v>
      </c>
      <c r="F188" s="369">
        <v>205.3</v>
      </c>
      <c r="G188" s="364">
        <v>6.0000000000000001E-3</v>
      </c>
      <c r="H188" s="74"/>
      <c r="I188" s="73">
        <v>71.34</v>
      </c>
      <c r="J188" s="73">
        <v>65.42</v>
      </c>
      <c r="K188" s="73">
        <v>77.25</v>
      </c>
      <c r="L188" s="74">
        <v>4.2000000000000003E-2</v>
      </c>
      <c r="M188" s="390">
        <f t="shared" si="26"/>
        <v>35.148051436172835</v>
      </c>
      <c r="N188" s="73"/>
      <c r="O188" s="73">
        <v>42.75</v>
      </c>
      <c r="P188" s="73">
        <v>36.04</v>
      </c>
      <c r="Q188" s="73">
        <v>49.46</v>
      </c>
      <c r="R188" s="74">
        <v>0.08</v>
      </c>
      <c r="S188" s="278">
        <f t="shared" si="18"/>
        <v>59.924306139613115</v>
      </c>
      <c r="T188" s="74"/>
      <c r="U188" s="73">
        <v>2.72</v>
      </c>
      <c r="V188" s="73">
        <v>1.47</v>
      </c>
      <c r="W188" s="73">
        <v>3.97</v>
      </c>
      <c r="X188" s="74">
        <v>0.23499999999999999</v>
      </c>
      <c r="Y188" s="278">
        <f t="shared" si="19"/>
        <v>3.8127277824502386</v>
      </c>
      <c r="Z188" s="74"/>
      <c r="AA188" s="73">
        <v>22.47</v>
      </c>
      <c r="AB188" s="73">
        <v>19.27</v>
      </c>
      <c r="AC188" s="73">
        <v>25.67</v>
      </c>
      <c r="AD188" s="74">
        <v>7.2999999999999995E-2</v>
      </c>
      <c r="AE188" s="278">
        <f t="shared" si="20"/>
        <v>31.497056349873841</v>
      </c>
      <c r="AF188" s="74"/>
      <c r="AG188" s="73">
        <v>10.93</v>
      </c>
      <c r="AH188" s="73">
        <v>7.76</v>
      </c>
      <c r="AI188" s="73">
        <v>14.1</v>
      </c>
      <c r="AJ188" s="74">
        <v>0.14799999999999999</v>
      </c>
      <c r="AK188" s="278">
        <f t="shared" si="21"/>
        <v>15.320998037566582</v>
      </c>
      <c r="AL188" s="74"/>
      <c r="AM188" s="73">
        <v>26.1</v>
      </c>
      <c r="AN188" s="73">
        <v>22.29</v>
      </c>
      <c r="AO188" s="73">
        <v>29.91</v>
      </c>
      <c r="AP188" s="74">
        <v>7.4999999999999997E-2</v>
      </c>
      <c r="AQ188" s="278">
        <f t="shared" si="22"/>
        <v>36.585365853658537</v>
      </c>
      <c r="AR188" s="74"/>
      <c r="AS188" s="73">
        <v>19.420000000000002</v>
      </c>
      <c r="AT188" s="73">
        <v>15.71</v>
      </c>
      <c r="AU188" s="73">
        <v>23.12</v>
      </c>
      <c r="AV188" s="74">
        <v>9.7000000000000003E-2</v>
      </c>
      <c r="AW188" s="278">
        <f t="shared" si="23"/>
        <v>27.221754976170452</v>
      </c>
      <c r="AX188" s="74"/>
      <c r="AY188" s="73">
        <v>13.02</v>
      </c>
      <c r="AZ188" s="73">
        <v>9.84</v>
      </c>
      <c r="BA188" s="73">
        <v>16.21</v>
      </c>
      <c r="BB188" s="74">
        <v>0.125</v>
      </c>
      <c r="BC188" s="278">
        <f t="shared" si="24"/>
        <v>18.250630782169889</v>
      </c>
      <c r="BD188" s="74"/>
      <c r="BE188" s="73">
        <v>0.61</v>
      </c>
      <c r="BF188" s="73">
        <v>7.0000000000000007E-2</v>
      </c>
      <c r="BG188" s="73">
        <v>1.1499999999999999</v>
      </c>
      <c r="BH188" s="74">
        <v>0.44900000000000001</v>
      </c>
      <c r="BI188" s="287">
        <f t="shared" si="25"/>
        <v>0.85506027474067836</v>
      </c>
    </row>
    <row r="189" spans="1:61" ht="12" customHeight="1" x14ac:dyDescent="0.25">
      <c r="A189" s="408" t="s">
        <v>238</v>
      </c>
      <c r="B189" s="497" t="s">
        <v>200</v>
      </c>
      <c r="C189" s="325" t="s">
        <v>0</v>
      </c>
      <c r="D189" s="367">
        <v>916.59</v>
      </c>
      <c r="E189" s="367">
        <v>911.38</v>
      </c>
      <c r="F189" s="367">
        <v>921.79</v>
      </c>
      <c r="G189" s="362">
        <v>3.0000000000000001E-3</v>
      </c>
      <c r="H189" s="53"/>
      <c r="I189" s="5">
        <v>351.73</v>
      </c>
      <c r="J189" s="5">
        <v>333.15</v>
      </c>
      <c r="K189" s="5">
        <v>370.31</v>
      </c>
      <c r="L189" s="53">
        <v>2.7E-2</v>
      </c>
      <c r="M189" s="388">
        <f t="shared" si="26"/>
        <v>38.373754895864018</v>
      </c>
      <c r="N189" s="5"/>
      <c r="O189" s="5">
        <v>247.3</v>
      </c>
      <c r="P189" s="5">
        <v>229.06</v>
      </c>
      <c r="Q189" s="5">
        <v>265.55</v>
      </c>
      <c r="R189" s="53">
        <v>3.7999999999999999E-2</v>
      </c>
      <c r="S189" s="277">
        <f t="shared" si="18"/>
        <v>70.30961248685071</v>
      </c>
      <c r="T189" s="53"/>
      <c r="U189" s="5">
        <v>71.12</v>
      </c>
      <c r="V189" s="5">
        <v>63.32</v>
      </c>
      <c r="W189" s="5">
        <v>78.930000000000007</v>
      </c>
      <c r="X189" s="53">
        <v>5.6000000000000001E-2</v>
      </c>
      <c r="Y189" s="277">
        <f t="shared" si="19"/>
        <v>20.220055155943477</v>
      </c>
      <c r="Z189" s="53"/>
      <c r="AA189" s="5">
        <v>85.95</v>
      </c>
      <c r="AB189" s="5">
        <v>77.37</v>
      </c>
      <c r="AC189" s="5">
        <v>94.52</v>
      </c>
      <c r="AD189" s="53">
        <v>5.0999999999999997E-2</v>
      </c>
      <c r="AE189" s="277">
        <f t="shared" si="20"/>
        <v>24.436357433258465</v>
      </c>
      <c r="AF189" s="53"/>
      <c r="AG189" s="5">
        <v>28.61</v>
      </c>
      <c r="AH189" s="5">
        <v>22.8</v>
      </c>
      <c r="AI189" s="5">
        <v>34.42</v>
      </c>
      <c r="AJ189" s="53">
        <v>0.104</v>
      </c>
      <c r="AK189" s="277">
        <f t="shared" si="21"/>
        <v>8.1340801182725375</v>
      </c>
      <c r="AL189" s="53"/>
      <c r="AM189" s="5">
        <v>71.87</v>
      </c>
      <c r="AN189" s="5">
        <v>64.760000000000005</v>
      </c>
      <c r="AO189" s="5">
        <v>78.989999999999995</v>
      </c>
      <c r="AP189" s="53">
        <v>0.05</v>
      </c>
      <c r="AQ189" s="277">
        <f t="shared" si="22"/>
        <v>20.433286896198787</v>
      </c>
      <c r="AR189" s="53"/>
      <c r="AS189" s="5">
        <v>39.47</v>
      </c>
      <c r="AT189" s="5">
        <v>33.090000000000003</v>
      </c>
      <c r="AU189" s="5">
        <v>45.85</v>
      </c>
      <c r="AV189" s="53">
        <v>8.2000000000000003E-2</v>
      </c>
      <c r="AW189" s="277">
        <f t="shared" si="23"/>
        <v>11.221675717169418</v>
      </c>
      <c r="AX189" s="53"/>
      <c r="AY189" s="5">
        <v>16.28</v>
      </c>
      <c r="AZ189" s="5">
        <v>11.89</v>
      </c>
      <c r="BA189" s="5">
        <v>20.66</v>
      </c>
      <c r="BB189" s="53">
        <v>0.13800000000000001</v>
      </c>
      <c r="BC189" s="277">
        <f t="shared" si="24"/>
        <v>4.6285503084752513</v>
      </c>
      <c r="BD189" s="53"/>
      <c r="BE189" s="5">
        <v>0.79</v>
      </c>
      <c r="BF189" s="5">
        <v>0.16</v>
      </c>
      <c r="BG189" s="5">
        <v>1.41</v>
      </c>
      <c r="BH189" s="101">
        <v>0.40500000000000003</v>
      </c>
      <c r="BI189" s="285">
        <f t="shared" si="25"/>
        <v>0.22460409973559264</v>
      </c>
    </row>
    <row r="190" spans="1:61" ht="12" customHeight="1" x14ac:dyDescent="0.25">
      <c r="A190" s="409"/>
      <c r="B190" s="495"/>
      <c r="C190" s="325" t="s">
        <v>26</v>
      </c>
      <c r="D190" s="367">
        <v>452.3</v>
      </c>
      <c r="E190" s="367">
        <v>448.46</v>
      </c>
      <c r="F190" s="367">
        <v>456.14</v>
      </c>
      <c r="G190" s="362">
        <v>4.0000000000000001E-3</v>
      </c>
      <c r="H190" s="53"/>
      <c r="I190" s="5">
        <v>164.52</v>
      </c>
      <c r="J190" s="5">
        <v>154.52000000000001</v>
      </c>
      <c r="K190" s="5">
        <v>174.53</v>
      </c>
      <c r="L190" s="53">
        <v>3.1E-2</v>
      </c>
      <c r="M190" s="388">
        <f t="shared" si="26"/>
        <v>36.374087994693788</v>
      </c>
      <c r="N190" s="5"/>
      <c r="O190" s="5">
        <v>114.34</v>
      </c>
      <c r="P190" s="5">
        <v>104.94</v>
      </c>
      <c r="Q190" s="5">
        <v>123.74</v>
      </c>
      <c r="R190" s="53">
        <v>4.2000000000000003E-2</v>
      </c>
      <c r="S190" s="277">
        <f t="shared" si="18"/>
        <v>69.499149039630439</v>
      </c>
      <c r="T190" s="53"/>
      <c r="U190" s="5">
        <v>38.799999999999997</v>
      </c>
      <c r="V190" s="5">
        <v>34.049999999999997</v>
      </c>
      <c r="W190" s="5">
        <v>43.55</v>
      </c>
      <c r="X190" s="53">
        <v>6.2E-2</v>
      </c>
      <c r="Y190" s="277">
        <f t="shared" si="19"/>
        <v>23.583758813518109</v>
      </c>
      <c r="Z190" s="53"/>
      <c r="AA190" s="5">
        <v>41.65</v>
      </c>
      <c r="AB190" s="5">
        <v>36.700000000000003</v>
      </c>
      <c r="AC190" s="5">
        <v>46.6</v>
      </c>
      <c r="AD190" s="53">
        <v>6.0999999999999999E-2</v>
      </c>
      <c r="AE190" s="277">
        <f t="shared" si="20"/>
        <v>25.316070994407973</v>
      </c>
      <c r="AF190" s="53"/>
      <c r="AG190" s="5">
        <v>13.61</v>
      </c>
      <c r="AH190" s="5">
        <v>10.47</v>
      </c>
      <c r="AI190" s="5">
        <v>16.75</v>
      </c>
      <c r="AJ190" s="53">
        <v>0.11799999999999999</v>
      </c>
      <c r="AK190" s="277">
        <f t="shared" si="21"/>
        <v>8.2725504497933358</v>
      </c>
      <c r="AL190" s="53"/>
      <c r="AM190" s="5">
        <v>36.200000000000003</v>
      </c>
      <c r="AN190" s="5">
        <v>31.82</v>
      </c>
      <c r="AO190" s="5">
        <v>40.57</v>
      </c>
      <c r="AP190" s="53">
        <v>6.2E-2</v>
      </c>
      <c r="AQ190" s="277">
        <f t="shared" si="22"/>
        <v>22.003403841478239</v>
      </c>
      <c r="AR190" s="53"/>
      <c r="AS190" s="5">
        <v>18.88</v>
      </c>
      <c r="AT190" s="5">
        <v>15.42</v>
      </c>
      <c r="AU190" s="5">
        <v>22.33</v>
      </c>
      <c r="AV190" s="53">
        <v>9.2999999999999999E-2</v>
      </c>
      <c r="AW190" s="277">
        <f t="shared" si="23"/>
        <v>11.47580841235108</v>
      </c>
      <c r="AX190" s="53"/>
      <c r="AY190" s="5">
        <v>10.06</v>
      </c>
      <c r="AZ190" s="5">
        <v>7.36</v>
      </c>
      <c r="BA190" s="5">
        <v>12.76</v>
      </c>
      <c r="BB190" s="53">
        <v>0.13700000000000001</v>
      </c>
      <c r="BC190" s="277">
        <f t="shared" si="24"/>
        <v>6.114758084123511</v>
      </c>
      <c r="BD190" s="53"/>
      <c r="BE190" s="5">
        <v>0.34</v>
      </c>
      <c r="BF190" s="5">
        <v>0</v>
      </c>
      <c r="BG190" s="5">
        <v>0.72</v>
      </c>
      <c r="BH190" s="53">
        <v>0.58799999999999997</v>
      </c>
      <c r="BI190" s="285">
        <f t="shared" si="25"/>
        <v>0.20666180403598344</v>
      </c>
    </row>
    <row r="191" spans="1:61" ht="12" customHeight="1" x14ac:dyDescent="0.25">
      <c r="A191" s="409"/>
      <c r="B191" s="495"/>
      <c r="C191" s="325" t="s">
        <v>27</v>
      </c>
      <c r="D191" s="367">
        <v>464.29</v>
      </c>
      <c r="E191" s="367">
        <v>460.72</v>
      </c>
      <c r="F191" s="367">
        <v>467.85</v>
      </c>
      <c r="G191" s="362">
        <v>4.0000000000000001E-3</v>
      </c>
      <c r="H191" s="53"/>
      <c r="I191" s="5">
        <v>187.21</v>
      </c>
      <c r="J191" s="5">
        <v>176.99</v>
      </c>
      <c r="K191" s="5">
        <v>197.42</v>
      </c>
      <c r="L191" s="53">
        <v>2.8000000000000001E-2</v>
      </c>
      <c r="M191" s="388">
        <f t="shared" si="26"/>
        <v>40.321781645092507</v>
      </c>
      <c r="N191" s="5"/>
      <c r="O191" s="5">
        <v>132.96</v>
      </c>
      <c r="P191" s="5">
        <v>122.83</v>
      </c>
      <c r="Q191" s="5">
        <v>143.09</v>
      </c>
      <c r="R191" s="53">
        <v>3.9E-2</v>
      </c>
      <c r="S191" s="277">
        <f t="shared" si="18"/>
        <v>71.021847123551098</v>
      </c>
      <c r="T191" s="53"/>
      <c r="U191" s="5">
        <v>32.32</v>
      </c>
      <c r="V191" s="5">
        <v>27.78</v>
      </c>
      <c r="W191" s="5">
        <v>36.869999999999997</v>
      </c>
      <c r="X191" s="53">
        <v>7.1999999999999995E-2</v>
      </c>
      <c r="Y191" s="277">
        <f t="shared" si="19"/>
        <v>17.264035040863202</v>
      </c>
      <c r="Z191" s="53"/>
      <c r="AA191" s="5">
        <v>44.3</v>
      </c>
      <c r="AB191" s="5">
        <v>39.06</v>
      </c>
      <c r="AC191" s="5">
        <v>49.53</v>
      </c>
      <c r="AD191" s="53">
        <v>0.06</v>
      </c>
      <c r="AE191" s="277">
        <f t="shared" si="20"/>
        <v>23.663265851183159</v>
      </c>
      <c r="AF191" s="53"/>
      <c r="AG191" s="5">
        <v>15</v>
      </c>
      <c r="AH191" s="5">
        <v>11.43</v>
      </c>
      <c r="AI191" s="5">
        <v>18.559999999999999</v>
      </c>
      <c r="AJ191" s="53">
        <v>0.121</v>
      </c>
      <c r="AK191" s="277">
        <f t="shared" si="21"/>
        <v>8.0123925004006189</v>
      </c>
      <c r="AL191" s="53"/>
      <c r="AM191" s="5">
        <v>35.68</v>
      </c>
      <c r="AN191" s="5">
        <v>31.11</v>
      </c>
      <c r="AO191" s="5">
        <v>40.24</v>
      </c>
      <c r="AP191" s="53">
        <v>6.5000000000000002E-2</v>
      </c>
      <c r="AQ191" s="277">
        <f t="shared" si="22"/>
        <v>19.05881096095294</v>
      </c>
      <c r="AR191" s="53"/>
      <c r="AS191" s="5">
        <v>20.59</v>
      </c>
      <c r="AT191" s="5">
        <v>16.760000000000002</v>
      </c>
      <c r="AU191" s="5">
        <v>24.43</v>
      </c>
      <c r="AV191" s="53">
        <v>9.5000000000000001E-2</v>
      </c>
      <c r="AW191" s="277">
        <f t="shared" si="23"/>
        <v>10.998344105549917</v>
      </c>
      <c r="AX191" s="53"/>
      <c r="AY191" s="5">
        <v>6.22</v>
      </c>
      <c r="AZ191" s="5">
        <v>4.05</v>
      </c>
      <c r="BA191" s="5">
        <v>8.3800000000000008</v>
      </c>
      <c r="BB191" s="53">
        <v>0.17699999999999999</v>
      </c>
      <c r="BC191" s="277">
        <f t="shared" si="24"/>
        <v>3.3224720901661229</v>
      </c>
      <c r="BD191" s="53"/>
      <c r="BE191" s="5">
        <v>0.45</v>
      </c>
      <c r="BF191" s="5">
        <v>0.05</v>
      </c>
      <c r="BG191" s="5">
        <v>0.85</v>
      </c>
      <c r="BH191" s="53">
        <v>0.45400000000000001</v>
      </c>
      <c r="BI191" s="285">
        <f t="shared" si="25"/>
        <v>0.24037177501201856</v>
      </c>
    </row>
    <row r="192" spans="1:61" ht="12" customHeight="1" x14ac:dyDescent="0.25">
      <c r="A192" s="409"/>
      <c r="B192" s="494" t="s">
        <v>2</v>
      </c>
      <c r="C192" s="327" t="s">
        <v>0</v>
      </c>
      <c r="D192" s="368">
        <v>507.15</v>
      </c>
      <c r="E192" s="368">
        <v>503.25</v>
      </c>
      <c r="F192" s="368">
        <v>511.05</v>
      </c>
      <c r="G192" s="363">
        <v>4.0000000000000001E-3</v>
      </c>
      <c r="H192" s="56"/>
      <c r="I192" s="55">
        <v>285.56</v>
      </c>
      <c r="J192" s="55">
        <v>270.98</v>
      </c>
      <c r="K192" s="55">
        <v>300.13</v>
      </c>
      <c r="L192" s="56">
        <v>2.5999999999999999E-2</v>
      </c>
      <c r="M192" s="389">
        <f t="shared" si="26"/>
        <v>56.306812580104506</v>
      </c>
      <c r="N192" s="55"/>
      <c r="O192" s="55">
        <v>211.81</v>
      </c>
      <c r="P192" s="55">
        <v>196.47</v>
      </c>
      <c r="Q192" s="55">
        <v>227.16</v>
      </c>
      <c r="R192" s="56">
        <v>3.6999999999999998E-2</v>
      </c>
      <c r="S192" s="276">
        <f t="shared" si="18"/>
        <v>74.173553719008268</v>
      </c>
      <c r="T192" s="56"/>
      <c r="U192" s="55">
        <v>62.45</v>
      </c>
      <c r="V192" s="55">
        <v>55.44</v>
      </c>
      <c r="W192" s="55">
        <v>69.47</v>
      </c>
      <c r="X192" s="56">
        <v>5.7000000000000002E-2</v>
      </c>
      <c r="Y192" s="276">
        <f t="shared" si="19"/>
        <v>21.869309427090631</v>
      </c>
      <c r="Z192" s="56"/>
      <c r="AA192" s="55">
        <v>64.53</v>
      </c>
      <c r="AB192" s="55">
        <v>57.92</v>
      </c>
      <c r="AC192" s="55">
        <v>71.14</v>
      </c>
      <c r="AD192" s="56">
        <v>5.1999999999999998E-2</v>
      </c>
      <c r="AE192" s="276">
        <f t="shared" si="20"/>
        <v>22.597702759490122</v>
      </c>
      <c r="AF192" s="56"/>
      <c r="AG192" s="55">
        <v>24.68</v>
      </c>
      <c r="AH192" s="55">
        <v>19.64</v>
      </c>
      <c r="AI192" s="55">
        <v>29.72</v>
      </c>
      <c r="AJ192" s="56">
        <v>0.104</v>
      </c>
      <c r="AK192" s="276">
        <f t="shared" si="21"/>
        <v>8.6426670402017081</v>
      </c>
      <c r="AL192" s="56"/>
      <c r="AM192" s="55">
        <v>60.15</v>
      </c>
      <c r="AN192" s="55">
        <v>54.07</v>
      </c>
      <c r="AO192" s="55">
        <v>66.22</v>
      </c>
      <c r="AP192" s="56">
        <v>5.1999999999999998E-2</v>
      </c>
      <c r="AQ192" s="276">
        <f t="shared" si="22"/>
        <v>21.0638744922258</v>
      </c>
      <c r="AR192" s="56"/>
      <c r="AS192" s="55">
        <v>36.409999999999997</v>
      </c>
      <c r="AT192" s="55">
        <v>30.3</v>
      </c>
      <c r="AU192" s="55">
        <v>42.53</v>
      </c>
      <c r="AV192" s="56">
        <v>8.5999999999999993E-2</v>
      </c>
      <c r="AW192" s="276">
        <f t="shared" si="23"/>
        <v>12.750385208012323</v>
      </c>
      <c r="AX192" s="56"/>
      <c r="AY192" s="55">
        <v>14.04</v>
      </c>
      <c r="AZ192" s="55">
        <v>10.029999999999999</v>
      </c>
      <c r="BA192" s="55">
        <v>18.05</v>
      </c>
      <c r="BB192" s="56">
        <v>0.14599999999999999</v>
      </c>
      <c r="BC192" s="276">
        <f t="shared" si="24"/>
        <v>4.9166549936965964</v>
      </c>
      <c r="BD192" s="56"/>
      <c r="BE192" s="55">
        <v>0.46</v>
      </c>
      <c r="BF192" s="55">
        <v>0</v>
      </c>
      <c r="BG192" s="55">
        <v>0.96</v>
      </c>
      <c r="BH192" s="56">
        <v>0.55500000000000005</v>
      </c>
      <c r="BI192" s="286">
        <f t="shared" si="25"/>
        <v>0.16108698697296539</v>
      </c>
    </row>
    <row r="193" spans="1:61" ht="12" customHeight="1" x14ac:dyDescent="0.25">
      <c r="A193" s="409"/>
      <c r="B193" s="494"/>
      <c r="C193" s="327" t="s">
        <v>26</v>
      </c>
      <c r="D193" s="368">
        <v>239.79</v>
      </c>
      <c r="E193" s="368">
        <v>236.78</v>
      </c>
      <c r="F193" s="368">
        <v>242.81</v>
      </c>
      <c r="G193" s="363">
        <v>6.0000000000000001E-3</v>
      </c>
      <c r="H193" s="56"/>
      <c r="I193" s="55">
        <v>131.9</v>
      </c>
      <c r="J193" s="55">
        <v>124.39</v>
      </c>
      <c r="K193" s="55">
        <v>139.4</v>
      </c>
      <c r="L193" s="56">
        <v>2.9000000000000001E-2</v>
      </c>
      <c r="M193" s="389">
        <f t="shared" si="26"/>
        <v>55.006463989323997</v>
      </c>
      <c r="N193" s="55"/>
      <c r="O193" s="55">
        <v>97.09</v>
      </c>
      <c r="P193" s="55">
        <v>89.21</v>
      </c>
      <c r="Q193" s="55">
        <v>104.98</v>
      </c>
      <c r="R193" s="56">
        <v>4.1000000000000002E-2</v>
      </c>
      <c r="S193" s="276">
        <f t="shared" si="18"/>
        <v>73.608794541319185</v>
      </c>
      <c r="T193" s="56"/>
      <c r="U193" s="55">
        <v>34.14</v>
      </c>
      <c r="V193" s="55">
        <v>29.95</v>
      </c>
      <c r="W193" s="55">
        <v>38.32</v>
      </c>
      <c r="X193" s="56">
        <v>6.2E-2</v>
      </c>
      <c r="Y193" s="276">
        <f t="shared" si="19"/>
        <v>25.883244882486732</v>
      </c>
      <c r="Z193" s="56"/>
      <c r="AA193" s="55">
        <v>31.21</v>
      </c>
      <c r="AB193" s="55">
        <v>27.41</v>
      </c>
      <c r="AC193" s="55">
        <v>35.01</v>
      </c>
      <c r="AD193" s="56">
        <v>6.2E-2</v>
      </c>
      <c r="AE193" s="276">
        <f t="shared" si="20"/>
        <v>23.661865049279758</v>
      </c>
      <c r="AF193" s="56"/>
      <c r="AG193" s="55">
        <v>11.37</v>
      </c>
      <c r="AH193" s="55">
        <v>8.5</v>
      </c>
      <c r="AI193" s="55">
        <v>14.23</v>
      </c>
      <c r="AJ193" s="56">
        <v>0.128</v>
      </c>
      <c r="AK193" s="276">
        <f t="shared" si="21"/>
        <v>8.6201667930250174</v>
      </c>
      <c r="AL193" s="56"/>
      <c r="AM193" s="55">
        <v>30.25</v>
      </c>
      <c r="AN193" s="55">
        <v>26.55</v>
      </c>
      <c r="AO193" s="55">
        <v>33.96</v>
      </c>
      <c r="AP193" s="56">
        <v>6.2E-2</v>
      </c>
      <c r="AQ193" s="276">
        <f t="shared" si="22"/>
        <v>22.93404094010614</v>
      </c>
      <c r="AR193" s="56"/>
      <c r="AS193" s="55">
        <v>17.11</v>
      </c>
      <c r="AT193" s="55">
        <v>13.85</v>
      </c>
      <c r="AU193" s="55">
        <v>20.37</v>
      </c>
      <c r="AV193" s="56">
        <v>9.7000000000000003E-2</v>
      </c>
      <c r="AW193" s="276">
        <f t="shared" si="23"/>
        <v>12.971948445792266</v>
      </c>
      <c r="AX193" s="56"/>
      <c r="AY193" s="55">
        <v>8.61</v>
      </c>
      <c r="AZ193" s="55">
        <v>6.11</v>
      </c>
      <c r="BA193" s="55">
        <v>11.12</v>
      </c>
      <c r="BB193" s="56">
        <v>0.14799999999999999</v>
      </c>
      <c r="BC193" s="276">
        <f t="shared" si="24"/>
        <v>6.5276724791508718</v>
      </c>
      <c r="BD193" s="56"/>
      <c r="BE193" s="55">
        <v>0.21</v>
      </c>
      <c r="BF193" s="55">
        <v>0</v>
      </c>
      <c r="BG193" s="55">
        <v>0.51</v>
      </c>
      <c r="BH193" s="56">
        <v>0.71599999999999997</v>
      </c>
      <c r="BI193" s="286">
        <f t="shared" si="25"/>
        <v>0.15921152388172857</v>
      </c>
    </row>
    <row r="194" spans="1:61" ht="12" customHeight="1" x14ac:dyDescent="0.25">
      <c r="A194" s="409"/>
      <c r="B194" s="494"/>
      <c r="C194" s="327" t="s">
        <v>27</v>
      </c>
      <c r="D194" s="368">
        <v>267.35000000000002</v>
      </c>
      <c r="E194" s="368">
        <v>264.82</v>
      </c>
      <c r="F194" s="368">
        <v>269.89</v>
      </c>
      <c r="G194" s="363">
        <v>5.0000000000000001E-3</v>
      </c>
      <c r="H194" s="56"/>
      <c r="I194" s="55">
        <v>153.66</v>
      </c>
      <c r="J194" s="55">
        <v>145.15</v>
      </c>
      <c r="K194" s="55">
        <v>162.18</v>
      </c>
      <c r="L194" s="56">
        <v>2.8000000000000001E-2</v>
      </c>
      <c r="M194" s="389">
        <f t="shared" si="26"/>
        <v>57.475219749392181</v>
      </c>
      <c r="N194" s="55"/>
      <c r="O194" s="55">
        <v>114.72</v>
      </c>
      <c r="P194" s="55">
        <v>106.06</v>
      </c>
      <c r="Q194" s="55">
        <v>123.38</v>
      </c>
      <c r="R194" s="56">
        <v>3.7999999999999999E-2</v>
      </c>
      <c r="S194" s="276">
        <f t="shared" si="18"/>
        <v>74.658336587270597</v>
      </c>
      <c r="T194" s="56"/>
      <c r="U194" s="55">
        <v>28.31</v>
      </c>
      <c r="V194" s="55">
        <v>24.07</v>
      </c>
      <c r="W194" s="55">
        <v>32.56</v>
      </c>
      <c r="X194" s="56">
        <v>7.5999999999999998E-2</v>
      </c>
      <c r="Y194" s="276">
        <f t="shared" si="19"/>
        <v>18.423792789275023</v>
      </c>
      <c r="Z194" s="56"/>
      <c r="AA194" s="55">
        <v>33.32</v>
      </c>
      <c r="AB194" s="55">
        <v>29.06</v>
      </c>
      <c r="AC194" s="55">
        <v>37.57</v>
      </c>
      <c r="AD194" s="56">
        <v>6.5000000000000002E-2</v>
      </c>
      <c r="AE194" s="276">
        <f t="shared" si="20"/>
        <v>21.684237927892752</v>
      </c>
      <c r="AF194" s="56"/>
      <c r="AG194" s="55">
        <v>13.31</v>
      </c>
      <c r="AH194" s="55">
        <v>10.26</v>
      </c>
      <c r="AI194" s="55">
        <v>16.37</v>
      </c>
      <c r="AJ194" s="56">
        <v>0.11700000000000001</v>
      </c>
      <c r="AK194" s="276">
        <f t="shared" si="21"/>
        <v>8.6619809970063777</v>
      </c>
      <c r="AL194" s="56"/>
      <c r="AM194" s="55">
        <v>29.89</v>
      </c>
      <c r="AN194" s="55">
        <v>25.81</v>
      </c>
      <c r="AO194" s="55">
        <v>33.979999999999997</v>
      </c>
      <c r="AP194" s="56">
        <v>7.0000000000000007E-2</v>
      </c>
      <c r="AQ194" s="276">
        <f t="shared" si="22"/>
        <v>19.45203696472732</v>
      </c>
      <c r="AR194" s="56"/>
      <c r="AS194" s="55">
        <v>19.3</v>
      </c>
      <c r="AT194" s="55">
        <v>15.55</v>
      </c>
      <c r="AU194" s="55">
        <v>23.06</v>
      </c>
      <c r="AV194" s="56">
        <v>9.9000000000000005E-2</v>
      </c>
      <c r="AW194" s="276">
        <f t="shared" si="23"/>
        <v>12.560197839385657</v>
      </c>
      <c r="AX194" s="56"/>
      <c r="AY194" s="55">
        <v>5.43</v>
      </c>
      <c r="AZ194" s="55">
        <v>3.54</v>
      </c>
      <c r="BA194" s="55">
        <v>7.32</v>
      </c>
      <c r="BB194" s="56">
        <v>0.17799999999999999</v>
      </c>
      <c r="BC194" s="276">
        <f t="shared" si="24"/>
        <v>3.5337758688012491</v>
      </c>
      <c r="BD194" s="56"/>
      <c r="BE194" s="55">
        <v>0.24</v>
      </c>
      <c r="BF194" s="55">
        <v>0</v>
      </c>
      <c r="BG194" s="55">
        <v>0.53</v>
      </c>
      <c r="BH194" s="56">
        <v>0.60099999999999998</v>
      </c>
      <c r="BI194" s="286">
        <f t="shared" si="25"/>
        <v>0.15618898867629832</v>
      </c>
    </row>
    <row r="195" spans="1:61" ht="12" customHeight="1" x14ac:dyDescent="0.25">
      <c r="A195" s="409"/>
      <c r="B195" s="495" t="s">
        <v>111</v>
      </c>
      <c r="C195" s="325" t="s">
        <v>0</v>
      </c>
      <c r="D195" s="367">
        <v>409.44</v>
      </c>
      <c r="E195" s="367">
        <v>406</v>
      </c>
      <c r="F195" s="367">
        <v>412.88</v>
      </c>
      <c r="G195" s="362">
        <v>4.0000000000000001E-3</v>
      </c>
      <c r="H195" s="53"/>
      <c r="I195" s="5">
        <v>66.17</v>
      </c>
      <c r="J195" s="5">
        <v>54.61</v>
      </c>
      <c r="K195" s="5">
        <v>77.73</v>
      </c>
      <c r="L195" s="53">
        <v>8.8999999999999996E-2</v>
      </c>
      <c r="M195" s="388">
        <f t="shared" si="26"/>
        <v>16.161098085189526</v>
      </c>
      <c r="N195" s="5"/>
      <c r="O195" s="5">
        <v>35.49</v>
      </c>
      <c r="P195" s="5">
        <v>25.99</v>
      </c>
      <c r="Q195" s="5">
        <v>44.99</v>
      </c>
      <c r="R195" s="53">
        <v>0.13700000000000001</v>
      </c>
      <c r="S195" s="277">
        <f t="shared" si="18"/>
        <v>53.63457760314342</v>
      </c>
      <c r="T195" s="53"/>
      <c r="U195" s="5">
        <v>8.67</v>
      </c>
      <c r="V195" s="5">
        <v>5.2</v>
      </c>
      <c r="W195" s="5">
        <v>12.15</v>
      </c>
      <c r="X195" s="53">
        <v>0.20399999999999999</v>
      </c>
      <c r="Y195" s="277">
        <f t="shared" si="19"/>
        <v>13.102614477860056</v>
      </c>
      <c r="Z195" s="53"/>
      <c r="AA195" s="5">
        <v>21.42</v>
      </c>
      <c r="AB195" s="5">
        <v>16.39</v>
      </c>
      <c r="AC195" s="5">
        <v>26.45</v>
      </c>
      <c r="AD195" s="53">
        <v>0.12</v>
      </c>
      <c r="AE195" s="277">
        <f t="shared" si="20"/>
        <v>32.37116518059544</v>
      </c>
      <c r="AF195" s="53"/>
      <c r="AG195" s="5">
        <v>3.93</v>
      </c>
      <c r="AH195" s="5">
        <v>2.04</v>
      </c>
      <c r="AI195" s="5">
        <v>5.81</v>
      </c>
      <c r="AJ195" s="53">
        <v>0.245</v>
      </c>
      <c r="AK195" s="277">
        <f t="shared" si="21"/>
        <v>5.9392473930784346</v>
      </c>
      <c r="AL195" s="53"/>
      <c r="AM195" s="5">
        <v>11.73</v>
      </c>
      <c r="AN195" s="5">
        <v>8.1300000000000008</v>
      </c>
      <c r="AO195" s="5">
        <v>15.33</v>
      </c>
      <c r="AP195" s="53">
        <v>0.157</v>
      </c>
      <c r="AQ195" s="277">
        <f t="shared" si="22"/>
        <v>17.727066646516548</v>
      </c>
      <c r="AR195" s="53"/>
      <c r="AS195" s="5">
        <v>3.06</v>
      </c>
      <c r="AT195" s="5">
        <v>1.52</v>
      </c>
      <c r="AU195" s="5">
        <v>4.59</v>
      </c>
      <c r="AV195" s="53">
        <v>0.25600000000000001</v>
      </c>
      <c r="AW195" s="277">
        <f t="shared" si="23"/>
        <v>4.6244521686564903</v>
      </c>
      <c r="AX195" s="53"/>
      <c r="AY195" s="5">
        <v>2.23</v>
      </c>
      <c r="AZ195" s="5">
        <v>1.24</v>
      </c>
      <c r="BA195" s="5">
        <v>3.23</v>
      </c>
      <c r="BB195" s="53">
        <v>0.22700000000000001</v>
      </c>
      <c r="BC195" s="277">
        <f t="shared" si="24"/>
        <v>3.3701072993803836</v>
      </c>
      <c r="BD195" s="53"/>
      <c r="BE195" s="5">
        <v>0.33</v>
      </c>
      <c r="BF195" s="5">
        <v>0</v>
      </c>
      <c r="BG195" s="5">
        <v>0.7</v>
      </c>
      <c r="BH195" s="53">
        <v>0.57999999999999996</v>
      </c>
      <c r="BI195" s="285">
        <f t="shared" si="25"/>
        <v>0.49871542995315093</v>
      </c>
    </row>
    <row r="196" spans="1:61" ht="12" customHeight="1" x14ac:dyDescent="0.25">
      <c r="A196" s="409"/>
      <c r="B196" s="495"/>
      <c r="C196" s="325" t="s">
        <v>26</v>
      </c>
      <c r="D196" s="367">
        <v>212.51</v>
      </c>
      <c r="E196" s="367">
        <v>210.07</v>
      </c>
      <c r="F196" s="367">
        <v>214.94</v>
      </c>
      <c r="G196" s="362">
        <v>6.0000000000000001E-3</v>
      </c>
      <c r="H196" s="53"/>
      <c r="I196" s="5">
        <v>32.630000000000003</v>
      </c>
      <c r="J196" s="5">
        <v>26.03</v>
      </c>
      <c r="K196" s="5">
        <v>39.229999999999997</v>
      </c>
      <c r="L196" s="53">
        <v>0.10299999999999999</v>
      </c>
      <c r="M196" s="388">
        <f t="shared" si="26"/>
        <v>15.354571549574139</v>
      </c>
      <c r="N196" s="5"/>
      <c r="O196" s="5">
        <v>17.25</v>
      </c>
      <c r="P196" s="5">
        <v>12.29</v>
      </c>
      <c r="Q196" s="5">
        <v>22.21</v>
      </c>
      <c r="R196" s="53">
        <v>0.14699999999999999</v>
      </c>
      <c r="S196" s="277">
        <f t="shared" si="18"/>
        <v>52.865461231995091</v>
      </c>
      <c r="T196" s="53"/>
      <c r="U196" s="5">
        <v>4.66</v>
      </c>
      <c r="V196" s="5">
        <v>2.5099999999999998</v>
      </c>
      <c r="W196" s="5">
        <v>6.82</v>
      </c>
      <c r="X196" s="53">
        <v>0.23599999999999999</v>
      </c>
      <c r="Y196" s="277">
        <f t="shared" si="19"/>
        <v>14.281336193686792</v>
      </c>
      <c r="Z196" s="53"/>
      <c r="AA196" s="5">
        <v>10.44</v>
      </c>
      <c r="AB196" s="5">
        <v>7.5</v>
      </c>
      <c r="AC196" s="5">
        <v>13.37</v>
      </c>
      <c r="AD196" s="53">
        <v>0.14299999999999999</v>
      </c>
      <c r="AE196" s="277">
        <f t="shared" si="20"/>
        <v>31.995096536929204</v>
      </c>
      <c r="AF196" s="53"/>
      <c r="AG196" s="5">
        <v>2.2400000000000002</v>
      </c>
      <c r="AH196" s="5">
        <v>1.07</v>
      </c>
      <c r="AI196" s="5">
        <v>3.42</v>
      </c>
      <c r="AJ196" s="53">
        <v>0.26700000000000002</v>
      </c>
      <c r="AK196" s="277">
        <f t="shared" si="21"/>
        <v>6.8648482991112481</v>
      </c>
      <c r="AL196" s="53"/>
      <c r="AM196" s="5">
        <v>5.94</v>
      </c>
      <c r="AN196" s="5">
        <v>3.69</v>
      </c>
      <c r="AO196" s="5">
        <v>8.1999999999999993</v>
      </c>
      <c r="AP196" s="53">
        <v>0.19400000000000001</v>
      </c>
      <c r="AQ196" s="277">
        <f t="shared" si="22"/>
        <v>18.204106650321787</v>
      </c>
      <c r="AR196" s="53"/>
      <c r="AS196" s="5">
        <v>1.77</v>
      </c>
      <c r="AT196" s="5">
        <v>0.71</v>
      </c>
      <c r="AU196" s="5">
        <v>2.82</v>
      </c>
      <c r="AV196" s="53">
        <v>0.30399999999999999</v>
      </c>
      <c r="AW196" s="277">
        <f t="shared" si="23"/>
        <v>5.4244560220655833</v>
      </c>
      <c r="AX196" s="53"/>
      <c r="AY196" s="5">
        <v>1.45</v>
      </c>
      <c r="AZ196" s="5">
        <v>0.68</v>
      </c>
      <c r="BA196" s="5">
        <v>2.21</v>
      </c>
      <c r="BB196" s="53">
        <v>0.27</v>
      </c>
      <c r="BC196" s="277">
        <f t="shared" si="24"/>
        <v>4.4437634079068342</v>
      </c>
      <c r="BD196" s="53"/>
      <c r="BE196" s="5">
        <v>0.12</v>
      </c>
      <c r="BF196" s="5">
        <v>0</v>
      </c>
      <c r="BG196" s="5">
        <v>0.37</v>
      </c>
      <c r="BH196" s="53">
        <v>1</v>
      </c>
      <c r="BI196" s="285">
        <f t="shared" si="25"/>
        <v>0.36775973030953102</v>
      </c>
    </row>
    <row r="197" spans="1:61" ht="12" customHeight="1" x14ac:dyDescent="0.25">
      <c r="A197" s="410"/>
      <c r="B197" s="496"/>
      <c r="C197" s="326" t="s">
        <v>27</v>
      </c>
      <c r="D197" s="369">
        <v>196.93</v>
      </c>
      <c r="E197" s="369">
        <v>194.47</v>
      </c>
      <c r="F197" s="369">
        <v>199.39</v>
      </c>
      <c r="G197" s="364">
        <v>6.0000000000000001E-3</v>
      </c>
      <c r="H197" s="74"/>
      <c r="I197" s="73">
        <v>33.54</v>
      </c>
      <c r="J197" s="73">
        <v>27.74</v>
      </c>
      <c r="K197" s="73">
        <v>39.35</v>
      </c>
      <c r="L197" s="74">
        <v>8.7999999999999995E-2</v>
      </c>
      <c r="M197" s="390">
        <f t="shared" si="26"/>
        <v>17.031432488701569</v>
      </c>
      <c r="N197" s="73"/>
      <c r="O197" s="73">
        <v>18.239999999999998</v>
      </c>
      <c r="P197" s="73">
        <v>13.14</v>
      </c>
      <c r="Q197" s="73">
        <v>23.34</v>
      </c>
      <c r="R197" s="74">
        <v>0.14299999999999999</v>
      </c>
      <c r="S197" s="278">
        <f t="shared" si="18"/>
        <v>54.382826475849733</v>
      </c>
      <c r="T197" s="74"/>
      <c r="U197" s="73">
        <v>4.01</v>
      </c>
      <c r="V197" s="73">
        <v>2.25</v>
      </c>
      <c r="W197" s="73">
        <v>5.77</v>
      </c>
      <c r="X197" s="74">
        <v>0.224</v>
      </c>
      <c r="Y197" s="278">
        <f t="shared" si="19"/>
        <v>11.95587358378056</v>
      </c>
      <c r="Z197" s="74"/>
      <c r="AA197" s="73">
        <v>10.98</v>
      </c>
      <c r="AB197" s="73">
        <v>8.0500000000000007</v>
      </c>
      <c r="AC197" s="73">
        <v>13.9</v>
      </c>
      <c r="AD197" s="74">
        <v>0.13600000000000001</v>
      </c>
      <c r="AE197" s="278">
        <f t="shared" si="20"/>
        <v>32.73703041144902</v>
      </c>
      <c r="AF197" s="74"/>
      <c r="AG197" s="73">
        <v>1.68</v>
      </c>
      <c r="AH197" s="73">
        <v>0.59</v>
      </c>
      <c r="AI197" s="73">
        <v>2.78</v>
      </c>
      <c r="AJ197" s="74">
        <v>0.33100000000000002</v>
      </c>
      <c r="AK197" s="278">
        <f t="shared" si="21"/>
        <v>5.0089445438282647</v>
      </c>
      <c r="AL197" s="74"/>
      <c r="AM197" s="73">
        <v>5.78</v>
      </c>
      <c r="AN197" s="73">
        <v>3.78</v>
      </c>
      <c r="AO197" s="73">
        <v>7.79</v>
      </c>
      <c r="AP197" s="74">
        <v>0.17699999999999999</v>
      </c>
      <c r="AQ197" s="278">
        <f t="shared" si="22"/>
        <v>17.233154442456769</v>
      </c>
      <c r="AR197" s="74"/>
      <c r="AS197" s="73">
        <v>1.29</v>
      </c>
      <c r="AT197" s="73">
        <v>0.6</v>
      </c>
      <c r="AU197" s="73">
        <v>1.98</v>
      </c>
      <c r="AV197" s="74">
        <v>0.27300000000000002</v>
      </c>
      <c r="AW197" s="278">
        <f t="shared" si="23"/>
        <v>3.8461538461538463</v>
      </c>
      <c r="AX197" s="74"/>
      <c r="AY197" s="73">
        <v>0.79</v>
      </c>
      <c r="AZ197" s="73">
        <v>0.1</v>
      </c>
      <c r="BA197" s="73">
        <v>1.48</v>
      </c>
      <c r="BB197" s="74">
        <v>0.44600000000000001</v>
      </c>
      <c r="BC197" s="278">
        <f t="shared" si="24"/>
        <v>2.3553965414430533</v>
      </c>
      <c r="BD197" s="74"/>
      <c r="BE197" s="73">
        <v>0.21</v>
      </c>
      <c r="BF197" s="73">
        <v>0</v>
      </c>
      <c r="BG197" s="73">
        <v>0.48</v>
      </c>
      <c r="BH197" s="74">
        <v>0.69</v>
      </c>
      <c r="BI197" s="287">
        <f t="shared" si="25"/>
        <v>0.62611806797853309</v>
      </c>
    </row>
    <row r="198" spans="1:61" ht="12" customHeight="1" x14ac:dyDescent="0.25">
      <c r="A198" s="405" t="s">
        <v>239</v>
      </c>
      <c r="B198" s="497" t="s">
        <v>200</v>
      </c>
      <c r="C198" s="325" t="s">
        <v>0</v>
      </c>
      <c r="D198" s="367">
        <v>1170.1199999999999</v>
      </c>
      <c r="E198" s="367">
        <v>1162.57</v>
      </c>
      <c r="F198" s="367">
        <v>1177.68</v>
      </c>
      <c r="G198" s="362">
        <v>3.0000000000000001E-3</v>
      </c>
      <c r="H198" s="53"/>
      <c r="I198" s="5">
        <v>666.4</v>
      </c>
      <c r="J198" s="5">
        <v>643.87</v>
      </c>
      <c r="K198" s="5">
        <v>688.93</v>
      </c>
      <c r="L198" s="53">
        <v>1.7000000000000001E-2</v>
      </c>
      <c r="M198" s="388">
        <f t="shared" si="26"/>
        <v>56.951423785594649</v>
      </c>
      <c r="N198" s="5"/>
      <c r="O198" s="5">
        <v>478.97</v>
      </c>
      <c r="P198" s="5">
        <v>451.03</v>
      </c>
      <c r="Q198" s="5">
        <v>506.9</v>
      </c>
      <c r="R198" s="53">
        <v>0.03</v>
      </c>
      <c r="S198" s="277">
        <f t="shared" si="18"/>
        <v>71.874249699879954</v>
      </c>
      <c r="T198" s="53"/>
      <c r="U198" s="5">
        <v>109.18</v>
      </c>
      <c r="V198" s="5">
        <v>96.01</v>
      </c>
      <c r="W198" s="5">
        <v>122.34</v>
      </c>
      <c r="X198" s="53">
        <v>6.2E-2</v>
      </c>
      <c r="Y198" s="277">
        <f t="shared" si="19"/>
        <v>16.38355342136855</v>
      </c>
      <c r="Z198" s="53"/>
      <c r="AA198" s="5">
        <v>182.32</v>
      </c>
      <c r="AB198" s="5">
        <v>167.18</v>
      </c>
      <c r="AC198" s="5">
        <v>197.47</v>
      </c>
      <c r="AD198" s="53">
        <v>4.2000000000000003E-2</v>
      </c>
      <c r="AE198" s="277">
        <f t="shared" si="20"/>
        <v>27.358943577430971</v>
      </c>
      <c r="AF198" s="53"/>
      <c r="AG198" s="5">
        <v>31.97</v>
      </c>
      <c r="AH198" s="5">
        <v>26.21</v>
      </c>
      <c r="AI198" s="5">
        <v>37.72</v>
      </c>
      <c r="AJ198" s="53">
        <v>9.1999999999999998E-2</v>
      </c>
      <c r="AK198" s="277">
        <f t="shared" si="21"/>
        <v>4.7974189675870349</v>
      </c>
      <c r="AL198" s="53"/>
      <c r="AM198" s="5">
        <v>100.68</v>
      </c>
      <c r="AN198" s="5">
        <v>87.68</v>
      </c>
      <c r="AO198" s="5">
        <v>113.68</v>
      </c>
      <c r="AP198" s="53">
        <v>6.6000000000000003E-2</v>
      </c>
      <c r="AQ198" s="277">
        <f t="shared" si="22"/>
        <v>15.108043217286916</v>
      </c>
      <c r="AR198" s="53"/>
      <c r="AS198" s="5">
        <v>85.82</v>
      </c>
      <c r="AT198" s="5">
        <v>70.97</v>
      </c>
      <c r="AU198" s="5">
        <v>100.68</v>
      </c>
      <c r="AV198" s="53">
        <v>8.7999999999999995E-2</v>
      </c>
      <c r="AW198" s="277">
        <f t="shared" si="23"/>
        <v>12.8781512605042</v>
      </c>
      <c r="AX198" s="53"/>
      <c r="AY198" s="5">
        <v>4.46</v>
      </c>
      <c r="AZ198" s="5">
        <v>2.48</v>
      </c>
      <c r="BA198" s="5">
        <v>6.44</v>
      </c>
      <c r="BB198" s="53">
        <v>0.22700000000000001</v>
      </c>
      <c r="BC198" s="277">
        <f t="shared" si="24"/>
        <v>0.66926770708283312</v>
      </c>
      <c r="BD198" s="53"/>
      <c r="BE198" s="5">
        <v>2.63</v>
      </c>
      <c r="BF198" s="5">
        <v>0.75</v>
      </c>
      <c r="BG198" s="5">
        <v>4.51</v>
      </c>
      <c r="BH198" s="101">
        <v>0.36499999999999999</v>
      </c>
      <c r="BI198" s="285">
        <f t="shared" si="25"/>
        <v>0.39465786314525814</v>
      </c>
    </row>
    <row r="199" spans="1:61" ht="12" customHeight="1" x14ac:dyDescent="0.25">
      <c r="A199" s="406"/>
      <c r="B199" s="495"/>
      <c r="C199" s="325" t="s">
        <v>26</v>
      </c>
      <c r="D199" s="367">
        <v>592.6</v>
      </c>
      <c r="E199" s="367">
        <v>587.88</v>
      </c>
      <c r="F199" s="367">
        <v>597.32000000000005</v>
      </c>
      <c r="G199" s="362">
        <v>4.0000000000000001E-3</v>
      </c>
      <c r="H199" s="53"/>
      <c r="I199" s="5">
        <v>328.55</v>
      </c>
      <c r="J199" s="5">
        <v>315.63</v>
      </c>
      <c r="K199" s="5">
        <v>341.47</v>
      </c>
      <c r="L199" s="53">
        <v>0.02</v>
      </c>
      <c r="M199" s="388">
        <f t="shared" si="26"/>
        <v>55.44211947350658</v>
      </c>
      <c r="N199" s="5"/>
      <c r="O199" s="5">
        <v>229.8</v>
      </c>
      <c r="P199" s="5">
        <v>215.55</v>
      </c>
      <c r="Q199" s="5">
        <v>244.04</v>
      </c>
      <c r="R199" s="53">
        <v>3.2000000000000001E-2</v>
      </c>
      <c r="S199" s="277">
        <f t="shared" si="18"/>
        <v>69.943691979911733</v>
      </c>
      <c r="T199" s="53"/>
      <c r="U199" s="5">
        <v>63.56</v>
      </c>
      <c r="V199" s="5">
        <v>55.62</v>
      </c>
      <c r="W199" s="5">
        <v>71.489999999999995</v>
      </c>
      <c r="X199" s="53">
        <v>6.4000000000000001E-2</v>
      </c>
      <c r="Y199" s="277">
        <f t="shared" si="19"/>
        <v>19.345609496271496</v>
      </c>
      <c r="Z199" s="53"/>
      <c r="AA199" s="5">
        <v>92.07</v>
      </c>
      <c r="AB199" s="5">
        <v>82.96</v>
      </c>
      <c r="AC199" s="5">
        <v>101.19</v>
      </c>
      <c r="AD199" s="53">
        <v>5.0999999999999997E-2</v>
      </c>
      <c r="AE199" s="277">
        <f t="shared" si="20"/>
        <v>28.023131943387607</v>
      </c>
      <c r="AF199" s="53"/>
      <c r="AG199" s="5">
        <v>16.170000000000002</v>
      </c>
      <c r="AH199" s="5">
        <v>12.49</v>
      </c>
      <c r="AI199" s="5">
        <v>19.850000000000001</v>
      </c>
      <c r="AJ199" s="53">
        <v>0.11600000000000001</v>
      </c>
      <c r="AK199" s="277">
        <f t="shared" si="21"/>
        <v>4.9216253233906562</v>
      </c>
      <c r="AL199" s="53"/>
      <c r="AM199" s="5">
        <v>51.73</v>
      </c>
      <c r="AN199" s="5">
        <v>44.22</v>
      </c>
      <c r="AO199" s="5">
        <v>59.23</v>
      </c>
      <c r="AP199" s="53">
        <v>7.3999999999999996E-2</v>
      </c>
      <c r="AQ199" s="277">
        <f t="shared" si="22"/>
        <v>15.744939887383957</v>
      </c>
      <c r="AR199" s="53"/>
      <c r="AS199" s="5">
        <v>42.12</v>
      </c>
      <c r="AT199" s="5">
        <v>33.68</v>
      </c>
      <c r="AU199" s="5">
        <v>50.57</v>
      </c>
      <c r="AV199" s="53">
        <v>0.10199999999999999</v>
      </c>
      <c r="AW199" s="277">
        <f t="shared" si="23"/>
        <v>12.819966519555622</v>
      </c>
      <c r="AX199" s="53"/>
      <c r="AY199" s="5">
        <v>3.34</v>
      </c>
      <c r="AZ199" s="5">
        <v>1.65</v>
      </c>
      <c r="BA199" s="5">
        <v>5.0199999999999996</v>
      </c>
      <c r="BB199" s="53">
        <v>0.25800000000000001</v>
      </c>
      <c r="BC199" s="277">
        <f t="shared" si="24"/>
        <v>1.0165880383503272</v>
      </c>
      <c r="BD199" s="53"/>
      <c r="BE199" s="5">
        <v>1.94</v>
      </c>
      <c r="BF199" s="5">
        <v>0.38</v>
      </c>
      <c r="BG199" s="5">
        <v>3.51</v>
      </c>
      <c r="BH199" s="53">
        <v>0.41099999999999998</v>
      </c>
      <c r="BI199" s="285">
        <f t="shared" si="25"/>
        <v>0.59047329173641749</v>
      </c>
    </row>
    <row r="200" spans="1:61" ht="12" customHeight="1" x14ac:dyDescent="0.25">
      <c r="A200" s="406"/>
      <c r="B200" s="495"/>
      <c r="C200" s="325" t="s">
        <v>27</v>
      </c>
      <c r="D200" s="367">
        <v>577.52</v>
      </c>
      <c r="E200" s="367">
        <v>571.94000000000005</v>
      </c>
      <c r="F200" s="367">
        <v>583.1</v>
      </c>
      <c r="G200" s="362">
        <v>5.0000000000000001E-3</v>
      </c>
      <c r="H200" s="53"/>
      <c r="I200" s="5">
        <v>337.84</v>
      </c>
      <c r="J200" s="5">
        <v>325.44</v>
      </c>
      <c r="K200" s="5">
        <v>350.24</v>
      </c>
      <c r="L200" s="53">
        <v>1.9E-2</v>
      </c>
      <c r="M200" s="388">
        <f t="shared" si="26"/>
        <v>58.498406981576387</v>
      </c>
      <c r="N200" s="5"/>
      <c r="O200" s="5">
        <v>249.17</v>
      </c>
      <c r="P200" s="5">
        <v>233.86</v>
      </c>
      <c r="Q200" s="5">
        <v>264.48</v>
      </c>
      <c r="R200" s="53">
        <v>3.1E-2</v>
      </c>
      <c r="S200" s="277">
        <f t="shared" si="18"/>
        <v>73.753847975372949</v>
      </c>
      <c r="T200" s="53"/>
      <c r="U200" s="5">
        <v>45.62</v>
      </c>
      <c r="V200" s="5">
        <v>38.46</v>
      </c>
      <c r="W200" s="5">
        <v>52.78</v>
      </c>
      <c r="X200" s="53">
        <v>0.08</v>
      </c>
      <c r="Y200" s="277">
        <f t="shared" si="19"/>
        <v>13.503433578025101</v>
      </c>
      <c r="Z200" s="53"/>
      <c r="AA200" s="5">
        <v>90.25</v>
      </c>
      <c r="AB200" s="5">
        <v>81.48</v>
      </c>
      <c r="AC200" s="5">
        <v>99.03</v>
      </c>
      <c r="AD200" s="53">
        <v>0.05</v>
      </c>
      <c r="AE200" s="277">
        <f t="shared" si="20"/>
        <v>26.713829031494203</v>
      </c>
      <c r="AF200" s="53"/>
      <c r="AG200" s="5">
        <v>15.8</v>
      </c>
      <c r="AH200" s="5">
        <v>12.66</v>
      </c>
      <c r="AI200" s="5">
        <v>18.93</v>
      </c>
      <c r="AJ200" s="53">
        <v>0.10100000000000001</v>
      </c>
      <c r="AK200" s="277">
        <f t="shared" si="21"/>
        <v>4.6767700686715612</v>
      </c>
      <c r="AL200" s="53"/>
      <c r="AM200" s="5">
        <v>48.95</v>
      </c>
      <c r="AN200" s="5">
        <v>41.42</v>
      </c>
      <c r="AO200" s="5">
        <v>56.48</v>
      </c>
      <c r="AP200" s="53">
        <v>7.8E-2</v>
      </c>
      <c r="AQ200" s="277">
        <f t="shared" si="22"/>
        <v>14.489107269713475</v>
      </c>
      <c r="AR200" s="53"/>
      <c r="AS200" s="5">
        <v>43.7</v>
      </c>
      <c r="AT200" s="5">
        <v>36.22</v>
      </c>
      <c r="AU200" s="5">
        <v>51.18</v>
      </c>
      <c r="AV200" s="53">
        <v>8.6999999999999994E-2</v>
      </c>
      <c r="AW200" s="277">
        <f t="shared" si="23"/>
        <v>12.935117215249825</v>
      </c>
      <c r="AX200" s="53"/>
      <c r="AY200" s="5">
        <v>1.1200000000000001</v>
      </c>
      <c r="AZ200" s="5">
        <v>0.35</v>
      </c>
      <c r="BA200" s="5">
        <v>1.89</v>
      </c>
      <c r="BB200" s="53">
        <v>0.35099999999999998</v>
      </c>
      <c r="BC200" s="277">
        <f t="shared" si="24"/>
        <v>0.33151787828557905</v>
      </c>
      <c r="BD200" s="53"/>
      <c r="BE200" s="5">
        <v>0.69</v>
      </c>
      <c r="BF200" s="5">
        <v>0.09</v>
      </c>
      <c r="BG200" s="5">
        <v>1.29</v>
      </c>
      <c r="BH200" s="53">
        <v>0.44600000000000001</v>
      </c>
      <c r="BI200" s="285">
        <f t="shared" si="25"/>
        <v>0.20423869287236562</v>
      </c>
    </row>
    <row r="201" spans="1:61" ht="12" customHeight="1" x14ac:dyDescent="0.25">
      <c r="A201" s="406"/>
      <c r="B201" s="494" t="s">
        <v>2</v>
      </c>
      <c r="C201" s="327" t="s">
        <v>0</v>
      </c>
      <c r="D201" s="368">
        <v>879.17</v>
      </c>
      <c r="E201" s="368">
        <v>872.04</v>
      </c>
      <c r="F201" s="368">
        <v>886.3</v>
      </c>
      <c r="G201" s="363">
        <v>4.0000000000000001E-3</v>
      </c>
      <c r="H201" s="56"/>
      <c r="I201" s="55">
        <v>565.79999999999995</v>
      </c>
      <c r="J201" s="55">
        <v>544.9</v>
      </c>
      <c r="K201" s="55">
        <v>586.69000000000005</v>
      </c>
      <c r="L201" s="56">
        <v>1.9E-2</v>
      </c>
      <c r="M201" s="389">
        <f t="shared" si="26"/>
        <v>64.356154099889665</v>
      </c>
      <c r="N201" s="55"/>
      <c r="O201" s="55">
        <v>431.13</v>
      </c>
      <c r="P201" s="55">
        <v>404.24</v>
      </c>
      <c r="Q201" s="55">
        <v>458.03</v>
      </c>
      <c r="R201" s="56">
        <v>3.2000000000000001E-2</v>
      </c>
      <c r="S201" s="276">
        <f t="shared" si="18"/>
        <v>76.19830328738071</v>
      </c>
      <c r="T201" s="56"/>
      <c r="U201" s="55">
        <v>101.02</v>
      </c>
      <c r="V201" s="55">
        <v>88.01</v>
      </c>
      <c r="W201" s="55">
        <v>114.03</v>
      </c>
      <c r="X201" s="56">
        <v>6.6000000000000003E-2</v>
      </c>
      <c r="Y201" s="276">
        <f t="shared" si="19"/>
        <v>17.854365500176741</v>
      </c>
      <c r="Z201" s="56"/>
      <c r="AA201" s="55">
        <v>139.88999999999999</v>
      </c>
      <c r="AB201" s="55">
        <v>125.85</v>
      </c>
      <c r="AC201" s="55">
        <v>153.93</v>
      </c>
      <c r="AD201" s="56">
        <v>5.0999999999999997E-2</v>
      </c>
      <c r="AE201" s="276">
        <f t="shared" si="20"/>
        <v>24.724284199363733</v>
      </c>
      <c r="AF201" s="56"/>
      <c r="AG201" s="55">
        <v>25.4</v>
      </c>
      <c r="AH201" s="55">
        <v>20.38</v>
      </c>
      <c r="AI201" s="55">
        <v>30.42</v>
      </c>
      <c r="AJ201" s="56">
        <v>0.10100000000000001</v>
      </c>
      <c r="AK201" s="276">
        <f t="shared" si="21"/>
        <v>4.4892188052315305</v>
      </c>
      <c r="AL201" s="56"/>
      <c r="AM201" s="55">
        <v>80.16</v>
      </c>
      <c r="AN201" s="55">
        <v>69.28</v>
      </c>
      <c r="AO201" s="55">
        <v>91.04</v>
      </c>
      <c r="AP201" s="56">
        <v>6.9000000000000006E-2</v>
      </c>
      <c r="AQ201" s="276">
        <f t="shared" si="22"/>
        <v>14.167550371155885</v>
      </c>
      <c r="AR201" s="56"/>
      <c r="AS201" s="55">
        <v>80.67</v>
      </c>
      <c r="AT201" s="55">
        <v>65.97</v>
      </c>
      <c r="AU201" s="55">
        <v>95.37</v>
      </c>
      <c r="AV201" s="56">
        <v>9.2999999999999999E-2</v>
      </c>
      <c r="AW201" s="276">
        <f t="shared" si="23"/>
        <v>14.257688229056207</v>
      </c>
      <c r="AX201" s="56"/>
      <c r="AY201" s="55">
        <v>3.19</v>
      </c>
      <c r="AZ201" s="55">
        <v>1.34</v>
      </c>
      <c r="BA201" s="55">
        <v>5.04</v>
      </c>
      <c r="BB201" s="56">
        <v>0.29699999999999999</v>
      </c>
      <c r="BC201" s="276">
        <f t="shared" si="24"/>
        <v>0.56380346412159776</v>
      </c>
      <c r="BD201" s="56"/>
      <c r="BE201" s="55">
        <v>1.56</v>
      </c>
      <c r="BF201" s="55">
        <v>0</v>
      </c>
      <c r="BG201" s="55">
        <v>3.32</v>
      </c>
      <c r="BH201" s="56">
        <v>0.57399999999999995</v>
      </c>
      <c r="BI201" s="286">
        <f t="shared" si="25"/>
        <v>0.27571580063626727</v>
      </c>
    </row>
    <row r="202" spans="1:61" ht="12" customHeight="1" x14ac:dyDescent="0.25">
      <c r="A202" s="406"/>
      <c r="B202" s="494"/>
      <c r="C202" s="327" t="s">
        <v>26</v>
      </c>
      <c r="D202" s="368">
        <v>434.27</v>
      </c>
      <c r="E202" s="368">
        <v>429.88</v>
      </c>
      <c r="F202" s="368">
        <v>438.66</v>
      </c>
      <c r="G202" s="363">
        <v>5.0000000000000001E-3</v>
      </c>
      <c r="H202" s="56"/>
      <c r="I202" s="55">
        <v>276.85000000000002</v>
      </c>
      <c r="J202" s="55">
        <v>264.91000000000003</v>
      </c>
      <c r="K202" s="55">
        <v>288.79000000000002</v>
      </c>
      <c r="L202" s="56">
        <v>2.1999999999999999E-2</v>
      </c>
      <c r="M202" s="389">
        <f t="shared" si="26"/>
        <v>63.750662030534009</v>
      </c>
      <c r="N202" s="55"/>
      <c r="O202" s="55">
        <v>205.8</v>
      </c>
      <c r="P202" s="55">
        <v>192.13</v>
      </c>
      <c r="Q202" s="55">
        <v>219.46</v>
      </c>
      <c r="R202" s="56">
        <v>3.4000000000000002E-2</v>
      </c>
      <c r="S202" s="276">
        <f t="shared" si="18"/>
        <v>74.336283185840699</v>
      </c>
      <c r="T202" s="56"/>
      <c r="U202" s="55">
        <v>58.59</v>
      </c>
      <c r="V202" s="55">
        <v>50.78</v>
      </c>
      <c r="W202" s="55">
        <v>66.41</v>
      </c>
      <c r="X202" s="56">
        <v>6.8000000000000005E-2</v>
      </c>
      <c r="Y202" s="276">
        <f t="shared" si="19"/>
        <v>21.16308470290771</v>
      </c>
      <c r="Z202" s="56"/>
      <c r="AA202" s="55">
        <v>69.42</v>
      </c>
      <c r="AB202" s="55">
        <v>60.79</v>
      </c>
      <c r="AC202" s="55">
        <v>78.040000000000006</v>
      </c>
      <c r="AD202" s="56">
        <v>6.3E-2</v>
      </c>
      <c r="AE202" s="276">
        <f t="shared" si="20"/>
        <v>25.074950334115947</v>
      </c>
      <c r="AF202" s="56"/>
      <c r="AG202" s="55">
        <v>12.57</v>
      </c>
      <c r="AH202" s="55">
        <v>9.2899999999999991</v>
      </c>
      <c r="AI202" s="55">
        <v>15.85</v>
      </c>
      <c r="AJ202" s="56">
        <v>0.13300000000000001</v>
      </c>
      <c r="AK202" s="276">
        <f t="shared" si="21"/>
        <v>4.5403648184937691</v>
      </c>
      <c r="AL202" s="56"/>
      <c r="AM202" s="55">
        <v>41.25</v>
      </c>
      <c r="AN202" s="55">
        <v>34.82</v>
      </c>
      <c r="AO202" s="55">
        <v>47.68</v>
      </c>
      <c r="AP202" s="56">
        <v>0.08</v>
      </c>
      <c r="AQ202" s="276">
        <f t="shared" si="22"/>
        <v>14.899765215820841</v>
      </c>
      <c r="AR202" s="56"/>
      <c r="AS202" s="55">
        <v>39.5</v>
      </c>
      <c r="AT202" s="55">
        <v>31.15</v>
      </c>
      <c r="AU202" s="55">
        <v>47.85</v>
      </c>
      <c r="AV202" s="56">
        <v>0.108</v>
      </c>
      <c r="AW202" s="276">
        <f t="shared" si="23"/>
        <v>14.267653964240562</v>
      </c>
      <c r="AX202" s="56"/>
      <c r="AY202" s="55">
        <v>2.56</v>
      </c>
      <c r="AZ202" s="55">
        <v>0.94</v>
      </c>
      <c r="BA202" s="55">
        <v>4.17</v>
      </c>
      <c r="BB202" s="56">
        <v>0.32200000000000001</v>
      </c>
      <c r="BC202" s="276">
        <f t="shared" si="24"/>
        <v>0.92468845945457823</v>
      </c>
      <c r="BD202" s="56"/>
      <c r="BE202" s="55">
        <v>1.1599999999999999</v>
      </c>
      <c r="BF202" s="55">
        <v>0</v>
      </c>
      <c r="BG202" s="55">
        <v>2.6</v>
      </c>
      <c r="BH202" s="56">
        <v>0.63700000000000001</v>
      </c>
      <c r="BI202" s="286">
        <f t="shared" si="25"/>
        <v>0.41899945819035572</v>
      </c>
    </row>
    <row r="203" spans="1:61" ht="12" customHeight="1" x14ac:dyDescent="0.25">
      <c r="A203" s="406"/>
      <c r="B203" s="494"/>
      <c r="C203" s="327" t="s">
        <v>27</v>
      </c>
      <c r="D203" s="368">
        <v>444.9</v>
      </c>
      <c r="E203" s="368">
        <v>439.62</v>
      </c>
      <c r="F203" s="368">
        <v>450.19</v>
      </c>
      <c r="G203" s="363">
        <v>6.0000000000000001E-3</v>
      </c>
      <c r="H203" s="56"/>
      <c r="I203" s="55">
        <v>288.95</v>
      </c>
      <c r="J203" s="55">
        <v>277.29000000000002</v>
      </c>
      <c r="K203" s="55">
        <v>300.61</v>
      </c>
      <c r="L203" s="56">
        <v>2.1000000000000001E-2</v>
      </c>
      <c r="M203" s="389">
        <f t="shared" si="26"/>
        <v>64.94717914138009</v>
      </c>
      <c r="N203" s="55"/>
      <c r="O203" s="55">
        <v>225.34</v>
      </c>
      <c r="P203" s="55">
        <v>210.55</v>
      </c>
      <c r="Q203" s="55">
        <v>240.12</v>
      </c>
      <c r="R203" s="56">
        <v>3.3000000000000002E-2</v>
      </c>
      <c r="S203" s="276">
        <f t="shared" si="18"/>
        <v>77.985810693891679</v>
      </c>
      <c r="T203" s="56"/>
      <c r="U203" s="55">
        <v>42.43</v>
      </c>
      <c r="V203" s="55">
        <v>35.340000000000003</v>
      </c>
      <c r="W203" s="55">
        <v>49.51</v>
      </c>
      <c r="X203" s="56">
        <v>8.5000000000000006E-2</v>
      </c>
      <c r="Y203" s="276">
        <f t="shared" si="19"/>
        <v>14.684201418930613</v>
      </c>
      <c r="Z203" s="56"/>
      <c r="AA203" s="55">
        <v>70.47</v>
      </c>
      <c r="AB203" s="55">
        <v>62.32</v>
      </c>
      <c r="AC203" s="55">
        <v>78.63</v>
      </c>
      <c r="AD203" s="56">
        <v>5.8999999999999997E-2</v>
      </c>
      <c r="AE203" s="276">
        <f t="shared" si="20"/>
        <v>24.388302474476554</v>
      </c>
      <c r="AF203" s="56"/>
      <c r="AG203" s="55">
        <v>12.84</v>
      </c>
      <c r="AH203" s="55">
        <v>10.029999999999999</v>
      </c>
      <c r="AI203" s="55">
        <v>15.64</v>
      </c>
      <c r="AJ203" s="56">
        <v>0.111</v>
      </c>
      <c r="AK203" s="276">
        <f t="shared" si="21"/>
        <v>4.4436753763626928</v>
      </c>
      <c r="AL203" s="56"/>
      <c r="AM203" s="55">
        <v>38.909999999999997</v>
      </c>
      <c r="AN203" s="55">
        <v>32.270000000000003</v>
      </c>
      <c r="AO203" s="55">
        <v>45.55</v>
      </c>
      <c r="AP203" s="56">
        <v>8.6999999999999994E-2</v>
      </c>
      <c r="AQ203" s="276">
        <f t="shared" si="22"/>
        <v>13.465997577435543</v>
      </c>
      <c r="AR203" s="56"/>
      <c r="AS203" s="55">
        <v>41.17</v>
      </c>
      <c r="AT203" s="55">
        <v>33.82</v>
      </c>
      <c r="AU203" s="55">
        <v>48.52</v>
      </c>
      <c r="AV203" s="56">
        <v>9.0999999999999998E-2</v>
      </c>
      <c r="AW203" s="276">
        <f t="shared" si="23"/>
        <v>14.248139816577263</v>
      </c>
      <c r="AX203" s="56"/>
      <c r="AY203" s="55">
        <v>0.63</v>
      </c>
      <c r="AZ203" s="55">
        <v>0</v>
      </c>
      <c r="BA203" s="55">
        <v>1.34</v>
      </c>
      <c r="BB203" s="56">
        <v>0.56599999999999995</v>
      </c>
      <c r="BC203" s="276">
        <f t="shared" si="24"/>
        <v>0.21803080117667417</v>
      </c>
      <c r="BD203" s="56"/>
      <c r="BE203" s="55">
        <v>0.41</v>
      </c>
      <c r="BF203" s="55">
        <v>0</v>
      </c>
      <c r="BG203" s="55">
        <v>0.96</v>
      </c>
      <c r="BH203" s="56">
        <v>0.69399999999999995</v>
      </c>
      <c r="BI203" s="286">
        <f t="shared" si="25"/>
        <v>0.14189306108323238</v>
      </c>
    </row>
    <row r="204" spans="1:61" ht="12" customHeight="1" x14ac:dyDescent="0.25">
      <c r="A204" s="406"/>
      <c r="B204" s="495" t="s">
        <v>111</v>
      </c>
      <c r="C204" s="325" t="s">
        <v>0</v>
      </c>
      <c r="D204" s="367">
        <v>290.95</v>
      </c>
      <c r="E204" s="367">
        <v>288.45</v>
      </c>
      <c r="F204" s="367">
        <v>293.45</v>
      </c>
      <c r="G204" s="362">
        <v>4.0000000000000001E-3</v>
      </c>
      <c r="H204" s="53"/>
      <c r="I204" s="5">
        <v>100.6</v>
      </c>
      <c r="J204" s="5">
        <v>92.76</v>
      </c>
      <c r="K204" s="5">
        <v>108.43</v>
      </c>
      <c r="L204" s="53">
        <v>0.04</v>
      </c>
      <c r="M204" s="388">
        <f t="shared" si="26"/>
        <v>34.576387695480321</v>
      </c>
      <c r="N204" s="5"/>
      <c r="O204" s="5">
        <v>47.83</v>
      </c>
      <c r="P204" s="5">
        <v>41.42</v>
      </c>
      <c r="Q204" s="5">
        <v>54.25</v>
      </c>
      <c r="R204" s="53">
        <v>6.8000000000000005E-2</v>
      </c>
      <c r="S204" s="277">
        <f t="shared" si="18"/>
        <v>47.544731610337976</v>
      </c>
      <c r="T204" s="53"/>
      <c r="U204" s="5">
        <v>8.16</v>
      </c>
      <c r="V204" s="5">
        <v>6.4</v>
      </c>
      <c r="W204" s="5">
        <v>9.92</v>
      </c>
      <c r="X204" s="53">
        <v>0.11</v>
      </c>
      <c r="Y204" s="277">
        <f t="shared" si="19"/>
        <v>8.1113320079522868</v>
      </c>
      <c r="Z204" s="53"/>
      <c r="AA204" s="5">
        <v>42.44</v>
      </c>
      <c r="AB204" s="5">
        <v>37.659999999999997</v>
      </c>
      <c r="AC204" s="5">
        <v>47.22</v>
      </c>
      <c r="AD204" s="53">
        <v>5.7000000000000002E-2</v>
      </c>
      <c r="AE204" s="277">
        <f t="shared" si="20"/>
        <v>42.186878727634195</v>
      </c>
      <c r="AF204" s="53"/>
      <c r="AG204" s="5">
        <v>6.56</v>
      </c>
      <c r="AH204" s="5">
        <v>4.74</v>
      </c>
      <c r="AI204" s="5">
        <v>8.39</v>
      </c>
      <c r="AJ204" s="53">
        <v>0.14199999999999999</v>
      </c>
      <c r="AK204" s="277">
        <f t="shared" si="21"/>
        <v>6.5208747514910543</v>
      </c>
      <c r="AL204" s="53"/>
      <c r="AM204" s="5">
        <v>20.52</v>
      </c>
      <c r="AN204" s="5">
        <v>16.809999999999999</v>
      </c>
      <c r="AO204" s="5">
        <v>24.22</v>
      </c>
      <c r="AP204" s="53">
        <v>9.1999999999999998E-2</v>
      </c>
      <c r="AQ204" s="277">
        <f t="shared" si="22"/>
        <v>20.397614314115309</v>
      </c>
      <c r="AR204" s="53"/>
      <c r="AS204" s="5">
        <v>5.16</v>
      </c>
      <c r="AT204" s="5">
        <v>3.13</v>
      </c>
      <c r="AU204" s="5">
        <v>7.18</v>
      </c>
      <c r="AV204" s="53">
        <v>0.2</v>
      </c>
      <c r="AW204" s="277">
        <f t="shared" si="23"/>
        <v>5.1292246520874754</v>
      </c>
      <c r="AX204" s="53"/>
      <c r="AY204" s="5">
        <v>1.27</v>
      </c>
      <c r="AZ204" s="5">
        <v>0.53</v>
      </c>
      <c r="BA204" s="5">
        <v>2</v>
      </c>
      <c r="BB204" s="53">
        <v>0.29799999999999999</v>
      </c>
      <c r="BC204" s="277">
        <f t="shared" si="24"/>
        <v>1.2624254473161034</v>
      </c>
      <c r="BD204" s="53"/>
      <c r="BE204" s="5">
        <v>1.07</v>
      </c>
      <c r="BF204" s="5">
        <v>0.38</v>
      </c>
      <c r="BG204" s="5">
        <v>1.76</v>
      </c>
      <c r="BH204" s="53">
        <v>0.33</v>
      </c>
      <c r="BI204" s="285">
        <f t="shared" si="25"/>
        <v>1.0636182902584495</v>
      </c>
    </row>
    <row r="205" spans="1:61" ht="12" customHeight="1" x14ac:dyDescent="0.25">
      <c r="A205" s="406"/>
      <c r="B205" s="495"/>
      <c r="C205" s="325" t="s">
        <v>26</v>
      </c>
      <c r="D205" s="367">
        <v>158.33000000000001</v>
      </c>
      <c r="E205" s="367">
        <v>156.78</v>
      </c>
      <c r="F205" s="367">
        <v>159.88999999999999</v>
      </c>
      <c r="G205" s="362">
        <v>5.0000000000000001E-3</v>
      </c>
      <c r="H205" s="53"/>
      <c r="I205" s="5">
        <v>51.7</v>
      </c>
      <c r="J205" s="5">
        <v>46.96</v>
      </c>
      <c r="K205" s="5">
        <v>56.45</v>
      </c>
      <c r="L205" s="53">
        <v>4.7E-2</v>
      </c>
      <c r="M205" s="388">
        <f t="shared" si="26"/>
        <v>32.653319017242467</v>
      </c>
      <c r="N205" s="5"/>
      <c r="O205" s="5">
        <v>24</v>
      </c>
      <c r="P205" s="5">
        <v>20.32</v>
      </c>
      <c r="Q205" s="5">
        <v>27.69</v>
      </c>
      <c r="R205" s="53">
        <v>7.8E-2</v>
      </c>
      <c r="S205" s="277">
        <f t="shared" si="18"/>
        <v>46.421663442940037</v>
      </c>
      <c r="T205" s="53"/>
      <c r="U205" s="5">
        <v>4.96</v>
      </c>
      <c r="V205" s="5">
        <v>3.7</v>
      </c>
      <c r="W205" s="5">
        <v>6.22</v>
      </c>
      <c r="X205" s="53">
        <v>0.129</v>
      </c>
      <c r="Y205" s="277">
        <f t="shared" si="19"/>
        <v>9.5938104448742756</v>
      </c>
      <c r="Z205" s="53"/>
      <c r="AA205" s="5">
        <v>22.66</v>
      </c>
      <c r="AB205" s="5">
        <v>19.739999999999998</v>
      </c>
      <c r="AC205" s="5">
        <v>25.57</v>
      </c>
      <c r="AD205" s="53">
        <v>6.6000000000000003E-2</v>
      </c>
      <c r="AE205" s="277">
        <f t="shared" si="20"/>
        <v>43.829787234042549</v>
      </c>
      <c r="AF205" s="53"/>
      <c r="AG205" s="5">
        <v>3.6</v>
      </c>
      <c r="AH205" s="5">
        <v>2.35</v>
      </c>
      <c r="AI205" s="5">
        <v>4.8600000000000003</v>
      </c>
      <c r="AJ205" s="53">
        <v>0.17699999999999999</v>
      </c>
      <c r="AK205" s="277">
        <f t="shared" si="21"/>
        <v>6.9632495164410058</v>
      </c>
      <c r="AL205" s="53"/>
      <c r="AM205" s="5">
        <v>10.48</v>
      </c>
      <c r="AN205" s="5">
        <v>7.97</v>
      </c>
      <c r="AO205" s="5">
        <v>12.98</v>
      </c>
      <c r="AP205" s="53">
        <v>0.122</v>
      </c>
      <c r="AQ205" s="277">
        <f t="shared" si="22"/>
        <v>20.270793036750483</v>
      </c>
      <c r="AR205" s="53"/>
      <c r="AS205" s="5">
        <v>2.62</v>
      </c>
      <c r="AT205" s="5">
        <v>1.22</v>
      </c>
      <c r="AU205" s="5">
        <v>4.03</v>
      </c>
      <c r="AV205" s="53">
        <v>0.27200000000000002</v>
      </c>
      <c r="AW205" s="277">
        <f t="shared" si="23"/>
        <v>5.0676982591876207</v>
      </c>
      <c r="AX205" s="53"/>
      <c r="AY205" s="5">
        <v>0.78</v>
      </c>
      <c r="AZ205" s="5">
        <v>0.26</v>
      </c>
      <c r="BA205" s="5">
        <v>1.31</v>
      </c>
      <c r="BB205" s="53">
        <v>0.34200000000000003</v>
      </c>
      <c r="BC205" s="277">
        <f t="shared" si="24"/>
        <v>1.5087040618955514</v>
      </c>
      <c r="BD205" s="53"/>
      <c r="BE205" s="5">
        <v>0.79</v>
      </c>
      <c r="BF205" s="5">
        <v>0.18</v>
      </c>
      <c r="BG205" s="5">
        <v>1.39</v>
      </c>
      <c r="BH205" s="53">
        <v>0.39400000000000002</v>
      </c>
      <c r="BI205" s="285">
        <f t="shared" si="25"/>
        <v>1.5280464216634431</v>
      </c>
    </row>
    <row r="206" spans="1:61" ht="12" customHeight="1" x14ac:dyDescent="0.25">
      <c r="A206" s="407"/>
      <c r="B206" s="496"/>
      <c r="C206" s="326" t="s">
        <v>27</v>
      </c>
      <c r="D206" s="369">
        <v>132.62</v>
      </c>
      <c r="E206" s="369">
        <v>130.76</v>
      </c>
      <c r="F206" s="369">
        <v>134.47999999999999</v>
      </c>
      <c r="G206" s="364">
        <v>7.0000000000000001E-3</v>
      </c>
      <c r="H206" s="74"/>
      <c r="I206" s="73">
        <v>48.89</v>
      </c>
      <c r="J206" s="73">
        <v>45</v>
      </c>
      <c r="K206" s="73">
        <v>52.79</v>
      </c>
      <c r="L206" s="74">
        <v>4.1000000000000002E-2</v>
      </c>
      <c r="M206" s="390">
        <f t="shared" si="26"/>
        <v>36.864726285628109</v>
      </c>
      <c r="N206" s="73"/>
      <c r="O206" s="73">
        <v>23.83</v>
      </c>
      <c r="P206" s="73">
        <v>20.48</v>
      </c>
      <c r="Q206" s="73">
        <v>27.18</v>
      </c>
      <c r="R206" s="74">
        <v>7.1999999999999995E-2</v>
      </c>
      <c r="S206" s="278">
        <f t="shared" si="18"/>
        <v>48.74207404377173</v>
      </c>
      <c r="T206" s="74"/>
      <c r="U206" s="73">
        <v>3.2</v>
      </c>
      <c r="V206" s="73">
        <v>2.19</v>
      </c>
      <c r="W206" s="73">
        <v>4.2</v>
      </c>
      <c r="X206" s="74">
        <v>0.161</v>
      </c>
      <c r="Y206" s="278">
        <f t="shared" si="19"/>
        <v>6.5453057885048072</v>
      </c>
      <c r="Z206" s="74"/>
      <c r="AA206" s="73">
        <v>19.78</v>
      </c>
      <c r="AB206" s="73">
        <v>17.010000000000002</v>
      </c>
      <c r="AC206" s="73">
        <v>22.55</v>
      </c>
      <c r="AD206" s="74">
        <v>7.0999999999999994E-2</v>
      </c>
      <c r="AE206" s="278">
        <f t="shared" si="20"/>
        <v>40.458171405195337</v>
      </c>
      <c r="AF206" s="74"/>
      <c r="AG206" s="73">
        <v>2.96</v>
      </c>
      <c r="AH206" s="73">
        <v>1.91</v>
      </c>
      <c r="AI206" s="73">
        <v>4.01</v>
      </c>
      <c r="AJ206" s="74">
        <v>0.18099999999999999</v>
      </c>
      <c r="AK206" s="278">
        <f t="shared" si="21"/>
        <v>6.0544078543669455</v>
      </c>
      <c r="AL206" s="74"/>
      <c r="AM206" s="73">
        <v>10.039999999999999</v>
      </c>
      <c r="AN206" s="73">
        <v>8.2200000000000006</v>
      </c>
      <c r="AO206" s="73">
        <v>11.86</v>
      </c>
      <c r="AP206" s="74">
        <v>9.2999999999999999E-2</v>
      </c>
      <c r="AQ206" s="278">
        <f t="shared" si="22"/>
        <v>20.535896911433831</v>
      </c>
      <c r="AR206" s="74"/>
      <c r="AS206" s="73">
        <v>2.5299999999999998</v>
      </c>
      <c r="AT206" s="73">
        <v>1.61</v>
      </c>
      <c r="AU206" s="73">
        <v>3.46</v>
      </c>
      <c r="AV206" s="74">
        <v>0.186</v>
      </c>
      <c r="AW206" s="278">
        <f t="shared" si="23"/>
        <v>5.174882389036612</v>
      </c>
      <c r="AX206" s="74"/>
      <c r="AY206" s="73">
        <v>0.48</v>
      </c>
      <c r="AZ206" s="73">
        <v>0.15</v>
      </c>
      <c r="BA206" s="73">
        <v>0.82</v>
      </c>
      <c r="BB206" s="74">
        <v>0.35199999999999998</v>
      </c>
      <c r="BC206" s="278">
        <f t="shared" si="24"/>
        <v>0.98179586827572096</v>
      </c>
      <c r="BD206" s="74"/>
      <c r="BE206" s="73">
        <v>0.28000000000000003</v>
      </c>
      <c r="BF206" s="73">
        <v>0.03</v>
      </c>
      <c r="BG206" s="73">
        <v>0.54</v>
      </c>
      <c r="BH206" s="74">
        <v>0.45800000000000002</v>
      </c>
      <c r="BI206" s="287">
        <f t="shared" si="25"/>
        <v>0.57271425649417063</v>
      </c>
    </row>
    <row r="207" spans="1:61" ht="12" customHeight="1" x14ac:dyDescent="0.25">
      <c r="A207" s="408" t="s">
        <v>240</v>
      </c>
      <c r="B207" s="497" t="s">
        <v>200</v>
      </c>
      <c r="C207" s="325" t="s">
        <v>0</v>
      </c>
      <c r="D207" s="367">
        <v>931.16</v>
      </c>
      <c r="E207" s="367">
        <v>926.05</v>
      </c>
      <c r="F207" s="367">
        <v>936.27</v>
      </c>
      <c r="G207" s="362">
        <v>3.0000000000000001E-3</v>
      </c>
      <c r="H207" s="53"/>
      <c r="I207" s="5">
        <v>632.21</v>
      </c>
      <c r="J207" s="5">
        <v>615.73</v>
      </c>
      <c r="K207" s="5">
        <v>648.69000000000005</v>
      </c>
      <c r="L207" s="53">
        <v>1.2999999999999999E-2</v>
      </c>
      <c r="M207" s="388">
        <f t="shared" si="26"/>
        <v>67.894883800850565</v>
      </c>
      <c r="N207" s="5"/>
      <c r="O207" s="5">
        <v>535.85</v>
      </c>
      <c r="P207" s="5">
        <v>515.95000000000005</v>
      </c>
      <c r="Q207" s="5">
        <v>555.75</v>
      </c>
      <c r="R207" s="53">
        <v>1.9E-2</v>
      </c>
      <c r="S207" s="277">
        <f t="shared" si="18"/>
        <v>84.758229069454771</v>
      </c>
      <c r="T207" s="53"/>
      <c r="U207" s="5">
        <v>180.99</v>
      </c>
      <c r="V207" s="5">
        <v>168.82</v>
      </c>
      <c r="W207" s="5">
        <v>193.17</v>
      </c>
      <c r="X207" s="53">
        <v>3.4000000000000002E-2</v>
      </c>
      <c r="Y207" s="277">
        <f t="shared" si="19"/>
        <v>28.628145711077014</v>
      </c>
      <c r="Z207" s="53"/>
      <c r="AA207" s="5">
        <v>84.73</v>
      </c>
      <c r="AB207" s="5">
        <v>77.3</v>
      </c>
      <c r="AC207" s="5">
        <v>92.16</v>
      </c>
      <c r="AD207" s="53">
        <v>4.4999999999999998E-2</v>
      </c>
      <c r="AE207" s="277">
        <f t="shared" si="20"/>
        <v>13.402192309517408</v>
      </c>
      <c r="AF207" s="53"/>
      <c r="AG207" s="5">
        <v>64.81</v>
      </c>
      <c r="AH207" s="5">
        <v>55.72</v>
      </c>
      <c r="AI207" s="5">
        <v>73.900000000000006</v>
      </c>
      <c r="AJ207" s="53">
        <v>7.1999999999999995E-2</v>
      </c>
      <c r="AK207" s="277">
        <f t="shared" si="21"/>
        <v>10.25134053558153</v>
      </c>
      <c r="AL207" s="53"/>
      <c r="AM207" s="5">
        <v>54.96</v>
      </c>
      <c r="AN207" s="5">
        <v>47.22</v>
      </c>
      <c r="AO207" s="5">
        <v>62.69</v>
      </c>
      <c r="AP207" s="53">
        <v>7.1999999999999995E-2</v>
      </c>
      <c r="AQ207" s="277">
        <f t="shared" si="22"/>
        <v>8.6933139304977765</v>
      </c>
      <c r="AR207" s="53"/>
      <c r="AS207" s="5">
        <v>40.82</v>
      </c>
      <c r="AT207" s="5">
        <v>35.29</v>
      </c>
      <c r="AU207" s="5">
        <v>46.34</v>
      </c>
      <c r="AV207" s="53">
        <v>6.9000000000000006E-2</v>
      </c>
      <c r="AW207" s="277">
        <f t="shared" si="23"/>
        <v>6.4567153319308455</v>
      </c>
      <c r="AX207" s="53"/>
      <c r="AY207" s="5">
        <v>115.4</v>
      </c>
      <c r="AZ207" s="5">
        <v>101.4</v>
      </c>
      <c r="BA207" s="5">
        <v>129.4</v>
      </c>
      <c r="BB207" s="53">
        <v>6.2E-2</v>
      </c>
      <c r="BC207" s="277">
        <f t="shared" si="24"/>
        <v>18.253428449407632</v>
      </c>
      <c r="BD207" s="53"/>
      <c r="BE207" s="5">
        <v>6.19</v>
      </c>
      <c r="BF207" s="5">
        <v>3.73</v>
      </c>
      <c r="BG207" s="5">
        <v>8.65</v>
      </c>
      <c r="BH207" s="101">
        <v>0.20300000000000001</v>
      </c>
      <c r="BI207" s="285">
        <f t="shared" si="25"/>
        <v>0.97910504420999356</v>
      </c>
    </row>
    <row r="208" spans="1:61" ht="12" customHeight="1" x14ac:dyDescent="0.25">
      <c r="A208" s="409"/>
      <c r="B208" s="495"/>
      <c r="C208" s="325" t="s">
        <v>26</v>
      </c>
      <c r="D208" s="367">
        <v>464.64</v>
      </c>
      <c r="E208" s="367">
        <v>461.02</v>
      </c>
      <c r="F208" s="367">
        <v>468.25</v>
      </c>
      <c r="G208" s="362">
        <v>4.0000000000000001E-3</v>
      </c>
      <c r="H208" s="53"/>
      <c r="I208" s="5">
        <v>307.82</v>
      </c>
      <c r="J208" s="5">
        <v>298.58999999999997</v>
      </c>
      <c r="K208" s="5">
        <v>317.05</v>
      </c>
      <c r="L208" s="53">
        <v>1.4999999999999999E-2</v>
      </c>
      <c r="M208" s="388">
        <f t="shared" si="26"/>
        <v>66.249139118457308</v>
      </c>
      <c r="N208" s="5"/>
      <c r="O208" s="5">
        <v>260.14999999999998</v>
      </c>
      <c r="P208" s="5">
        <v>248.93</v>
      </c>
      <c r="Q208" s="5">
        <v>271.37</v>
      </c>
      <c r="R208" s="53">
        <v>2.1999999999999999E-2</v>
      </c>
      <c r="S208" s="277">
        <f t="shared" si="18"/>
        <v>84.513676824117994</v>
      </c>
      <c r="T208" s="53"/>
      <c r="U208" s="5">
        <v>105.11</v>
      </c>
      <c r="V208" s="5">
        <v>97.3</v>
      </c>
      <c r="W208" s="5">
        <v>112.91</v>
      </c>
      <c r="X208" s="53">
        <v>3.7999999999999999E-2</v>
      </c>
      <c r="Y208" s="277">
        <f t="shared" si="19"/>
        <v>34.146579169644596</v>
      </c>
      <c r="Z208" s="53"/>
      <c r="AA208" s="5">
        <v>43.27</v>
      </c>
      <c r="AB208" s="5">
        <v>38.25</v>
      </c>
      <c r="AC208" s="5">
        <v>48.28</v>
      </c>
      <c r="AD208" s="53">
        <v>5.8999999999999997E-2</v>
      </c>
      <c r="AE208" s="277">
        <f t="shared" si="20"/>
        <v>14.056916379702425</v>
      </c>
      <c r="AF208" s="53"/>
      <c r="AG208" s="5">
        <v>34.86</v>
      </c>
      <c r="AH208" s="5">
        <v>29.06</v>
      </c>
      <c r="AI208" s="5">
        <v>40.65</v>
      </c>
      <c r="AJ208" s="53">
        <v>8.5000000000000006E-2</v>
      </c>
      <c r="AK208" s="277">
        <f t="shared" si="21"/>
        <v>11.324800207913716</v>
      </c>
      <c r="AL208" s="53"/>
      <c r="AM208" s="5">
        <v>26.35</v>
      </c>
      <c r="AN208" s="5">
        <v>21.8</v>
      </c>
      <c r="AO208" s="5">
        <v>30.91</v>
      </c>
      <c r="AP208" s="53">
        <v>8.7999999999999995E-2</v>
      </c>
      <c r="AQ208" s="277">
        <f t="shared" si="22"/>
        <v>8.5601975180300194</v>
      </c>
      <c r="AR208" s="53"/>
      <c r="AS208" s="5">
        <v>19.98</v>
      </c>
      <c r="AT208" s="5">
        <v>16.77</v>
      </c>
      <c r="AU208" s="5">
        <v>23.19</v>
      </c>
      <c r="AV208" s="53">
        <v>8.2000000000000003E-2</v>
      </c>
      <c r="AW208" s="277">
        <f t="shared" si="23"/>
        <v>6.4908063153791176</v>
      </c>
      <c r="AX208" s="53"/>
      <c r="AY208" s="5">
        <v>60.49</v>
      </c>
      <c r="AZ208" s="5">
        <v>52.86</v>
      </c>
      <c r="BA208" s="5">
        <v>68.12</v>
      </c>
      <c r="BB208" s="53">
        <v>6.4000000000000001E-2</v>
      </c>
      <c r="BC208" s="277">
        <f t="shared" si="24"/>
        <v>19.651094795659802</v>
      </c>
      <c r="BD208" s="53"/>
      <c r="BE208" s="5">
        <v>3.42</v>
      </c>
      <c r="BF208" s="5">
        <v>1.96</v>
      </c>
      <c r="BG208" s="5">
        <v>4.88</v>
      </c>
      <c r="BH208" s="53">
        <v>0.217</v>
      </c>
      <c r="BI208" s="285">
        <f t="shared" si="25"/>
        <v>1.1110389188486778</v>
      </c>
    </row>
    <row r="209" spans="1:61" ht="12" customHeight="1" x14ac:dyDescent="0.25">
      <c r="A209" s="409"/>
      <c r="B209" s="495"/>
      <c r="C209" s="325" t="s">
        <v>27</v>
      </c>
      <c r="D209" s="367">
        <v>466.52</v>
      </c>
      <c r="E209" s="367">
        <v>462.95</v>
      </c>
      <c r="F209" s="367">
        <v>470.09</v>
      </c>
      <c r="G209" s="362">
        <v>4.0000000000000001E-3</v>
      </c>
      <c r="H209" s="53"/>
      <c r="I209" s="5">
        <v>324.39</v>
      </c>
      <c r="J209" s="5">
        <v>315.18</v>
      </c>
      <c r="K209" s="5">
        <v>333.6</v>
      </c>
      <c r="L209" s="53">
        <v>1.4E-2</v>
      </c>
      <c r="M209" s="388">
        <f t="shared" si="26"/>
        <v>69.533996398868211</v>
      </c>
      <c r="N209" s="5"/>
      <c r="O209" s="5">
        <v>275.7</v>
      </c>
      <c r="P209" s="5">
        <v>264.95</v>
      </c>
      <c r="Q209" s="5">
        <v>286.45999999999998</v>
      </c>
      <c r="R209" s="53">
        <v>0.02</v>
      </c>
      <c r="S209" s="277">
        <f t="shared" si="18"/>
        <v>84.990289466383061</v>
      </c>
      <c r="T209" s="53"/>
      <c r="U209" s="5">
        <v>75.89</v>
      </c>
      <c r="V209" s="5">
        <v>69.34</v>
      </c>
      <c r="W209" s="5">
        <v>82.43</v>
      </c>
      <c r="X209" s="53">
        <v>4.3999999999999997E-2</v>
      </c>
      <c r="Y209" s="277">
        <f t="shared" si="19"/>
        <v>23.394679244119736</v>
      </c>
      <c r="Z209" s="53"/>
      <c r="AA209" s="5">
        <v>41.46</v>
      </c>
      <c r="AB209" s="5">
        <v>37.08</v>
      </c>
      <c r="AC209" s="5">
        <v>45.83</v>
      </c>
      <c r="AD209" s="53">
        <v>5.3999999999999999E-2</v>
      </c>
      <c r="AE209" s="277">
        <f t="shared" si="20"/>
        <v>12.780911865347269</v>
      </c>
      <c r="AF209" s="53"/>
      <c r="AG209" s="5">
        <v>29.96</v>
      </c>
      <c r="AH209" s="5">
        <v>25.22</v>
      </c>
      <c r="AI209" s="5">
        <v>34.69</v>
      </c>
      <c r="AJ209" s="53">
        <v>8.1000000000000003E-2</v>
      </c>
      <c r="AK209" s="277">
        <f t="shared" si="21"/>
        <v>9.2357964178920451</v>
      </c>
      <c r="AL209" s="53"/>
      <c r="AM209" s="5">
        <v>28.6</v>
      </c>
      <c r="AN209" s="5">
        <v>24.09</v>
      </c>
      <c r="AO209" s="5">
        <v>33.119999999999997</v>
      </c>
      <c r="AP209" s="53">
        <v>8.1000000000000003E-2</v>
      </c>
      <c r="AQ209" s="277">
        <f t="shared" si="22"/>
        <v>8.816547982366906</v>
      </c>
      <c r="AR209" s="53"/>
      <c r="AS209" s="5">
        <v>20.84</v>
      </c>
      <c r="AT209" s="5">
        <v>17.059999999999999</v>
      </c>
      <c r="AU209" s="5">
        <v>24.62</v>
      </c>
      <c r="AV209" s="53">
        <v>9.1999999999999998E-2</v>
      </c>
      <c r="AW209" s="277">
        <f t="shared" si="23"/>
        <v>6.424365732605815</v>
      </c>
      <c r="AX209" s="53"/>
      <c r="AY209" s="5">
        <v>54.91</v>
      </c>
      <c r="AZ209" s="5">
        <v>47.46</v>
      </c>
      <c r="BA209" s="5">
        <v>62.37</v>
      </c>
      <c r="BB209" s="53">
        <v>6.9000000000000006E-2</v>
      </c>
      <c r="BC209" s="277">
        <f t="shared" si="24"/>
        <v>16.927155584327508</v>
      </c>
      <c r="BD209" s="53"/>
      <c r="BE209" s="5">
        <v>2.77</v>
      </c>
      <c r="BF209" s="5">
        <v>1.45</v>
      </c>
      <c r="BG209" s="5">
        <v>4.09</v>
      </c>
      <c r="BH209" s="53">
        <v>0.24399999999999999</v>
      </c>
      <c r="BI209" s="285">
        <f t="shared" si="25"/>
        <v>0.85391041647399735</v>
      </c>
    </row>
    <row r="210" spans="1:61" ht="12" customHeight="1" x14ac:dyDescent="0.25">
      <c r="A210" s="409"/>
      <c r="B210" s="494" t="s">
        <v>2</v>
      </c>
      <c r="C210" s="327" t="s">
        <v>0</v>
      </c>
      <c r="D210" s="368">
        <v>715.48</v>
      </c>
      <c r="E210" s="368">
        <v>710.62</v>
      </c>
      <c r="F210" s="368">
        <v>720.33</v>
      </c>
      <c r="G210" s="363">
        <v>3.0000000000000001E-3</v>
      </c>
      <c r="H210" s="56"/>
      <c r="I210" s="55">
        <v>531.24</v>
      </c>
      <c r="J210" s="55">
        <v>515.94000000000005</v>
      </c>
      <c r="K210" s="55">
        <v>546.54999999999995</v>
      </c>
      <c r="L210" s="56">
        <v>1.4999999999999999E-2</v>
      </c>
      <c r="M210" s="389">
        <f t="shared" si="26"/>
        <v>74.249454911388156</v>
      </c>
      <c r="N210" s="55"/>
      <c r="O210" s="55">
        <v>467.73</v>
      </c>
      <c r="P210" s="55">
        <v>449.25</v>
      </c>
      <c r="Q210" s="55">
        <v>486.2</v>
      </c>
      <c r="R210" s="56">
        <v>0.02</v>
      </c>
      <c r="S210" s="276">
        <f t="shared" ref="S210:S273" si="27">O210/$I210*100</f>
        <v>88.044951434379954</v>
      </c>
      <c r="T210" s="56"/>
      <c r="U210" s="55">
        <v>165.12</v>
      </c>
      <c r="V210" s="55">
        <v>153.16999999999999</v>
      </c>
      <c r="W210" s="55">
        <v>177.06</v>
      </c>
      <c r="X210" s="56">
        <v>3.6999999999999998E-2</v>
      </c>
      <c r="Y210" s="276">
        <f t="shared" ref="Y210:Y273" si="28">U210/$I210*100</f>
        <v>31.081996837587532</v>
      </c>
      <c r="Z210" s="56"/>
      <c r="AA210" s="55">
        <v>62.87</v>
      </c>
      <c r="AB210" s="55">
        <v>55.96</v>
      </c>
      <c r="AC210" s="55">
        <v>69.77</v>
      </c>
      <c r="AD210" s="56">
        <v>5.6000000000000001E-2</v>
      </c>
      <c r="AE210" s="276">
        <f t="shared" ref="AE210:AE273" si="29">AA210/$I210*100</f>
        <v>11.834575709660417</v>
      </c>
      <c r="AF210" s="56"/>
      <c r="AG210" s="55">
        <v>49.72</v>
      </c>
      <c r="AH210" s="55">
        <v>41.72</v>
      </c>
      <c r="AI210" s="55">
        <v>57.72</v>
      </c>
      <c r="AJ210" s="56">
        <v>8.2000000000000003E-2</v>
      </c>
      <c r="AK210" s="276">
        <f t="shared" ref="AK210:AK273" si="30">AG210/$I210*100</f>
        <v>9.3592349973646556</v>
      </c>
      <c r="AL210" s="56"/>
      <c r="AM210" s="55">
        <v>41.78</v>
      </c>
      <c r="AN210" s="55">
        <v>34.5</v>
      </c>
      <c r="AO210" s="55">
        <v>49.06</v>
      </c>
      <c r="AP210" s="56">
        <v>8.8999999999999996E-2</v>
      </c>
      <c r="AQ210" s="276">
        <f t="shared" ref="AQ210:AQ273" si="31">AM210/$I210*100</f>
        <v>7.8646186281153527</v>
      </c>
      <c r="AR210" s="56"/>
      <c r="AS210" s="55">
        <v>32.35</v>
      </c>
      <c r="AT210" s="55">
        <v>27.5</v>
      </c>
      <c r="AU210" s="55">
        <v>37.19</v>
      </c>
      <c r="AV210" s="56">
        <v>7.5999999999999998E-2</v>
      </c>
      <c r="AW210" s="276">
        <f t="shared" ref="AW210:AW273" si="32">AS210/$I210*100</f>
        <v>6.089526391085009</v>
      </c>
      <c r="AX210" s="56"/>
      <c r="AY210" s="55">
        <v>99.49</v>
      </c>
      <c r="AZ210" s="55">
        <v>86.06</v>
      </c>
      <c r="BA210" s="55">
        <v>112.93</v>
      </c>
      <c r="BB210" s="56">
        <v>6.9000000000000006E-2</v>
      </c>
      <c r="BC210" s="276">
        <f t="shared" ref="BC210:BC273" si="33">AY210/$I210*100</f>
        <v>18.727881936601161</v>
      </c>
      <c r="BD210" s="56"/>
      <c r="BE210" s="55">
        <v>3.95</v>
      </c>
      <c r="BF210" s="55">
        <v>1.91</v>
      </c>
      <c r="BG210" s="55">
        <v>5.99</v>
      </c>
      <c r="BH210" s="56">
        <v>0.26300000000000001</v>
      </c>
      <c r="BI210" s="286">
        <f t="shared" ref="BI210:BI273" si="34">BE210/$I210*100</f>
        <v>0.743543407875913</v>
      </c>
    </row>
    <row r="211" spans="1:61" ht="12" customHeight="1" x14ac:dyDescent="0.25">
      <c r="A211" s="409"/>
      <c r="B211" s="494"/>
      <c r="C211" s="327" t="s">
        <v>26</v>
      </c>
      <c r="D211" s="368">
        <v>350.35</v>
      </c>
      <c r="E211" s="368">
        <v>346.96</v>
      </c>
      <c r="F211" s="368">
        <v>353.75</v>
      </c>
      <c r="G211" s="363">
        <v>5.0000000000000001E-3</v>
      </c>
      <c r="H211" s="56"/>
      <c r="I211" s="55">
        <v>254.98</v>
      </c>
      <c r="J211" s="55">
        <v>246.6</v>
      </c>
      <c r="K211" s="55">
        <v>263.36</v>
      </c>
      <c r="L211" s="56">
        <v>1.7000000000000001E-2</v>
      </c>
      <c r="M211" s="389">
        <f t="shared" ref="M211:M274" si="35">I211/$D211*100</f>
        <v>72.778649921507053</v>
      </c>
      <c r="N211" s="55"/>
      <c r="O211" s="55">
        <v>224.89</v>
      </c>
      <c r="P211" s="55">
        <v>214.59</v>
      </c>
      <c r="Q211" s="55">
        <v>235.18</v>
      </c>
      <c r="R211" s="56">
        <v>2.3E-2</v>
      </c>
      <c r="S211" s="276">
        <f t="shared" si="27"/>
        <v>88.199074437210754</v>
      </c>
      <c r="T211" s="56"/>
      <c r="U211" s="55">
        <v>94.83</v>
      </c>
      <c r="V211" s="55">
        <v>87.23</v>
      </c>
      <c r="W211" s="55">
        <v>102.42</v>
      </c>
      <c r="X211" s="56">
        <v>4.1000000000000002E-2</v>
      </c>
      <c r="Y211" s="276">
        <f t="shared" si="28"/>
        <v>37.191152247235074</v>
      </c>
      <c r="Z211" s="56"/>
      <c r="AA211" s="55">
        <v>30.42</v>
      </c>
      <c r="AB211" s="55">
        <v>25.88</v>
      </c>
      <c r="AC211" s="55">
        <v>34.96</v>
      </c>
      <c r="AD211" s="56">
        <v>7.5999999999999998E-2</v>
      </c>
      <c r="AE211" s="276">
        <f t="shared" si="29"/>
        <v>11.930347478233589</v>
      </c>
      <c r="AF211" s="56"/>
      <c r="AG211" s="55">
        <v>25.76</v>
      </c>
      <c r="AH211" s="55">
        <v>20.56</v>
      </c>
      <c r="AI211" s="55">
        <v>30.96</v>
      </c>
      <c r="AJ211" s="56">
        <v>0.10299999999999999</v>
      </c>
      <c r="AK211" s="276">
        <f t="shared" si="30"/>
        <v>10.102753157110362</v>
      </c>
      <c r="AL211" s="56"/>
      <c r="AM211" s="55">
        <v>18.93</v>
      </c>
      <c r="AN211" s="55">
        <v>14.63</v>
      </c>
      <c r="AO211" s="55">
        <v>23.22</v>
      </c>
      <c r="AP211" s="56">
        <v>0.11600000000000001</v>
      </c>
      <c r="AQ211" s="276">
        <f t="shared" si="31"/>
        <v>7.4241116950349042</v>
      </c>
      <c r="AR211" s="56"/>
      <c r="AS211" s="55">
        <v>15.29</v>
      </c>
      <c r="AT211" s="55">
        <v>12.39</v>
      </c>
      <c r="AU211" s="55">
        <v>18.18</v>
      </c>
      <c r="AV211" s="56">
        <v>9.7000000000000003E-2</v>
      </c>
      <c r="AW211" s="276">
        <f t="shared" si="32"/>
        <v>5.9965487489214837</v>
      </c>
      <c r="AX211" s="56"/>
      <c r="AY211" s="55">
        <v>51.55</v>
      </c>
      <c r="AZ211" s="55">
        <v>44.2</v>
      </c>
      <c r="BA211" s="55">
        <v>58.9</v>
      </c>
      <c r="BB211" s="56">
        <v>7.2999999999999995E-2</v>
      </c>
      <c r="BC211" s="276">
        <f t="shared" si="33"/>
        <v>20.217271942897483</v>
      </c>
      <c r="BD211" s="56"/>
      <c r="BE211" s="55">
        <v>2.4</v>
      </c>
      <c r="BF211" s="55">
        <v>1.1599999999999999</v>
      </c>
      <c r="BG211" s="55">
        <v>3.64</v>
      </c>
      <c r="BH211" s="56">
        <v>0.26400000000000001</v>
      </c>
      <c r="BI211" s="286">
        <f t="shared" si="34"/>
        <v>0.94125029414071693</v>
      </c>
    </row>
    <row r="212" spans="1:61" ht="12" customHeight="1" x14ac:dyDescent="0.25">
      <c r="A212" s="409"/>
      <c r="B212" s="494"/>
      <c r="C212" s="327" t="s">
        <v>27</v>
      </c>
      <c r="D212" s="368">
        <v>365.12</v>
      </c>
      <c r="E212" s="368">
        <v>361.78</v>
      </c>
      <c r="F212" s="368">
        <v>368.46</v>
      </c>
      <c r="G212" s="363">
        <v>5.0000000000000001E-3</v>
      </c>
      <c r="H212" s="56"/>
      <c r="I212" s="55">
        <v>276.26</v>
      </c>
      <c r="J212" s="55">
        <v>267.58999999999997</v>
      </c>
      <c r="K212" s="55">
        <v>284.93</v>
      </c>
      <c r="L212" s="56">
        <v>1.6E-2</v>
      </c>
      <c r="M212" s="389">
        <f t="shared" si="35"/>
        <v>75.66279579316388</v>
      </c>
      <c r="N212" s="55"/>
      <c r="O212" s="55">
        <v>242.84</v>
      </c>
      <c r="P212" s="55">
        <v>232.63</v>
      </c>
      <c r="Q212" s="55">
        <v>253.05</v>
      </c>
      <c r="R212" s="56">
        <v>2.1000000000000001E-2</v>
      </c>
      <c r="S212" s="276">
        <f t="shared" si="27"/>
        <v>87.9027003547383</v>
      </c>
      <c r="T212" s="56"/>
      <c r="U212" s="55">
        <v>70.290000000000006</v>
      </c>
      <c r="V212" s="55">
        <v>63.83</v>
      </c>
      <c r="W212" s="55">
        <v>76.75</v>
      </c>
      <c r="X212" s="56">
        <v>4.7E-2</v>
      </c>
      <c r="Y212" s="276">
        <f t="shared" si="28"/>
        <v>25.443422862520816</v>
      </c>
      <c r="Z212" s="56"/>
      <c r="AA212" s="55">
        <v>32.450000000000003</v>
      </c>
      <c r="AB212" s="55">
        <v>28.28</v>
      </c>
      <c r="AC212" s="55">
        <v>36.619999999999997</v>
      </c>
      <c r="AD212" s="56">
        <v>6.6000000000000003E-2</v>
      </c>
      <c r="AE212" s="276">
        <f t="shared" si="29"/>
        <v>11.746181133714618</v>
      </c>
      <c r="AF212" s="56"/>
      <c r="AG212" s="55">
        <v>23.97</v>
      </c>
      <c r="AH212" s="55">
        <v>19.7</v>
      </c>
      <c r="AI212" s="55">
        <v>28.23</v>
      </c>
      <c r="AJ212" s="56">
        <v>9.0999999999999998E-2</v>
      </c>
      <c r="AK212" s="276">
        <f t="shared" si="30"/>
        <v>8.6766089915297169</v>
      </c>
      <c r="AL212" s="56"/>
      <c r="AM212" s="55">
        <v>22.85</v>
      </c>
      <c r="AN212" s="55">
        <v>18.7</v>
      </c>
      <c r="AO212" s="55">
        <v>27.01</v>
      </c>
      <c r="AP212" s="56">
        <v>9.2999999999999999E-2</v>
      </c>
      <c r="AQ212" s="276">
        <f t="shared" si="31"/>
        <v>8.271193802939262</v>
      </c>
      <c r="AR212" s="56"/>
      <c r="AS212" s="55">
        <v>17.059999999999999</v>
      </c>
      <c r="AT212" s="55">
        <v>13.57</v>
      </c>
      <c r="AU212" s="55">
        <v>20.55</v>
      </c>
      <c r="AV212" s="56">
        <v>0.104</v>
      </c>
      <c r="AW212" s="276">
        <f t="shared" si="32"/>
        <v>6.1753420690653735</v>
      </c>
      <c r="AX212" s="56"/>
      <c r="AY212" s="55">
        <v>47.94</v>
      </c>
      <c r="AZ212" s="55">
        <v>40.79</v>
      </c>
      <c r="BA212" s="55">
        <v>55.09</v>
      </c>
      <c r="BB212" s="56">
        <v>7.5999999999999998E-2</v>
      </c>
      <c r="BC212" s="276">
        <f t="shared" si="33"/>
        <v>17.353217983059434</v>
      </c>
      <c r="BD212" s="56"/>
      <c r="BE212" s="55">
        <v>1.55</v>
      </c>
      <c r="BF212" s="55">
        <v>0.43</v>
      </c>
      <c r="BG212" s="55">
        <v>2.68</v>
      </c>
      <c r="BH212" s="56">
        <v>0.37</v>
      </c>
      <c r="BI212" s="286">
        <f t="shared" si="34"/>
        <v>0.56106566278143777</v>
      </c>
    </row>
    <row r="213" spans="1:61" ht="12" customHeight="1" x14ac:dyDescent="0.25">
      <c r="A213" s="409"/>
      <c r="B213" s="495" t="s">
        <v>111</v>
      </c>
      <c r="C213" s="325" t="s">
        <v>0</v>
      </c>
      <c r="D213" s="367">
        <v>215.68</v>
      </c>
      <c r="E213" s="367">
        <v>214.01</v>
      </c>
      <c r="F213" s="367">
        <v>217.35</v>
      </c>
      <c r="G213" s="362">
        <v>4.0000000000000001E-3</v>
      </c>
      <c r="H213" s="53"/>
      <c r="I213" s="5">
        <v>100.97</v>
      </c>
      <c r="J213" s="5">
        <v>94.64</v>
      </c>
      <c r="K213" s="5">
        <v>107.29</v>
      </c>
      <c r="L213" s="53">
        <v>3.2000000000000001E-2</v>
      </c>
      <c r="M213" s="388">
        <f t="shared" si="35"/>
        <v>46.814725519287833</v>
      </c>
      <c r="N213" s="5"/>
      <c r="O213" s="5">
        <v>68.13</v>
      </c>
      <c r="P213" s="5">
        <v>61.81</v>
      </c>
      <c r="Q213" s="5">
        <v>74.45</v>
      </c>
      <c r="R213" s="53">
        <v>4.7E-2</v>
      </c>
      <c r="S213" s="277">
        <f t="shared" si="27"/>
        <v>67.475487768644143</v>
      </c>
      <c r="T213" s="53"/>
      <c r="U213" s="5">
        <v>15.88</v>
      </c>
      <c r="V213" s="5">
        <v>13.67</v>
      </c>
      <c r="W213" s="5">
        <v>18.079999999999998</v>
      </c>
      <c r="X213" s="53">
        <v>7.0999999999999994E-2</v>
      </c>
      <c r="Y213" s="277">
        <f t="shared" si="28"/>
        <v>15.727443795186691</v>
      </c>
      <c r="Z213" s="53"/>
      <c r="AA213" s="5">
        <v>21.86</v>
      </c>
      <c r="AB213" s="5">
        <v>18.97</v>
      </c>
      <c r="AC213" s="5">
        <v>24.74</v>
      </c>
      <c r="AD213" s="53">
        <v>6.7000000000000004E-2</v>
      </c>
      <c r="AE213" s="277">
        <f t="shared" si="29"/>
        <v>21.649995048034068</v>
      </c>
      <c r="AF213" s="53"/>
      <c r="AG213" s="5">
        <v>15.09</v>
      </c>
      <c r="AH213" s="5">
        <v>12.25</v>
      </c>
      <c r="AI213" s="5">
        <v>17.93</v>
      </c>
      <c r="AJ213" s="53">
        <v>9.6000000000000002E-2</v>
      </c>
      <c r="AK213" s="277">
        <f t="shared" si="30"/>
        <v>14.945033178171736</v>
      </c>
      <c r="AL213" s="53"/>
      <c r="AM213" s="5">
        <v>13.17</v>
      </c>
      <c r="AN213" s="5">
        <v>10.64</v>
      </c>
      <c r="AO213" s="5">
        <v>15.7</v>
      </c>
      <c r="AP213" s="53">
        <v>9.8000000000000004E-2</v>
      </c>
      <c r="AQ213" s="277">
        <f t="shared" si="31"/>
        <v>13.043478260869565</v>
      </c>
      <c r="AR213" s="53"/>
      <c r="AS213" s="5">
        <v>8.4700000000000006</v>
      </c>
      <c r="AT213" s="5">
        <v>6.88</v>
      </c>
      <c r="AU213" s="5">
        <v>10.06</v>
      </c>
      <c r="AV213" s="53">
        <v>9.5000000000000001E-2</v>
      </c>
      <c r="AW213" s="277">
        <f t="shared" si="32"/>
        <v>8.3886302862236324</v>
      </c>
      <c r="AX213" s="53"/>
      <c r="AY213" s="5">
        <v>15.91</v>
      </c>
      <c r="AZ213" s="5">
        <v>13.19</v>
      </c>
      <c r="BA213" s="5">
        <v>18.62</v>
      </c>
      <c r="BB213" s="53">
        <v>8.6999999999999994E-2</v>
      </c>
      <c r="BC213" s="277">
        <f t="shared" si="33"/>
        <v>15.757155590769537</v>
      </c>
      <c r="BD213" s="53"/>
      <c r="BE213" s="5">
        <v>2.2400000000000002</v>
      </c>
      <c r="BF213" s="5">
        <v>1.38</v>
      </c>
      <c r="BG213" s="5">
        <v>3.1</v>
      </c>
      <c r="BH213" s="53">
        <v>0.19500000000000001</v>
      </c>
      <c r="BI213" s="285">
        <f t="shared" si="34"/>
        <v>2.218480736852531</v>
      </c>
    </row>
    <row r="214" spans="1:61" ht="12" customHeight="1" x14ac:dyDescent="0.25">
      <c r="A214" s="409"/>
      <c r="B214" s="495"/>
      <c r="C214" s="325" t="s">
        <v>26</v>
      </c>
      <c r="D214" s="367">
        <v>114.28</v>
      </c>
      <c r="E214" s="367">
        <v>112.99</v>
      </c>
      <c r="F214" s="367">
        <v>115.58</v>
      </c>
      <c r="G214" s="362">
        <v>6.0000000000000001E-3</v>
      </c>
      <c r="H214" s="53"/>
      <c r="I214" s="5">
        <v>52.84</v>
      </c>
      <c r="J214" s="5">
        <v>49.12</v>
      </c>
      <c r="K214" s="5">
        <v>56.55</v>
      </c>
      <c r="L214" s="53">
        <v>3.5999999999999997E-2</v>
      </c>
      <c r="M214" s="388">
        <f t="shared" si="35"/>
        <v>46.237311865593284</v>
      </c>
      <c r="N214" s="5"/>
      <c r="O214" s="5">
        <v>35.26</v>
      </c>
      <c r="P214" s="5">
        <v>31.39</v>
      </c>
      <c r="Q214" s="5">
        <v>39.130000000000003</v>
      </c>
      <c r="R214" s="53">
        <v>5.6000000000000001E-2</v>
      </c>
      <c r="S214" s="277">
        <f t="shared" si="27"/>
        <v>66.729750189250552</v>
      </c>
      <c r="T214" s="53"/>
      <c r="U214" s="5">
        <v>10.28</v>
      </c>
      <c r="V214" s="5">
        <v>8.68</v>
      </c>
      <c r="W214" s="5">
        <v>11.88</v>
      </c>
      <c r="X214" s="53">
        <v>7.9000000000000001E-2</v>
      </c>
      <c r="Y214" s="277">
        <f t="shared" si="28"/>
        <v>19.45495836487509</v>
      </c>
      <c r="Z214" s="53"/>
      <c r="AA214" s="5">
        <v>12.85</v>
      </c>
      <c r="AB214" s="5">
        <v>10.76</v>
      </c>
      <c r="AC214" s="5">
        <v>14.95</v>
      </c>
      <c r="AD214" s="53">
        <v>8.3000000000000004E-2</v>
      </c>
      <c r="AE214" s="277">
        <f t="shared" si="29"/>
        <v>24.318697956093864</v>
      </c>
      <c r="AF214" s="53"/>
      <c r="AG214" s="5">
        <v>9.1</v>
      </c>
      <c r="AH214" s="5">
        <v>7.33</v>
      </c>
      <c r="AI214" s="5">
        <v>10.87</v>
      </c>
      <c r="AJ214" s="53">
        <v>9.9000000000000005E-2</v>
      </c>
      <c r="AK214" s="277">
        <f t="shared" si="30"/>
        <v>17.221801665404996</v>
      </c>
      <c r="AL214" s="53"/>
      <c r="AM214" s="5">
        <v>7.42</v>
      </c>
      <c r="AN214" s="5">
        <v>5.98</v>
      </c>
      <c r="AO214" s="5">
        <v>8.8699999999999992</v>
      </c>
      <c r="AP214" s="53">
        <v>9.9000000000000005E-2</v>
      </c>
      <c r="AQ214" s="277">
        <f t="shared" si="31"/>
        <v>14.042392127176381</v>
      </c>
      <c r="AR214" s="53"/>
      <c r="AS214" s="5">
        <v>4.6900000000000004</v>
      </c>
      <c r="AT214" s="5">
        <v>3.75</v>
      </c>
      <c r="AU214" s="5">
        <v>5.64</v>
      </c>
      <c r="AV214" s="53">
        <v>0.10299999999999999</v>
      </c>
      <c r="AW214" s="277">
        <f t="shared" si="32"/>
        <v>8.8758516275548835</v>
      </c>
      <c r="AX214" s="53"/>
      <c r="AY214" s="5">
        <v>8.94</v>
      </c>
      <c r="AZ214" s="5">
        <v>7.44</v>
      </c>
      <c r="BA214" s="5">
        <v>10.44</v>
      </c>
      <c r="BB214" s="53">
        <v>8.5999999999999993E-2</v>
      </c>
      <c r="BC214" s="277">
        <f t="shared" si="33"/>
        <v>16.919000757002269</v>
      </c>
      <c r="BD214" s="53"/>
      <c r="BE214" s="5">
        <v>1.02</v>
      </c>
      <c r="BF214" s="5">
        <v>0.52</v>
      </c>
      <c r="BG214" s="5">
        <v>1.52</v>
      </c>
      <c r="BH214" s="53">
        <v>0.248</v>
      </c>
      <c r="BI214" s="285">
        <f t="shared" si="34"/>
        <v>1.930355791067373</v>
      </c>
    </row>
    <row r="215" spans="1:61" ht="12" customHeight="1" x14ac:dyDescent="0.25">
      <c r="A215" s="410"/>
      <c r="B215" s="496"/>
      <c r="C215" s="326" t="s">
        <v>27</v>
      </c>
      <c r="D215" s="369">
        <v>101.4</v>
      </c>
      <c r="E215" s="369">
        <v>100.1</v>
      </c>
      <c r="F215" s="369">
        <v>102.7</v>
      </c>
      <c r="G215" s="364">
        <v>7.0000000000000001E-3</v>
      </c>
      <c r="H215" s="74"/>
      <c r="I215" s="73">
        <v>48.13</v>
      </c>
      <c r="J215" s="73">
        <v>44.86</v>
      </c>
      <c r="K215" s="73">
        <v>51.4</v>
      </c>
      <c r="L215" s="74">
        <v>3.5000000000000003E-2</v>
      </c>
      <c r="M215" s="390">
        <f t="shared" si="35"/>
        <v>47.465483234714007</v>
      </c>
      <c r="N215" s="73"/>
      <c r="O215" s="73">
        <v>32.86</v>
      </c>
      <c r="P215" s="73">
        <v>29.76</v>
      </c>
      <c r="Q215" s="73">
        <v>35.97</v>
      </c>
      <c r="R215" s="74">
        <v>4.8000000000000001E-2</v>
      </c>
      <c r="S215" s="278">
        <f t="shared" si="27"/>
        <v>68.273426137544149</v>
      </c>
      <c r="T215" s="74"/>
      <c r="U215" s="73">
        <v>5.6</v>
      </c>
      <c r="V215" s="73">
        <v>4.4800000000000004</v>
      </c>
      <c r="W215" s="73">
        <v>6.72</v>
      </c>
      <c r="X215" s="74">
        <v>0.10199999999999999</v>
      </c>
      <c r="Y215" s="278">
        <f t="shared" si="28"/>
        <v>11.635154789112818</v>
      </c>
      <c r="Z215" s="74"/>
      <c r="AA215" s="73">
        <v>9.01</v>
      </c>
      <c r="AB215" s="73">
        <v>7.56</v>
      </c>
      <c r="AC215" s="73">
        <v>10.45</v>
      </c>
      <c r="AD215" s="74">
        <v>8.2000000000000003E-2</v>
      </c>
      <c r="AE215" s="278">
        <f t="shared" si="29"/>
        <v>18.72013297319759</v>
      </c>
      <c r="AF215" s="74"/>
      <c r="AG215" s="73">
        <v>5.99</v>
      </c>
      <c r="AH215" s="73">
        <v>4.49</v>
      </c>
      <c r="AI215" s="73">
        <v>7.49</v>
      </c>
      <c r="AJ215" s="74">
        <v>0.128</v>
      </c>
      <c r="AK215" s="278">
        <f t="shared" si="30"/>
        <v>12.445460211926033</v>
      </c>
      <c r="AL215" s="74"/>
      <c r="AM215" s="73">
        <v>5.75</v>
      </c>
      <c r="AN215" s="73">
        <v>4.1100000000000003</v>
      </c>
      <c r="AO215" s="73">
        <v>7.39</v>
      </c>
      <c r="AP215" s="74">
        <v>0.14499999999999999</v>
      </c>
      <c r="AQ215" s="278">
        <f t="shared" si="31"/>
        <v>11.946810720964054</v>
      </c>
      <c r="AR215" s="74"/>
      <c r="AS215" s="73">
        <v>3.78</v>
      </c>
      <c r="AT215" s="73">
        <v>2.82</v>
      </c>
      <c r="AU215" s="73">
        <v>4.74</v>
      </c>
      <c r="AV215" s="74">
        <v>0.13</v>
      </c>
      <c r="AW215" s="278">
        <f t="shared" si="32"/>
        <v>7.8537294826511523</v>
      </c>
      <c r="AX215" s="74"/>
      <c r="AY215" s="73">
        <v>6.97</v>
      </c>
      <c r="AZ215" s="73">
        <v>5.42</v>
      </c>
      <c r="BA215" s="73">
        <v>8.52</v>
      </c>
      <c r="BB215" s="74">
        <v>0.114</v>
      </c>
      <c r="BC215" s="278">
        <f t="shared" si="33"/>
        <v>14.481612300020776</v>
      </c>
      <c r="BD215" s="74"/>
      <c r="BE215" s="73">
        <v>1.22</v>
      </c>
      <c r="BF215" s="73">
        <v>0.7</v>
      </c>
      <c r="BG215" s="73">
        <v>1.73</v>
      </c>
      <c r="BH215" s="74">
        <v>0.216</v>
      </c>
      <c r="BI215" s="287">
        <f t="shared" si="34"/>
        <v>2.5348015790567211</v>
      </c>
    </row>
    <row r="216" spans="1:61" ht="12" customHeight="1" x14ac:dyDescent="0.25">
      <c r="A216" s="405" t="s">
        <v>241</v>
      </c>
      <c r="B216" s="497" t="s">
        <v>200</v>
      </c>
      <c r="C216" s="325" t="s">
        <v>0</v>
      </c>
      <c r="D216" s="367">
        <v>1657.43</v>
      </c>
      <c r="E216" s="367">
        <v>1649.57</v>
      </c>
      <c r="F216" s="367">
        <v>1665.29</v>
      </c>
      <c r="G216" s="362">
        <v>2E-3</v>
      </c>
      <c r="H216" s="53"/>
      <c r="I216" s="5">
        <v>831.37</v>
      </c>
      <c r="J216" s="5">
        <v>804.73</v>
      </c>
      <c r="K216" s="5">
        <v>858.01</v>
      </c>
      <c r="L216" s="53">
        <v>1.6E-2</v>
      </c>
      <c r="M216" s="388">
        <f t="shared" si="35"/>
        <v>50.160187760569073</v>
      </c>
      <c r="N216" s="5"/>
      <c r="O216" s="5">
        <v>582.02</v>
      </c>
      <c r="P216" s="5">
        <v>550.6</v>
      </c>
      <c r="Q216" s="5">
        <v>613.45000000000005</v>
      </c>
      <c r="R216" s="53">
        <v>2.8000000000000001E-2</v>
      </c>
      <c r="S216" s="277">
        <f t="shared" si="27"/>
        <v>70.007337286647342</v>
      </c>
      <c r="T216" s="53"/>
      <c r="U216" s="5">
        <v>168.11</v>
      </c>
      <c r="V216" s="5">
        <v>152.49</v>
      </c>
      <c r="W216" s="5">
        <v>183.74</v>
      </c>
      <c r="X216" s="53">
        <v>4.7E-2</v>
      </c>
      <c r="Y216" s="277">
        <f t="shared" si="28"/>
        <v>20.220840299746204</v>
      </c>
      <c r="Z216" s="53"/>
      <c r="AA216" s="5">
        <v>241.69</v>
      </c>
      <c r="AB216" s="5">
        <v>225.23</v>
      </c>
      <c r="AC216" s="5">
        <v>258.14999999999998</v>
      </c>
      <c r="AD216" s="53">
        <v>3.5000000000000003E-2</v>
      </c>
      <c r="AE216" s="277">
        <f t="shared" si="29"/>
        <v>29.071291963866869</v>
      </c>
      <c r="AF216" s="53"/>
      <c r="AG216" s="5">
        <v>95.55</v>
      </c>
      <c r="AH216" s="5">
        <v>83.7</v>
      </c>
      <c r="AI216" s="5">
        <v>107.4</v>
      </c>
      <c r="AJ216" s="53">
        <v>6.3E-2</v>
      </c>
      <c r="AK216" s="277">
        <f t="shared" si="30"/>
        <v>11.49307769104009</v>
      </c>
      <c r="AL216" s="53"/>
      <c r="AM216" s="5">
        <v>172.71</v>
      </c>
      <c r="AN216" s="5">
        <v>158.79</v>
      </c>
      <c r="AO216" s="5">
        <v>186.63</v>
      </c>
      <c r="AP216" s="53">
        <v>4.1000000000000002E-2</v>
      </c>
      <c r="AQ216" s="277">
        <f t="shared" si="31"/>
        <v>20.774143882988323</v>
      </c>
      <c r="AR216" s="53"/>
      <c r="AS216" s="5">
        <v>123.88</v>
      </c>
      <c r="AT216" s="5">
        <v>110.97</v>
      </c>
      <c r="AU216" s="5">
        <v>136.78</v>
      </c>
      <c r="AV216" s="53">
        <v>5.2999999999999999E-2</v>
      </c>
      <c r="AW216" s="277">
        <f t="shared" si="32"/>
        <v>14.900706063485572</v>
      </c>
      <c r="AX216" s="53"/>
      <c r="AY216" s="5">
        <v>75.69</v>
      </c>
      <c r="AZ216" s="5">
        <v>64.13</v>
      </c>
      <c r="BA216" s="5">
        <v>87.25</v>
      </c>
      <c r="BB216" s="53">
        <v>7.8E-2</v>
      </c>
      <c r="BC216" s="277">
        <f t="shared" si="33"/>
        <v>9.1042496120860736</v>
      </c>
      <c r="BD216" s="53"/>
      <c r="BE216" s="5">
        <v>2.4</v>
      </c>
      <c r="BF216" s="5">
        <v>0.25</v>
      </c>
      <c r="BG216" s="5">
        <v>4.5599999999999996</v>
      </c>
      <c r="BH216" s="101">
        <v>0.45700000000000002</v>
      </c>
      <c r="BI216" s="285">
        <f t="shared" si="34"/>
        <v>0.2886801303871922</v>
      </c>
    </row>
    <row r="217" spans="1:61" ht="12" customHeight="1" x14ac:dyDescent="0.25">
      <c r="A217" s="406"/>
      <c r="B217" s="495"/>
      <c r="C217" s="325" t="s">
        <v>26</v>
      </c>
      <c r="D217" s="367">
        <v>831.56</v>
      </c>
      <c r="E217" s="367">
        <v>825.1</v>
      </c>
      <c r="F217" s="367">
        <v>838.03</v>
      </c>
      <c r="G217" s="362">
        <v>4.0000000000000001E-3</v>
      </c>
      <c r="H217" s="53"/>
      <c r="I217" s="5">
        <v>415.42</v>
      </c>
      <c r="J217" s="5">
        <v>400.42</v>
      </c>
      <c r="K217" s="5">
        <v>430.41</v>
      </c>
      <c r="L217" s="53">
        <v>1.7999999999999999E-2</v>
      </c>
      <c r="M217" s="388">
        <f t="shared" si="35"/>
        <v>49.956707874356638</v>
      </c>
      <c r="N217" s="5"/>
      <c r="O217" s="5">
        <v>287.14</v>
      </c>
      <c r="P217" s="5">
        <v>270.08</v>
      </c>
      <c r="Q217" s="5">
        <v>304.20999999999998</v>
      </c>
      <c r="R217" s="53">
        <v>0.03</v>
      </c>
      <c r="S217" s="277">
        <f t="shared" si="27"/>
        <v>69.120408261518463</v>
      </c>
      <c r="T217" s="53"/>
      <c r="U217" s="5">
        <v>93.15</v>
      </c>
      <c r="V217" s="5">
        <v>83.66</v>
      </c>
      <c r="W217" s="5">
        <v>102.64</v>
      </c>
      <c r="X217" s="53">
        <v>5.1999999999999998E-2</v>
      </c>
      <c r="Y217" s="277">
        <f t="shared" si="28"/>
        <v>22.423089884935727</v>
      </c>
      <c r="Z217" s="53"/>
      <c r="AA217" s="5">
        <v>120.29</v>
      </c>
      <c r="AB217" s="5">
        <v>110.77</v>
      </c>
      <c r="AC217" s="5">
        <v>129.80000000000001</v>
      </c>
      <c r="AD217" s="53">
        <v>0.04</v>
      </c>
      <c r="AE217" s="277">
        <f t="shared" si="29"/>
        <v>28.956237061287371</v>
      </c>
      <c r="AF217" s="53"/>
      <c r="AG217" s="5">
        <v>50.11</v>
      </c>
      <c r="AH217" s="5">
        <v>42.31</v>
      </c>
      <c r="AI217" s="5">
        <v>57.91</v>
      </c>
      <c r="AJ217" s="53">
        <v>7.9000000000000001E-2</v>
      </c>
      <c r="AK217" s="277">
        <f t="shared" si="30"/>
        <v>12.06249097299119</v>
      </c>
      <c r="AL217" s="53"/>
      <c r="AM217" s="5">
        <v>88.58</v>
      </c>
      <c r="AN217" s="5">
        <v>79.56</v>
      </c>
      <c r="AO217" s="5">
        <v>97.61</v>
      </c>
      <c r="AP217" s="53">
        <v>5.1999999999999998E-2</v>
      </c>
      <c r="AQ217" s="277">
        <f t="shared" si="31"/>
        <v>21.322998411246449</v>
      </c>
      <c r="AR217" s="53"/>
      <c r="AS217" s="5">
        <v>63.46</v>
      </c>
      <c r="AT217" s="5">
        <v>55.78</v>
      </c>
      <c r="AU217" s="5">
        <v>71.13</v>
      </c>
      <c r="AV217" s="53">
        <v>6.2E-2</v>
      </c>
      <c r="AW217" s="277">
        <f t="shared" si="32"/>
        <v>15.276106109479562</v>
      </c>
      <c r="AX217" s="53"/>
      <c r="AY217" s="5">
        <v>40.200000000000003</v>
      </c>
      <c r="AZ217" s="5">
        <v>33.01</v>
      </c>
      <c r="BA217" s="5">
        <v>47.4</v>
      </c>
      <c r="BB217" s="53">
        <v>9.0999999999999998E-2</v>
      </c>
      <c r="BC217" s="277">
        <f t="shared" si="33"/>
        <v>9.6769534447065624</v>
      </c>
      <c r="BD217" s="53"/>
      <c r="BE217" s="5">
        <v>1.49</v>
      </c>
      <c r="BF217" s="5">
        <v>0</v>
      </c>
      <c r="BG217" s="5">
        <v>3.1</v>
      </c>
      <c r="BH217" s="53">
        <v>0.55000000000000004</v>
      </c>
      <c r="BI217" s="285">
        <f t="shared" si="34"/>
        <v>0.35867315006499445</v>
      </c>
    </row>
    <row r="218" spans="1:61" ht="12" customHeight="1" x14ac:dyDescent="0.25">
      <c r="A218" s="406"/>
      <c r="B218" s="495"/>
      <c r="C218" s="325" t="s">
        <v>27</v>
      </c>
      <c r="D218" s="367">
        <v>825.87</v>
      </c>
      <c r="E218" s="367">
        <v>820.4</v>
      </c>
      <c r="F218" s="367">
        <v>831.33</v>
      </c>
      <c r="G218" s="362">
        <v>3.0000000000000001E-3</v>
      </c>
      <c r="H218" s="53"/>
      <c r="I218" s="5">
        <v>415.95</v>
      </c>
      <c r="J218" s="5">
        <v>400.78</v>
      </c>
      <c r="K218" s="5">
        <v>431.12</v>
      </c>
      <c r="L218" s="53">
        <v>1.9E-2</v>
      </c>
      <c r="M218" s="388">
        <f t="shared" si="35"/>
        <v>50.36506956300628</v>
      </c>
      <c r="N218" s="5"/>
      <c r="O218" s="5">
        <v>294.88</v>
      </c>
      <c r="P218" s="5">
        <v>277.33</v>
      </c>
      <c r="Q218" s="5">
        <v>312.43</v>
      </c>
      <c r="R218" s="53">
        <v>0.03</v>
      </c>
      <c r="S218" s="277">
        <f t="shared" si="27"/>
        <v>70.893136194254112</v>
      </c>
      <c r="T218" s="53"/>
      <c r="U218" s="5">
        <v>74.959999999999994</v>
      </c>
      <c r="V218" s="5">
        <v>67</v>
      </c>
      <c r="W218" s="5">
        <v>82.93</v>
      </c>
      <c r="X218" s="53">
        <v>5.3999999999999999E-2</v>
      </c>
      <c r="Y218" s="277">
        <f t="shared" si="28"/>
        <v>18.021396802500298</v>
      </c>
      <c r="Z218" s="53"/>
      <c r="AA218" s="5">
        <v>121.4</v>
      </c>
      <c r="AB218" s="5">
        <v>110.75</v>
      </c>
      <c r="AC218" s="5">
        <v>132.06</v>
      </c>
      <c r="AD218" s="53">
        <v>4.4999999999999998E-2</v>
      </c>
      <c r="AE218" s="277">
        <f t="shared" si="29"/>
        <v>29.186200264454865</v>
      </c>
      <c r="AF218" s="53"/>
      <c r="AG218" s="5">
        <v>45.44</v>
      </c>
      <c r="AH218" s="5">
        <v>38.65</v>
      </c>
      <c r="AI218" s="5">
        <v>52.24</v>
      </c>
      <c r="AJ218" s="53">
        <v>7.5999999999999998E-2</v>
      </c>
      <c r="AK218" s="277">
        <f t="shared" si="30"/>
        <v>10.924389950715231</v>
      </c>
      <c r="AL218" s="53"/>
      <c r="AM218" s="5">
        <v>84.13</v>
      </c>
      <c r="AN218" s="5">
        <v>75.709999999999994</v>
      </c>
      <c r="AO218" s="5">
        <v>92.55</v>
      </c>
      <c r="AP218" s="53">
        <v>5.0999999999999997E-2</v>
      </c>
      <c r="AQ218" s="277">
        <f t="shared" si="31"/>
        <v>20.225988700564969</v>
      </c>
      <c r="AR218" s="53"/>
      <c r="AS218" s="5">
        <v>60.42</v>
      </c>
      <c r="AT218" s="5">
        <v>52.98</v>
      </c>
      <c r="AU218" s="5">
        <v>67.849999999999994</v>
      </c>
      <c r="AV218" s="53">
        <v>6.3E-2</v>
      </c>
      <c r="AW218" s="277">
        <f t="shared" si="32"/>
        <v>14.525784349080419</v>
      </c>
      <c r="AX218" s="53"/>
      <c r="AY218" s="5">
        <v>35.479999999999997</v>
      </c>
      <c r="AZ218" s="5">
        <v>29.12</v>
      </c>
      <c r="BA218" s="5">
        <v>41.85</v>
      </c>
      <c r="BB218" s="53">
        <v>9.1999999999999998E-2</v>
      </c>
      <c r="BC218" s="277">
        <f t="shared" si="33"/>
        <v>8.529871378771487</v>
      </c>
      <c r="BD218" s="53"/>
      <c r="BE218" s="5">
        <v>0.91</v>
      </c>
      <c r="BF218" s="5">
        <v>0</v>
      </c>
      <c r="BG218" s="5">
        <v>1.97</v>
      </c>
      <c r="BH218" s="53">
        <v>0.59</v>
      </c>
      <c r="BI218" s="285">
        <f t="shared" si="34"/>
        <v>0.21877629522779182</v>
      </c>
    </row>
    <row r="219" spans="1:61" ht="12" customHeight="1" x14ac:dyDescent="0.25">
      <c r="A219" s="406"/>
      <c r="B219" s="494" t="s">
        <v>2</v>
      </c>
      <c r="C219" s="327" t="s">
        <v>0</v>
      </c>
      <c r="D219" s="368">
        <v>837</v>
      </c>
      <c r="E219" s="368">
        <v>832</v>
      </c>
      <c r="F219" s="368">
        <v>842</v>
      </c>
      <c r="G219" s="363">
        <v>3.0000000000000001E-3</v>
      </c>
      <c r="H219" s="56"/>
      <c r="I219" s="55">
        <v>550.89</v>
      </c>
      <c r="J219" s="55">
        <v>531.30999999999995</v>
      </c>
      <c r="K219" s="55">
        <v>570.47</v>
      </c>
      <c r="L219" s="56">
        <v>1.7999999999999999E-2</v>
      </c>
      <c r="M219" s="389">
        <f t="shared" si="35"/>
        <v>65.817204301075265</v>
      </c>
      <c r="N219" s="55"/>
      <c r="O219" s="55">
        <v>439.5</v>
      </c>
      <c r="P219" s="55">
        <v>413.08</v>
      </c>
      <c r="Q219" s="55">
        <v>465.91</v>
      </c>
      <c r="R219" s="56">
        <v>3.1E-2</v>
      </c>
      <c r="S219" s="276">
        <f t="shared" si="27"/>
        <v>79.779992375973436</v>
      </c>
      <c r="T219" s="56"/>
      <c r="U219" s="55">
        <v>146.19</v>
      </c>
      <c r="V219" s="55">
        <v>131.34</v>
      </c>
      <c r="W219" s="55">
        <v>161.04</v>
      </c>
      <c r="X219" s="56">
        <v>5.1999999999999998E-2</v>
      </c>
      <c r="Y219" s="276">
        <f t="shared" si="28"/>
        <v>26.537058214888638</v>
      </c>
      <c r="Z219" s="56"/>
      <c r="AA219" s="55">
        <v>153.69</v>
      </c>
      <c r="AB219" s="55">
        <v>141.11000000000001</v>
      </c>
      <c r="AC219" s="55">
        <v>166.27</v>
      </c>
      <c r="AD219" s="56">
        <v>4.2000000000000003E-2</v>
      </c>
      <c r="AE219" s="276">
        <f t="shared" si="29"/>
        <v>27.898491531884765</v>
      </c>
      <c r="AF219" s="56"/>
      <c r="AG219" s="55">
        <v>57.42</v>
      </c>
      <c r="AH219" s="55">
        <v>48.65</v>
      </c>
      <c r="AI219" s="55">
        <v>66.19</v>
      </c>
      <c r="AJ219" s="56">
        <v>7.8E-2</v>
      </c>
      <c r="AK219" s="276">
        <f t="shared" si="30"/>
        <v>10.423133474922398</v>
      </c>
      <c r="AL219" s="56"/>
      <c r="AM219" s="55">
        <v>79.47</v>
      </c>
      <c r="AN219" s="55">
        <v>70.3</v>
      </c>
      <c r="AO219" s="55">
        <v>88.63</v>
      </c>
      <c r="AP219" s="56">
        <v>5.8999999999999997E-2</v>
      </c>
      <c r="AQ219" s="276">
        <f t="shared" si="31"/>
        <v>14.42574742689103</v>
      </c>
      <c r="AR219" s="56"/>
      <c r="AS219" s="55">
        <v>85.72</v>
      </c>
      <c r="AT219" s="55">
        <v>75.55</v>
      </c>
      <c r="AU219" s="55">
        <v>95.89</v>
      </c>
      <c r="AV219" s="56">
        <v>6.0999999999999999E-2</v>
      </c>
      <c r="AW219" s="276">
        <f t="shared" si="32"/>
        <v>15.560275191054476</v>
      </c>
      <c r="AX219" s="56"/>
      <c r="AY219" s="55">
        <v>46.53</v>
      </c>
      <c r="AZ219" s="55">
        <v>37.69</v>
      </c>
      <c r="BA219" s="55">
        <v>55.37</v>
      </c>
      <c r="BB219" s="56">
        <v>9.7000000000000003E-2</v>
      </c>
      <c r="BC219" s="276">
        <f t="shared" si="33"/>
        <v>8.4463322986440126</v>
      </c>
      <c r="BD219" s="56"/>
      <c r="BE219" s="55">
        <v>0.44</v>
      </c>
      <c r="BF219" s="55">
        <v>0</v>
      </c>
      <c r="BG219" s="55">
        <v>0.95</v>
      </c>
      <c r="BH219" s="56">
        <v>0.57999999999999996</v>
      </c>
      <c r="BI219" s="286">
        <f t="shared" si="34"/>
        <v>7.9870754597106505E-2</v>
      </c>
    </row>
    <row r="220" spans="1:61" ht="12" customHeight="1" x14ac:dyDescent="0.25">
      <c r="A220" s="406"/>
      <c r="B220" s="494"/>
      <c r="C220" s="327" t="s">
        <v>26</v>
      </c>
      <c r="D220" s="368">
        <v>399.02</v>
      </c>
      <c r="E220" s="368">
        <v>394.89</v>
      </c>
      <c r="F220" s="368">
        <v>403.15</v>
      </c>
      <c r="G220" s="363">
        <v>5.0000000000000001E-3</v>
      </c>
      <c r="H220" s="56"/>
      <c r="I220" s="55">
        <v>267.5</v>
      </c>
      <c r="J220" s="55">
        <v>256.70999999999998</v>
      </c>
      <c r="K220" s="55">
        <v>278.29000000000002</v>
      </c>
      <c r="L220" s="56">
        <v>2.1000000000000001E-2</v>
      </c>
      <c r="M220" s="389">
        <f t="shared" si="35"/>
        <v>67.039246153075041</v>
      </c>
      <c r="N220" s="55"/>
      <c r="O220" s="55">
        <v>213.34</v>
      </c>
      <c r="P220" s="55">
        <v>199.62</v>
      </c>
      <c r="Q220" s="55">
        <v>227.07</v>
      </c>
      <c r="R220" s="56">
        <v>3.3000000000000002E-2</v>
      </c>
      <c r="S220" s="276">
        <f t="shared" si="27"/>
        <v>79.753271028037389</v>
      </c>
      <c r="T220" s="56"/>
      <c r="U220" s="55">
        <v>79.010000000000005</v>
      </c>
      <c r="V220" s="55">
        <v>70.27</v>
      </c>
      <c r="W220" s="55">
        <v>87.75</v>
      </c>
      <c r="X220" s="56">
        <v>5.6000000000000001E-2</v>
      </c>
      <c r="Y220" s="276">
        <f t="shared" si="28"/>
        <v>29.536448598130843</v>
      </c>
      <c r="Z220" s="56"/>
      <c r="AA220" s="55">
        <v>76.12</v>
      </c>
      <c r="AB220" s="55">
        <v>68.91</v>
      </c>
      <c r="AC220" s="55">
        <v>83.32</v>
      </c>
      <c r="AD220" s="56">
        <v>4.8000000000000001E-2</v>
      </c>
      <c r="AE220" s="276">
        <f t="shared" si="29"/>
        <v>28.456074766355144</v>
      </c>
      <c r="AF220" s="56"/>
      <c r="AG220" s="55">
        <v>27.67</v>
      </c>
      <c r="AH220" s="55">
        <v>22.52</v>
      </c>
      <c r="AI220" s="55">
        <v>32.81</v>
      </c>
      <c r="AJ220" s="56">
        <v>9.5000000000000001E-2</v>
      </c>
      <c r="AK220" s="276">
        <f t="shared" si="30"/>
        <v>10.34392523364486</v>
      </c>
      <c r="AL220" s="56"/>
      <c r="AM220" s="55">
        <v>37.36</v>
      </c>
      <c r="AN220" s="55">
        <v>31.54</v>
      </c>
      <c r="AO220" s="55">
        <v>43.19</v>
      </c>
      <c r="AP220" s="56">
        <v>0.08</v>
      </c>
      <c r="AQ220" s="276">
        <f t="shared" si="31"/>
        <v>13.966355140186915</v>
      </c>
      <c r="AR220" s="56"/>
      <c r="AS220" s="55">
        <v>42.68</v>
      </c>
      <c r="AT220" s="55">
        <v>36.65</v>
      </c>
      <c r="AU220" s="55">
        <v>48.71</v>
      </c>
      <c r="AV220" s="56">
        <v>7.1999999999999995E-2</v>
      </c>
      <c r="AW220" s="276">
        <f t="shared" si="32"/>
        <v>15.955140186915887</v>
      </c>
      <c r="AX220" s="56"/>
      <c r="AY220" s="55">
        <v>24.38</v>
      </c>
      <c r="AZ220" s="55">
        <v>19.04</v>
      </c>
      <c r="BA220" s="55">
        <v>29.73</v>
      </c>
      <c r="BB220" s="56">
        <v>0.112</v>
      </c>
      <c r="BC220" s="276">
        <f t="shared" si="33"/>
        <v>9.1140186915887842</v>
      </c>
      <c r="BD220" s="56"/>
      <c r="BE220" s="55">
        <v>0.25</v>
      </c>
      <c r="BF220" s="55">
        <v>0</v>
      </c>
      <c r="BG220" s="55">
        <v>0.6</v>
      </c>
      <c r="BH220" s="56">
        <v>0.71099999999999997</v>
      </c>
      <c r="BI220" s="286">
        <f t="shared" si="34"/>
        <v>9.3457943925233655E-2</v>
      </c>
    </row>
    <row r="221" spans="1:61" ht="12" customHeight="1" x14ac:dyDescent="0.25">
      <c r="A221" s="406"/>
      <c r="B221" s="494"/>
      <c r="C221" s="327" t="s">
        <v>27</v>
      </c>
      <c r="D221" s="368">
        <v>437.98</v>
      </c>
      <c r="E221" s="368">
        <v>434.72</v>
      </c>
      <c r="F221" s="368">
        <v>441.24</v>
      </c>
      <c r="G221" s="363">
        <v>4.0000000000000001E-3</v>
      </c>
      <c r="H221" s="56"/>
      <c r="I221" s="55">
        <v>283.39</v>
      </c>
      <c r="J221" s="55">
        <v>272.12</v>
      </c>
      <c r="K221" s="55">
        <v>294.66000000000003</v>
      </c>
      <c r="L221" s="56">
        <v>0.02</v>
      </c>
      <c r="M221" s="389">
        <f t="shared" si="35"/>
        <v>64.703867756518548</v>
      </c>
      <c r="N221" s="55"/>
      <c r="O221" s="55">
        <v>226.16</v>
      </c>
      <c r="P221" s="55">
        <v>211.05</v>
      </c>
      <c r="Q221" s="55">
        <v>241.26</v>
      </c>
      <c r="R221" s="56">
        <v>3.4000000000000002E-2</v>
      </c>
      <c r="S221" s="276">
        <f t="shared" si="27"/>
        <v>79.805215427502745</v>
      </c>
      <c r="T221" s="56"/>
      <c r="U221" s="55">
        <v>67.180000000000007</v>
      </c>
      <c r="V221" s="55">
        <v>59.64</v>
      </c>
      <c r="W221" s="55">
        <v>74.73</v>
      </c>
      <c r="X221" s="56">
        <v>5.7000000000000002E-2</v>
      </c>
      <c r="Y221" s="276">
        <f t="shared" si="28"/>
        <v>23.705847065880945</v>
      </c>
      <c r="Z221" s="56"/>
      <c r="AA221" s="55">
        <v>77.569999999999993</v>
      </c>
      <c r="AB221" s="55">
        <v>69.41</v>
      </c>
      <c r="AC221" s="55">
        <v>85.73</v>
      </c>
      <c r="AD221" s="56">
        <v>5.3999999999999999E-2</v>
      </c>
      <c r="AE221" s="276">
        <f t="shared" si="29"/>
        <v>27.372172624298667</v>
      </c>
      <c r="AF221" s="56"/>
      <c r="AG221" s="55">
        <v>29.75</v>
      </c>
      <c r="AH221" s="55">
        <v>24.4</v>
      </c>
      <c r="AI221" s="55">
        <v>35.1</v>
      </c>
      <c r="AJ221" s="56">
        <v>9.1999999999999998E-2</v>
      </c>
      <c r="AK221" s="276">
        <f t="shared" si="30"/>
        <v>10.497900419916018</v>
      </c>
      <c r="AL221" s="56"/>
      <c r="AM221" s="55">
        <v>42.1</v>
      </c>
      <c r="AN221" s="55">
        <v>36.31</v>
      </c>
      <c r="AO221" s="55">
        <v>47.89</v>
      </c>
      <c r="AP221" s="56">
        <v>7.0000000000000007E-2</v>
      </c>
      <c r="AQ221" s="276">
        <f t="shared" si="31"/>
        <v>14.855852358939977</v>
      </c>
      <c r="AR221" s="56"/>
      <c r="AS221" s="55">
        <v>43.04</v>
      </c>
      <c r="AT221" s="55">
        <v>37.22</v>
      </c>
      <c r="AU221" s="55">
        <v>48.85</v>
      </c>
      <c r="AV221" s="56">
        <v>6.9000000000000006E-2</v>
      </c>
      <c r="AW221" s="276">
        <f t="shared" si="32"/>
        <v>15.187550725149087</v>
      </c>
      <c r="AX221" s="56"/>
      <c r="AY221" s="55">
        <v>22.15</v>
      </c>
      <c r="AZ221" s="55">
        <v>17.04</v>
      </c>
      <c r="BA221" s="55">
        <v>27.26</v>
      </c>
      <c r="BB221" s="56">
        <v>0.11799999999999999</v>
      </c>
      <c r="BC221" s="276">
        <f t="shared" si="33"/>
        <v>7.8160838420551189</v>
      </c>
      <c r="BD221" s="56"/>
      <c r="BE221" s="55">
        <v>0.19</v>
      </c>
      <c r="BF221" s="55">
        <v>0</v>
      </c>
      <c r="BG221" s="55">
        <v>0.56999999999999995</v>
      </c>
      <c r="BH221" s="56">
        <v>0.99</v>
      </c>
      <c r="BI221" s="286">
        <f t="shared" si="34"/>
        <v>6.7045414446522469E-2</v>
      </c>
    </row>
    <row r="222" spans="1:61" ht="12" customHeight="1" x14ac:dyDescent="0.25">
      <c r="A222" s="406"/>
      <c r="B222" s="495" t="s">
        <v>111</v>
      </c>
      <c r="C222" s="325" t="s">
        <v>0</v>
      </c>
      <c r="D222" s="367">
        <v>820.43</v>
      </c>
      <c r="E222" s="367">
        <v>814.38</v>
      </c>
      <c r="F222" s="367">
        <v>826.49</v>
      </c>
      <c r="G222" s="362">
        <v>4.0000000000000001E-3</v>
      </c>
      <c r="H222" s="53"/>
      <c r="I222" s="5">
        <v>280.48</v>
      </c>
      <c r="J222" s="5">
        <v>264.18</v>
      </c>
      <c r="K222" s="5">
        <v>296.77999999999997</v>
      </c>
      <c r="L222" s="53">
        <v>0.03</v>
      </c>
      <c r="M222" s="388">
        <f t="shared" si="35"/>
        <v>34.186950745340859</v>
      </c>
      <c r="N222" s="5"/>
      <c r="O222" s="5">
        <v>142.53</v>
      </c>
      <c r="P222" s="5">
        <v>125.7</v>
      </c>
      <c r="Q222" s="5">
        <v>159.35</v>
      </c>
      <c r="R222" s="53">
        <v>0.06</v>
      </c>
      <c r="S222" s="277">
        <f t="shared" si="27"/>
        <v>50.816457501426129</v>
      </c>
      <c r="T222" s="53"/>
      <c r="U222" s="5">
        <v>21.92</v>
      </c>
      <c r="V222" s="5">
        <v>17.489999999999998</v>
      </c>
      <c r="W222" s="5">
        <v>26.35</v>
      </c>
      <c r="X222" s="53">
        <v>0.10299999999999999</v>
      </c>
      <c r="Y222" s="277">
        <f t="shared" si="28"/>
        <v>7.8151739874500858</v>
      </c>
      <c r="Z222" s="53"/>
      <c r="AA222" s="5">
        <v>88</v>
      </c>
      <c r="AB222" s="5">
        <v>78.34</v>
      </c>
      <c r="AC222" s="5">
        <v>97.67</v>
      </c>
      <c r="AD222" s="53">
        <v>5.6000000000000001E-2</v>
      </c>
      <c r="AE222" s="277">
        <f t="shared" si="29"/>
        <v>31.37478608100399</v>
      </c>
      <c r="AF222" s="53"/>
      <c r="AG222" s="5">
        <v>38.130000000000003</v>
      </c>
      <c r="AH222" s="5">
        <v>30.44</v>
      </c>
      <c r="AI222" s="5">
        <v>45.82</v>
      </c>
      <c r="AJ222" s="53">
        <v>0.10299999999999999</v>
      </c>
      <c r="AK222" s="277">
        <f t="shared" si="30"/>
        <v>13.594552196235027</v>
      </c>
      <c r="AL222" s="53"/>
      <c r="AM222" s="5">
        <v>93.25</v>
      </c>
      <c r="AN222" s="5">
        <v>83.31</v>
      </c>
      <c r="AO222" s="5">
        <v>103.18</v>
      </c>
      <c r="AP222" s="53">
        <v>5.3999999999999999E-2</v>
      </c>
      <c r="AQ222" s="277">
        <f t="shared" si="31"/>
        <v>33.24657729606389</v>
      </c>
      <c r="AR222" s="53"/>
      <c r="AS222" s="5">
        <v>38.159999999999997</v>
      </c>
      <c r="AT222" s="5">
        <v>31.57</v>
      </c>
      <c r="AU222" s="5">
        <v>44.74</v>
      </c>
      <c r="AV222" s="53">
        <v>8.7999999999999995E-2</v>
      </c>
      <c r="AW222" s="277">
        <f t="shared" si="32"/>
        <v>13.605248146035365</v>
      </c>
      <c r="AX222" s="53"/>
      <c r="AY222" s="5">
        <v>29.16</v>
      </c>
      <c r="AZ222" s="5">
        <v>23.76</v>
      </c>
      <c r="BA222" s="5">
        <v>34.549999999999997</v>
      </c>
      <c r="BB222" s="53">
        <v>9.4E-2</v>
      </c>
      <c r="BC222" s="277">
        <f t="shared" si="33"/>
        <v>10.396463205932687</v>
      </c>
      <c r="BD222" s="53"/>
      <c r="BE222" s="5">
        <v>1.96</v>
      </c>
      <c r="BF222" s="5">
        <v>0</v>
      </c>
      <c r="BG222" s="5">
        <v>4.07</v>
      </c>
      <c r="BH222" s="53">
        <v>0.54900000000000004</v>
      </c>
      <c r="BI222" s="285">
        <f t="shared" si="34"/>
        <v>0.69880205362236159</v>
      </c>
    </row>
    <row r="223" spans="1:61" ht="12" customHeight="1" x14ac:dyDescent="0.25">
      <c r="A223" s="406"/>
      <c r="B223" s="495"/>
      <c r="C223" s="325" t="s">
        <v>26</v>
      </c>
      <c r="D223" s="367">
        <v>432.54</v>
      </c>
      <c r="E223" s="367">
        <v>427.7</v>
      </c>
      <c r="F223" s="367">
        <v>437.39</v>
      </c>
      <c r="G223" s="362">
        <v>6.0000000000000001E-3</v>
      </c>
      <c r="H223" s="53"/>
      <c r="I223" s="5">
        <v>147.91999999999999</v>
      </c>
      <c r="J223" s="5">
        <v>138.28</v>
      </c>
      <c r="K223" s="5">
        <v>157.55000000000001</v>
      </c>
      <c r="L223" s="53">
        <v>3.3000000000000002E-2</v>
      </c>
      <c r="M223" s="388">
        <f t="shared" si="35"/>
        <v>34.197993249179262</v>
      </c>
      <c r="N223" s="5"/>
      <c r="O223" s="5">
        <v>73.8</v>
      </c>
      <c r="P223" s="5">
        <v>63.85</v>
      </c>
      <c r="Q223" s="5">
        <v>83.75</v>
      </c>
      <c r="R223" s="53">
        <v>6.9000000000000006E-2</v>
      </c>
      <c r="S223" s="277">
        <f t="shared" si="27"/>
        <v>49.89183342347215</v>
      </c>
      <c r="T223" s="53"/>
      <c r="U223" s="5">
        <v>14.14</v>
      </c>
      <c r="V223" s="5">
        <v>10.76</v>
      </c>
      <c r="W223" s="5">
        <v>17.52</v>
      </c>
      <c r="X223" s="53">
        <v>0.122</v>
      </c>
      <c r="Y223" s="277">
        <f t="shared" si="28"/>
        <v>9.5592212006490005</v>
      </c>
      <c r="Z223" s="53"/>
      <c r="AA223" s="5">
        <v>44.17</v>
      </c>
      <c r="AB223" s="5">
        <v>38.35</v>
      </c>
      <c r="AC223" s="5">
        <v>49.99</v>
      </c>
      <c r="AD223" s="53">
        <v>6.7000000000000004E-2</v>
      </c>
      <c r="AE223" s="277">
        <f t="shared" si="29"/>
        <v>29.860735532720394</v>
      </c>
      <c r="AF223" s="53"/>
      <c r="AG223" s="5">
        <v>22.44</v>
      </c>
      <c r="AH223" s="5">
        <v>16.73</v>
      </c>
      <c r="AI223" s="5">
        <v>28.15</v>
      </c>
      <c r="AJ223" s="53">
        <v>0.13</v>
      </c>
      <c r="AK223" s="277">
        <f t="shared" si="30"/>
        <v>15.170362358031369</v>
      </c>
      <c r="AL223" s="53"/>
      <c r="AM223" s="5">
        <v>51.22</v>
      </c>
      <c r="AN223" s="5">
        <v>44.69</v>
      </c>
      <c r="AO223" s="5">
        <v>57.74</v>
      </c>
      <c r="AP223" s="53">
        <v>6.5000000000000002E-2</v>
      </c>
      <c r="AQ223" s="277">
        <f t="shared" si="31"/>
        <v>34.626825310978909</v>
      </c>
      <c r="AR223" s="53"/>
      <c r="AS223" s="5">
        <v>20.78</v>
      </c>
      <c r="AT223" s="5">
        <v>16.510000000000002</v>
      </c>
      <c r="AU223" s="5">
        <v>25.05</v>
      </c>
      <c r="AV223" s="53">
        <v>0.105</v>
      </c>
      <c r="AW223" s="277">
        <f t="shared" si="32"/>
        <v>14.048134126554896</v>
      </c>
      <c r="AX223" s="53"/>
      <c r="AY223" s="5">
        <v>15.82</v>
      </c>
      <c r="AZ223" s="5">
        <v>12.03</v>
      </c>
      <c r="BA223" s="5">
        <v>19.61</v>
      </c>
      <c r="BB223" s="53">
        <v>0.122</v>
      </c>
      <c r="BC223" s="277">
        <f t="shared" si="33"/>
        <v>10.694970254191457</v>
      </c>
      <c r="BD223" s="53"/>
      <c r="BE223" s="5">
        <v>1.24</v>
      </c>
      <c r="BF223" s="5">
        <v>0</v>
      </c>
      <c r="BG223" s="5">
        <v>2.82</v>
      </c>
      <c r="BH223" s="53">
        <v>0.64900000000000002</v>
      </c>
      <c r="BI223" s="285">
        <f t="shared" si="34"/>
        <v>0.8382909680908599</v>
      </c>
    </row>
    <row r="224" spans="1:61" ht="12" customHeight="1" x14ac:dyDescent="0.25">
      <c r="A224" s="407"/>
      <c r="B224" s="496"/>
      <c r="C224" s="326" t="s">
        <v>27</v>
      </c>
      <c r="D224" s="369">
        <v>387.89</v>
      </c>
      <c r="E224" s="369">
        <v>383.45</v>
      </c>
      <c r="F224" s="369">
        <v>392.32</v>
      </c>
      <c r="G224" s="364">
        <v>6.0000000000000001E-3</v>
      </c>
      <c r="H224" s="74"/>
      <c r="I224" s="73">
        <v>132.56</v>
      </c>
      <c r="J224" s="73">
        <v>123.07</v>
      </c>
      <c r="K224" s="73">
        <v>142.05000000000001</v>
      </c>
      <c r="L224" s="74">
        <v>3.6999999999999998E-2</v>
      </c>
      <c r="M224" s="390">
        <f t="shared" si="35"/>
        <v>34.174637139395195</v>
      </c>
      <c r="N224" s="73"/>
      <c r="O224" s="73">
        <v>68.72</v>
      </c>
      <c r="P224" s="73">
        <v>59.8</v>
      </c>
      <c r="Q224" s="73">
        <v>77.650000000000006</v>
      </c>
      <c r="R224" s="74">
        <v>6.6000000000000003E-2</v>
      </c>
      <c r="S224" s="278">
        <f t="shared" si="27"/>
        <v>51.840675920337951</v>
      </c>
      <c r="T224" s="74"/>
      <c r="U224" s="73">
        <v>7.78</v>
      </c>
      <c r="V224" s="73">
        <v>5.29</v>
      </c>
      <c r="W224" s="73">
        <v>10.27</v>
      </c>
      <c r="X224" s="74">
        <v>0.16300000000000001</v>
      </c>
      <c r="Y224" s="278">
        <f t="shared" si="28"/>
        <v>5.8690404345202172</v>
      </c>
      <c r="Z224" s="74"/>
      <c r="AA224" s="73">
        <v>43.83</v>
      </c>
      <c r="AB224" s="73">
        <v>37.21</v>
      </c>
      <c r="AC224" s="73">
        <v>50.46</v>
      </c>
      <c r="AD224" s="74">
        <v>7.6999999999999999E-2</v>
      </c>
      <c r="AE224" s="278">
        <f t="shared" si="29"/>
        <v>33.064272782136392</v>
      </c>
      <c r="AF224" s="74"/>
      <c r="AG224" s="73">
        <v>15.69</v>
      </c>
      <c r="AH224" s="73">
        <v>11.49</v>
      </c>
      <c r="AI224" s="73">
        <v>19.89</v>
      </c>
      <c r="AJ224" s="74">
        <v>0.13700000000000001</v>
      </c>
      <c r="AK224" s="278">
        <f t="shared" si="30"/>
        <v>11.836149668074833</v>
      </c>
      <c r="AL224" s="74"/>
      <c r="AM224" s="73">
        <v>42.03</v>
      </c>
      <c r="AN224" s="73">
        <v>36.08</v>
      </c>
      <c r="AO224" s="73">
        <v>47.97</v>
      </c>
      <c r="AP224" s="74">
        <v>7.1999999999999995E-2</v>
      </c>
      <c r="AQ224" s="278">
        <f t="shared" si="31"/>
        <v>31.706397103198551</v>
      </c>
      <c r="AR224" s="74"/>
      <c r="AS224" s="73">
        <v>17.38</v>
      </c>
      <c r="AT224" s="73">
        <v>13.45</v>
      </c>
      <c r="AU224" s="73">
        <v>21.31</v>
      </c>
      <c r="AV224" s="74">
        <v>0.115</v>
      </c>
      <c r="AW224" s="278">
        <f t="shared" si="32"/>
        <v>13.111044055522028</v>
      </c>
      <c r="AX224" s="74"/>
      <c r="AY224" s="73">
        <v>13.33</v>
      </c>
      <c r="AZ224" s="73">
        <v>10.19</v>
      </c>
      <c r="BA224" s="73">
        <v>16.48</v>
      </c>
      <c r="BB224" s="74">
        <v>0.12</v>
      </c>
      <c r="BC224" s="278">
        <f t="shared" si="33"/>
        <v>10.05582377791189</v>
      </c>
      <c r="BD224" s="74"/>
      <c r="BE224" s="73">
        <v>0.72</v>
      </c>
      <c r="BF224" s="73">
        <v>0</v>
      </c>
      <c r="BG224" s="73">
        <v>1.71</v>
      </c>
      <c r="BH224" s="74">
        <v>0.69899999999999995</v>
      </c>
      <c r="BI224" s="287">
        <f t="shared" si="34"/>
        <v>0.54315027157513573</v>
      </c>
    </row>
    <row r="225" spans="1:61" ht="12" customHeight="1" x14ac:dyDescent="0.25">
      <c r="A225" s="408" t="s">
        <v>242</v>
      </c>
      <c r="B225" s="497" t="s">
        <v>200</v>
      </c>
      <c r="C225" s="325" t="s">
        <v>0</v>
      </c>
      <c r="D225" s="367">
        <v>1282.8</v>
      </c>
      <c r="E225" s="367">
        <v>1275.5</v>
      </c>
      <c r="F225" s="367">
        <v>1290.0999999999999</v>
      </c>
      <c r="G225" s="362">
        <v>3.0000000000000001E-3</v>
      </c>
      <c r="H225" s="53"/>
      <c r="I225" s="5">
        <v>707.08</v>
      </c>
      <c r="J225" s="5">
        <v>673.63</v>
      </c>
      <c r="K225" s="5">
        <v>740.54</v>
      </c>
      <c r="L225" s="53">
        <v>2.4E-2</v>
      </c>
      <c r="M225" s="388">
        <f t="shared" si="35"/>
        <v>55.12004989086374</v>
      </c>
      <c r="N225" s="5"/>
      <c r="O225" s="5">
        <v>503.08</v>
      </c>
      <c r="P225" s="5">
        <v>463.97</v>
      </c>
      <c r="Q225" s="5">
        <v>542.20000000000005</v>
      </c>
      <c r="R225" s="53">
        <v>0.04</v>
      </c>
      <c r="S225" s="277">
        <f t="shared" si="27"/>
        <v>71.148950613791925</v>
      </c>
      <c r="T225" s="53"/>
      <c r="U225" s="5">
        <v>151.44999999999999</v>
      </c>
      <c r="V225" s="5">
        <v>134.87</v>
      </c>
      <c r="W225" s="5">
        <v>168.03</v>
      </c>
      <c r="X225" s="53">
        <v>5.6000000000000001E-2</v>
      </c>
      <c r="Y225" s="277">
        <f t="shared" si="28"/>
        <v>21.419075635005939</v>
      </c>
      <c r="Z225" s="53"/>
      <c r="AA225" s="5">
        <v>157.26</v>
      </c>
      <c r="AB225" s="5">
        <v>144.11000000000001</v>
      </c>
      <c r="AC225" s="5">
        <v>170.41</v>
      </c>
      <c r="AD225" s="53">
        <v>4.2999999999999997E-2</v>
      </c>
      <c r="AE225" s="277">
        <f t="shared" si="29"/>
        <v>22.240764835662159</v>
      </c>
      <c r="AF225" s="53"/>
      <c r="AG225" s="5">
        <v>59.64</v>
      </c>
      <c r="AH225" s="5">
        <v>51.97</v>
      </c>
      <c r="AI225" s="5">
        <v>67.31</v>
      </c>
      <c r="AJ225" s="53">
        <v>6.6000000000000003E-2</v>
      </c>
      <c r="AK225" s="277">
        <f t="shared" si="30"/>
        <v>8.4346891440855352</v>
      </c>
      <c r="AL225" s="53"/>
      <c r="AM225" s="5">
        <v>121.39</v>
      </c>
      <c r="AN225" s="5">
        <v>104.19</v>
      </c>
      <c r="AO225" s="5">
        <v>138.58000000000001</v>
      </c>
      <c r="AP225" s="53">
        <v>7.1999999999999995E-2</v>
      </c>
      <c r="AQ225" s="277">
        <f t="shared" si="31"/>
        <v>17.167788651920574</v>
      </c>
      <c r="AR225" s="53"/>
      <c r="AS225" s="5">
        <v>152.77000000000001</v>
      </c>
      <c r="AT225" s="5">
        <v>136.79</v>
      </c>
      <c r="AU225" s="5">
        <v>168.75</v>
      </c>
      <c r="AV225" s="53">
        <v>5.2999999999999999E-2</v>
      </c>
      <c r="AW225" s="277">
        <f t="shared" si="32"/>
        <v>21.605758895740227</v>
      </c>
      <c r="AX225" s="53"/>
      <c r="AY225" s="5">
        <v>156.5</v>
      </c>
      <c r="AZ225" s="5">
        <v>137.06</v>
      </c>
      <c r="BA225" s="5">
        <v>175.93</v>
      </c>
      <c r="BB225" s="53">
        <v>6.3E-2</v>
      </c>
      <c r="BC225" s="277">
        <f t="shared" si="33"/>
        <v>22.133280534027268</v>
      </c>
      <c r="BD225" s="53"/>
      <c r="BE225" s="5">
        <v>3.01</v>
      </c>
      <c r="BF225" s="5">
        <v>1.45</v>
      </c>
      <c r="BG225" s="5">
        <v>4.5599999999999996</v>
      </c>
      <c r="BH225" s="101">
        <v>0.26400000000000001</v>
      </c>
      <c r="BI225" s="285">
        <f t="shared" si="34"/>
        <v>0.42569440515924639</v>
      </c>
    </row>
    <row r="226" spans="1:61" ht="12" customHeight="1" x14ac:dyDescent="0.25">
      <c r="A226" s="409"/>
      <c r="B226" s="495"/>
      <c r="C226" s="325" t="s">
        <v>26</v>
      </c>
      <c r="D226" s="367">
        <v>634.74</v>
      </c>
      <c r="E226" s="367">
        <v>629.84</v>
      </c>
      <c r="F226" s="367">
        <v>639.64</v>
      </c>
      <c r="G226" s="362">
        <v>4.0000000000000001E-3</v>
      </c>
      <c r="H226" s="53"/>
      <c r="I226" s="5">
        <v>344.77</v>
      </c>
      <c r="J226" s="5">
        <v>326.43</v>
      </c>
      <c r="K226" s="5">
        <v>363.12</v>
      </c>
      <c r="L226" s="53">
        <v>2.7E-2</v>
      </c>
      <c r="M226" s="388">
        <f t="shared" si="35"/>
        <v>54.31672810914705</v>
      </c>
      <c r="N226" s="5"/>
      <c r="O226" s="5">
        <v>243.37</v>
      </c>
      <c r="P226" s="5">
        <v>223</v>
      </c>
      <c r="Q226" s="5">
        <v>263.74</v>
      </c>
      <c r="R226" s="53">
        <v>4.2999999999999997E-2</v>
      </c>
      <c r="S226" s="277">
        <f t="shared" si="27"/>
        <v>70.589088377759097</v>
      </c>
      <c r="T226" s="53"/>
      <c r="U226" s="5">
        <v>86.63</v>
      </c>
      <c r="V226" s="5">
        <v>76.13</v>
      </c>
      <c r="W226" s="5">
        <v>97.12</v>
      </c>
      <c r="X226" s="53">
        <v>6.2E-2</v>
      </c>
      <c r="Y226" s="277">
        <f t="shared" si="28"/>
        <v>25.126896191664006</v>
      </c>
      <c r="Z226" s="53"/>
      <c r="AA226" s="5">
        <v>79.400000000000006</v>
      </c>
      <c r="AB226" s="5">
        <v>70.58</v>
      </c>
      <c r="AC226" s="5">
        <v>88.22</v>
      </c>
      <c r="AD226" s="53">
        <v>5.7000000000000002E-2</v>
      </c>
      <c r="AE226" s="277">
        <f t="shared" si="29"/>
        <v>23.029845984279376</v>
      </c>
      <c r="AF226" s="53"/>
      <c r="AG226" s="5">
        <v>32.9</v>
      </c>
      <c r="AH226" s="5">
        <v>27.81</v>
      </c>
      <c r="AI226" s="5">
        <v>37.99</v>
      </c>
      <c r="AJ226" s="53">
        <v>7.9000000000000001E-2</v>
      </c>
      <c r="AK226" s="277">
        <f t="shared" si="30"/>
        <v>9.542593613133393</v>
      </c>
      <c r="AL226" s="53"/>
      <c r="AM226" s="5">
        <v>61.68</v>
      </c>
      <c r="AN226" s="5">
        <v>52.19</v>
      </c>
      <c r="AO226" s="5">
        <v>71.17</v>
      </c>
      <c r="AP226" s="53">
        <v>7.8E-2</v>
      </c>
      <c r="AQ226" s="277">
        <f t="shared" si="31"/>
        <v>17.890187661339443</v>
      </c>
      <c r="AR226" s="53"/>
      <c r="AS226" s="5">
        <v>71.87</v>
      </c>
      <c r="AT226" s="5">
        <v>62.4</v>
      </c>
      <c r="AU226" s="5">
        <v>81.34</v>
      </c>
      <c r="AV226" s="53">
        <v>6.7000000000000004E-2</v>
      </c>
      <c r="AW226" s="277">
        <f t="shared" si="32"/>
        <v>20.845781245467997</v>
      </c>
      <c r="AX226" s="53"/>
      <c r="AY226" s="5">
        <v>80.239999999999995</v>
      </c>
      <c r="AZ226" s="5">
        <v>69.59</v>
      </c>
      <c r="BA226" s="5">
        <v>90.89</v>
      </c>
      <c r="BB226" s="53">
        <v>6.8000000000000005E-2</v>
      </c>
      <c r="BC226" s="277">
        <f t="shared" si="33"/>
        <v>23.273486672274267</v>
      </c>
      <c r="BD226" s="53"/>
      <c r="BE226" s="5">
        <v>1.41</v>
      </c>
      <c r="BF226" s="5">
        <v>0.32</v>
      </c>
      <c r="BG226" s="5">
        <v>2.5</v>
      </c>
      <c r="BH226" s="53">
        <v>0.39400000000000002</v>
      </c>
      <c r="BI226" s="285">
        <f t="shared" si="34"/>
        <v>0.40896829770571685</v>
      </c>
    </row>
    <row r="227" spans="1:61" ht="12" customHeight="1" x14ac:dyDescent="0.25">
      <c r="A227" s="409"/>
      <c r="B227" s="495"/>
      <c r="C227" s="325" t="s">
        <v>27</v>
      </c>
      <c r="D227" s="367">
        <v>648.05999999999995</v>
      </c>
      <c r="E227" s="367">
        <v>642.54999999999995</v>
      </c>
      <c r="F227" s="367">
        <v>653.57000000000005</v>
      </c>
      <c r="G227" s="362">
        <v>4.0000000000000001E-3</v>
      </c>
      <c r="H227" s="53"/>
      <c r="I227" s="5">
        <v>362.31</v>
      </c>
      <c r="J227" s="5">
        <v>344.83</v>
      </c>
      <c r="K227" s="5">
        <v>379.79</v>
      </c>
      <c r="L227" s="53">
        <v>2.5000000000000001E-2</v>
      </c>
      <c r="M227" s="388">
        <f t="shared" si="35"/>
        <v>55.906860475881871</v>
      </c>
      <c r="N227" s="5"/>
      <c r="O227" s="5">
        <v>259.70999999999998</v>
      </c>
      <c r="P227" s="5">
        <v>239.46</v>
      </c>
      <c r="Q227" s="5">
        <v>279.95999999999998</v>
      </c>
      <c r="R227" s="53">
        <v>0.04</v>
      </c>
      <c r="S227" s="277">
        <f t="shared" si="27"/>
        <v>71.681709033700415</v>
      </c>
      <c r="T227" s="53"/>
      <c r="U227" s="5">
        <v>64.819999999999993</v>
      </c>
      <c r="V227" s="5">
        <v>56.3</v>
      </c>
      <c r="W227" s="5">
        <v>73.34</v>
      </c>
      <c r="X227" s="53">
        <v>6.7000000000000004E-2</v>
      </c>
      <c r="Y227" s="277">
        <f t="shared" si="28"/>
        <v>17.890756534459442</v>
      </c>
      <c r="Z227" s="53"/>
      <c r="AA227" s="5">
        <v>77.86</v>
      </c>
      <c r="AB227" s="5">
        <v>70.39</v>
      </c>
      <c r="AC227" s="5">
        <v>85.33</v>
      </c>
      <c r="AD227" s="53">
        <v>4.9000000000000002E-2</v>
      </c>
      <c r="AE227" s="277">
        <f t="shared" si="29"/>
        <v>21.489884353178219</v>
      </c>
      <c r="AF227" s="53"/>
      <c r="AG227" s="5">
        <v>26.74</v>
      </c>
      <c r="AH227" s="5">
        <v>22.19</v>
      </c>
      <c r="AI227" s="5">
        <v>31.29</v>
      </c>
      <c r="AJ227" s="53">
        <v>8.6999999999999994E-2</v>
      </c>
      <c r="AK227" s="277">
        <f t="shared" si="30"/>
        <v>7.3804200822500068</v>
      </c>
      <c r="AL227" s="53"/>
      <c r="AM227" s="5">
        <v>59.7</v>
      </c>
      <c r="AN227" s="5">
        <v>49.82</v>
      </c>
      <c r="AO227" s="5">
        <v>69.58</v>
      </c>
      <c r="AP227" s="53">
        <v>8.4000000000000005E-2</v>
      </c>
      <c r="AQ227" s="277">
        <f t="shared" si="31"/>
        <v>16.477602053490106</v>
      </c>
      <c r="AR227" s="53"/>
      <c r="AS227" s="5">
        <v>80.900000000000006</v>
      </c>
      <c r="AT227" s="5">
        <v>72.489999999999995</v>
      </c>
      <c r="AU227" s="5">
        <v>89.3</v>
      </c>
      <c r="AV227" s="53">
        <v>5.2999999999999999E-2</v>
      </c>
      <c r="AW227" s="277">
        <f t="shared" si="32"/>
        <v>22.328944826253764</v>
      </c>
      <c r="AX227" s="53"/>
      <c r="AY227" s="5">
        <v>76.260000000000005</v>
      </c>
      <c r="AZ227" s="5">
        <v>65.78</v>
      </c>
      <c r="BA227" s="5">
        <v>86.74</v>
      </c>
      <c r="BB227" s="53">
        <v>7.0000000000000007E-2</v>
      </c>
      <c r="BC227" s="277">
        <f t="shared" si="33"/>
        <v>21.0482735778753</v>
      </c>
      <c r="BD227" s="53"/>
      <c r="BE227" s="5">
        <v>1.6</v>
      </c>
      <c r="BF227" s="5">
        <v>0.54</v>
      </c>
      <c r="BG227" s="5">
        <v>2.65</v>
      </c>
      <c r="BH227" s="53">
        <v>0.33900000000000002</v>
      </c>
      <c r="BI227" s="285">
        <f t="shared" si="34"/>
        <v>0.44161077530291742</v>
      </c>
    </row>
    <row r="228" spans="1:61" ht="12" customHeight="1" x14ac:dyDescent="0.25">
      <c r="A228" s="409"/>
      <c r="B228" s="494" t="s">
        <v>2</v>
      </c>
      <c r="C228" s="327" t="s">
        <v>0</v>
      </c>
      <c r="D228" s="368">
        <v>1019.8</v>
      </c>
      <c r="E228" s="368">
        <v>1012.81</v>
      </c>
      <c r="F228" s="368">
        <v>1026.79</v>
      </c>
      <c r="G228" s="363">
        <v>3.0000000000000001E-3</v>
      </c>
      <c r="H228" s="56"/>
      <c r="I228" s="55">
        <v>635.01</v>
      </c>
      <c r="J228" s="55">
        <v>601.85</v>
      </c>
      <c r="K228" s="55">
        <v>668.17</v>
      </c>
      <c r="L228" s="56">
        <v>2.7E-2</v>
      </c>
      <c r="M228" s="389">
        <f t="shared" si="35"/>
        <v>62.268091782702498</v>
      </c>
      <c r="N228" s="55"/>
      <c r="O228" s="55">
        <v>472.86</v>
      </c>
      <c r="P228" s="55">
        <v>434.02</v>
      </c>
      <c r="Q228" s="55">
        <v>511.69</v>
      </c>
      <c r="R228" s="56">
        <v>4.2000000000000003E-2</v>
      </c>
      <c r="S228" s="276">
        <f t="shared" si="27"/>
        <v>74.464969055605422</v>
      </c>
      <c r="T228" s="56"/>
      <c r="U228" s="55">
        <v>144.63999999999999</v>
      </c>
      <c r="V228" s="55">
        <v>128.15</v>
      </c>
      <c r="W228" s="55">
        <v>161.13</v>
      </c>
      <c r="X228" s="56">
        <v>5.8000000000000003E-2</v>
      </c>
      <c r="Y228" s="276">
        <f t="shared" si="28"/>
        <v>22.77759405363695</v>
      </c>
      <c r="Z228" s="56"/>
      <c r="AA228" s="55">
        <v>126.74</v>
      </c>
      <c r="AB228" s="55">
        <v>114.09</v>
      </c>
      <c r="AC228" s="55">
        <v>139.38999999999999</v>
      </c>
      <c r="AD228" s="56">
        <v>5.0999999999999997E-2</v>
      </c>
      <c r="AE228" s="276">
        <f t="shared" si="29"/>
        <v>19.958740807231383</v>
      </c>
      <c r="AF228" s="56"/>
      <c r="AG228" s="55">
        <v>47.64</v>
      </c>
      <c r="AH228" s="55">
        <v>40.4</v>
      </c>
      <c r="AI228" s="55">
        <v>54.89</v>
      </c>
      <c r="AJ228" s="56">
        <v>7.8E-2</v>
      </c>
      <c r="AK228" s="276">
        <f t="shared" si="30"/>
        <v>7.5022440591486745</v>
      </c>
      <c r="AL228" s="56"/>
      <c r="AM228" s="55">
        <v>110</v>
      </c>
      <c r="AN228" s="55">
        <v>92.94</v>
      </c>
      <c r="AO228" s="55">
        <v>127.06</v>
      </c>
      <c r="AP228" s="56">
        <v>7.9000000000000001E-2</v>
      </c>
      <c r="AQ228" s="276">
        <f t="shared" si="31"/>
        <v>17.322561849419692</v>
      </c>
      <c r="AR228" s="56"/>
      <c r="AS228" s="55">
        <v>149.55000000000001</v>
      </c>
      <c r="AT228" s="55">
        <v>133.65</v>
      </c>
      <c r="AU228" s="55">
        <v>165.46</v>
      </c>
      <c r="AV228" s="56">
        <v>5.3999999999999999E-2</v>
      </c>
      <c r="AW228" s="276">
        <f t="shared" si="32"/>
        <v>23.550810223461049</v>
      </c>
      <c r="AX228" s="56"/>
      <c r="AY228" s="55">
        <v>150.91999999999999</v>
      </c>
      <c r="AZ228" s="55">
        <v>131.91999999999999</v>
      </c>
      <c r="BA228" s="55">
        <v>169.92</v>
      </c>
      <c r="BB228" s="56">
        <v>6.4000000000000001E-2</v>
      </c>
      <c r="BC228" s="276">
        <f t="shared" si="33"/>
        <v>23.766554857403818</v>
      </c>
      <c r="BD228" s="56"/>
      <c r="BE228" s="55">
        <v>1.67</v>
      </c>
      <c r="BF228" s="55">
        <v>0.3</v>
      </c>
      <c r="BG228" s="55">
        <v>3.04</v>
      </c>
      <c r="BH228" s="56">
        <v>0.41899999999999998</v>
      </c>
      <c r="BI228" s="286">
        <f t="shared" si="34"/>
        <v>0.26298798444118987</v>
      </c>
    </row>
    <row r="229" spans="1:61" ht="12" customHeight="1" x14ac:dyDescent="0.25">
      <c r="A229" s="409"/>
      <c r="B229" s="494"/>
      <c r="C229" s="327" t="s">
        <v>26</v>
      </c>
      <c r="D229" s="368">
        <v>494.74</v>
      </c>
      <c r="E229" s="368">
        <v>490.1</v>
      </c>
      <c r="F229" s="368">
        <v>499.39</v>
      </c>
      <c r="G229" s="363">
        <v>5.0000000000000001E-3</v>
      </c>
      <c r="H229" s="56"/>
      <c r="I229" s="55">
        <v>308.81</v>
      </c>
      <c r="J229" s="55">
        <v>290.64999999999998</v>
      </c>
      <c r="K229" s="55">
        <v>326.95999999999998</v>
      </c>
      <c r="L229" s="56">
        <v>0.03</v>
      </c>
      <c r="M229" s="389">
        <f t="shared" si="35"/>
        <v>62.418644136314029</v>
      </c>
      <c r="N229" s="55"/>
      <c r="O229" s="55">
        <v>228.89</v>
      </c>
      <c r="P229" s="55">
        <v>208.64</v>
      </c>
      <c r="Q229" s="55">
        <v>249.15</v>
      </c>
      <c r="R229" s="56">
        <v>4.4999999999999998E-2</v>
      </c>
      <c r="S229" s="276">
        <f t="shared" si="27"/>
        <v>74.12000906706389</v>
      </c>
      <c r="T229" s="56"/>
      <c r="U229" s="55">
        <v>82.14</v>
      </c>
      <c r="V229" s="55">
        <v>71.72</v>
      </c>
      <c r="W229" s="55">
        <v>92.56</v>
      </c>
      <c r="X229" s="56">
        <v>6.5000000000000002E-2</v>
      </c>
      <c r="Y229" s="276">
        <f t="shared" si="28"/>
        <v>26.598879569962115</v>
      </c>
      <c r="Z229" s="56"/>
      <c r="AA229" s="55">
        <v>64.7</v>
      </c>
      <c r="AB229" s="55">
        <v>56.12</v>
      </c>
      <c r="AC229" s="55">
        <v>73.290000000000006</v>
      </c>
      <c r="AD229" s="56">
        <v>6.8000000000000005E-2</v>
      </c>
      <c r="AE229" s="276">
        <f t="shared" si="29"/>
        <v>20.951394061073152</v>
      </c>
      <c r="AF229" s="56"/>
      <c r="AG229" s="55">
        <v>26.33</v>
      </c>
      <c r="AH229" s="55">
        <v>21.52</v>
      </c>
      <c r="AI229" s="55">
        <v>31.15</v>
      </c>
      <c r="AJ229" s="56">
        <v>9.2999999999999999E-2</v>
      </c>
      <c r="AK229" s="276">
        <f t="shared" si="30"/>
        <v>8.5262782940966932</v>
      </c>
      <c r="AL229" s="56"/>
      <c r="AM229" s="55">
        <v>55.46</v>
      </c>
      <c r="AN229" s="55">
        <v>46.06</v>
      </c>
      <c r="AO229" s="55">
        <v>64.86</v>
      </c>
      <c r="AP229" s="56">
        <v>8.5999999999999993E-2</v>
      </c>
      <c r="AQ229" s="276">
        <f t="shared" si="31"/>
        <v>17.959262977235195</v>
      </c>
      <c r="AR229" s="56"/>
      <c r="AS229" s="55">
        <v>70.180000000000007</v>
      </c>
      <c r="AT229" s="55">
        <v>60.76</v>
      </c>
      <c r="AU229" s="55">
        <v>79.61</v>
      </c>
      <c r="AV229" s="56">
        <v>6.9000000000000006E-2</v>
      </c>
      <c r="AW229" s="276">
        <f t="shared" si="32"/>
        <v>22.725947993912115</v>
      </c>
      <c r="AX229" s="56"/>
      <c r="AY229" s="55">
        <v>77.2</v>
      </c>
      <c r="AZ229" s="55">
        <v>66.83</v>
      </c>
      <c r="BA229" s="55">
        <v>87.57</v>
      </c>
      <c r="BB229" s="56">
        <v>6.9000000000000006E-2</v>
      </c>
      <c r="BC229" s="276">
        <f t="shared" si="33"/>
        <v>24.999190440724071</v>
      </c>
      <c r="BD229" s="56"/>
      <c r="BE229" s="55">
        <v>0.69</v>
      </c>
      <c r="BF229" s="55">
        <v>0</v>
      </c>
      <c r="BG229" s="55">
        <v>1.71</v>
      </c>
      <c r="BH229" s="56">
        <v>0.748</v>
      </c>
      <c r="BI229" s="286">
        <f t="shared" si="34"/>
        <v>0.22343836015673069</v>
      </c>
    </row>
    <row r="230" spans="1:61" ht="12" customHeight="1" x14ac:dyDescent="0.25">
      <c r="A230" s="409"/>
      <c r="B230" s="494"/>
      <c r="C230" s="327" t="s">
        <v>27</v>
      </c>
      <c r="D230" s="368">
        <v>525.05999999999995</v>
      </c>
      <c r="E230" s="368">
        <v>519.73</v>
      </c>
      <c r="F230" s="368">
        <v>530.38</v>
      </c>
      <c r="G230" s="363">
        <v>5.0000000000000001E-3</v>
      </c>
      <c r="H230" s="56"/>
      <c r="I230" s="55">
        <v>326.20999999999998</v>
      </c>
      <c r="J230" s="55">
        <v>308.92</v>
      </c>
      <c r="K230" s="55">
        <v>343.49</v>
      </c>
      <c r="L230" s="56">
        <v>2.7E-2</v>
      </c>
      <c r="M230" s="389">
        <f t="shared" si="35"/>
        <v>62.128137736639623</v>
      </c>
      <c r="N230" s="55"/>
      <c r="O230" s="55">
        <v>243.97</v>
      </c>
      <c r="P230" s="55">
        <v>223.91</v>
      </c>
      <c r="Q230" s="55">
        <v>264.02</v>
      </c>
      <c r="R230" s="56">
        <v>4.2000000000000003E-2</v>
      </c>
      <c r="S230" s="276">
        <f t="shared" si="27"/>
        <v>74.789246191103899</v>
      </c>
      <c r="T230" s="56"/>
      <c r="U230" s="55">
        <v>62.5</v>
      </c>
      <c r="V230" s="55">
        <v>54.06</v>
      </c>
      <c r="W230" s="55">
        <v>70.94</v>
      </c>
      <c r="X230" s="56">
        <v>6.9000000000000006E-2</v>
      </c>
      <c r="Y230" s="276">
        <f t="shared" si="28"/>
        <v>19.159437172373625</v>
      </c>
      <c r="Z230" s="56"/>
      <c r="AA230" s="55">
        <v>62.04</v>
      </c>
      <c r="AB230" s="55">
        <v>55.19</v>
      </c>
      <c r="AC230" s="55">
        <v>68.88</v>
      </c>
      <c r="AD230" s="56">
        <v>5.6000000000000001E-2</v>
      </c>
      <c r="AE230" s="276">
        <f t="shared" si="29"/>
        <v>19.018423714784955</v>
      </c>
      <c r="AF230" s="56"/>
      <c r="AG230" s="55">
        <v>21.31</v>
      </c>
      <c r="AH230" s="55">
        <v>16.97</v>
      </c>
      <c r="AI230" s="55">
        <v>25.65</v>
      </c>
      <c r="AJ230" s="56">
        <v>0.104</v>
      </c>
      <c r="AK230" s="276">
        <f t="shared" si="30"/>
        <v>6.5326016982925106</v>
      </c>
      <c r="AL230" s="56"/>
      <c r="AM230" s="55">
        <v>54.54</v>
      </c>
      <c r="AN230" s="55">
        <v>44.75</v>
      </c>
      <c r="AO230" s="55">
        <v>64.33</v>
      </c>
      <c r="AP230" s="56">
        <v>9.1999999999999998E-2</v>
      </c>
      <c r="AQ230" s="276">
        <f t="shared" si="31"/>
        <v>16.719291254100121</v>
      </c>
      <c r="AR230" s="56"/>
      <c r="AS230" s="55">
        <v>79.37</v>
      </c>
      <c r="AT230" s="55">
        <v>71.02</v>
      </c>
      <c r="AU230" s="55">
        <v>87.72</v>
      </c>
      <c r="AV230" s="56">
        <v>5.3999999999999999E-2</v>
      </c>
      <c r="AW230" s="276">
        <f t="shared" si="32"/>
        <v>24.330952453940714</v>
      </c>
      <c r="AX230" s="56"/>
      <c r="AY230" s="55">
        <v>73.72</v>
      </c>
      <c r="AZ230" s="55">
        <v>63.4</v>
      </c>
      <c r="BA230" s="55">
        <v>84.03</v>
      </c>
      <c r="BB230" s="56">
        <v>7.0999999999999994E-2</v>
      </c>
      <c r="BC230" s="276">
        <f t="shared" si="33"/>
        <v>22.598939333558139</v>
      </c>
      <c r="BD230" s="56"/>
      <c r="BE230" s="55">
        <v>0.98</v>
      </c>
      <c r="BF230" s="55">
        <v>0.04</v>
      </c>
      <c r="BG230" s="55">
        <v>1.92</v>
      </c>
      <c r="BH230" s="56">
        <v>0.49099999999999999</v>
      </c>
      <c r="BI230" s="286">
        <f t="shared" si="34"/>
        <v>0.30041997486281846</v>
      </c>
    </row>
    <row r="231" spans="1:61" ht="12" customHeight="1" x14ac:dyDescent="0.25">
      <c r="A231" s="409"/>
      <c r="B231" s="495" t="s">
        <v>111</v>
      </c>
      <c r="C231" s="325" t="s">
        <v>0</v>
      </c>
      <c r="D231" s="367">
        <v>263</v>
      </c>
      <c r="E231" s="367">
        <v>260.92</v>
      </c>
      <c r="F231" s="367">
        <v>265.08</v>
      </c>
      <c r="G231" s="362">
        <v>4.0000000000000001E-3</v>
      </c>
      <c r="H231" s="53"/>
      <c r="I231" s="5">
        <v>72.069999999999993</v>
      </c>
      <c r="J231" s="5">
        <v>66.959999999999994</v>
      </c>
      <c r="K231" s="5">
        <v>77.180000000000007</v>
      </c>
      <c r="L231" s="53">
        <v>3.5999999999999997E-2</v>
      </c>
      <c r="M231" s="388">
        <f t="shared" si="35"/>
        <v>27.403041825095052</v>
      </c>
      <c r="N231" s="5"/>
      <c r="O231" s="5">
        <v>30.23</v>
      </c>
      <c r="P231" s="5">
        <v>25.64</v>
      </c>
      <c r="Q231" s="5">
        <v>34.81</v>
      </c>
      <c r="R231" s="53">
        <v>7.6999999999999999E-2</v>
      </c>
      <c r="S231" s="277">
        <f t="shared" si="27"/>
        <v>41.945330928264191</v>
      </c>
      <c r="T231" s="53"/>
      <c r="U231" s="5">
        <v>6.81</v>
      </c>
      <c r="V231" s="5">
        <v>5.31</v>
      </c>
      <c r="W231" s="5">
        <v>8.31</v>
      </c>
      <c r="X231" s="53">
        <v>0.113</v>
      </c>
      <c r="Y231" s="277">
        <f t="shared" si="28"/>
        <v>9.4491466629665606</v>
      </c>
      <c r="Z231" s="53"/>
      <c r="AA231" s="5">
        <v>30.52</v>
      </c>
      <c r="AB231" s="5">
        <v>27.11</v>
      </c>
      <c r="AC231" s="5">
        <v>33.93</v>
      </c>
      <c r="AD231" s="53">
        <v>5.7000000000000002E-2</v>
      </c>
      <c r="AE231" s="277">
        <f t="shared" si="29"/>
        <v>42.34771749687804</v>
      </c>
      <c r="AF231" s="53"/>
      <c r="AG231" s="5">
        <v>12</v>
      </c>
      <c r="AH231" s="5">
        <v>9.93</v>
      </c>
      <c r="AI231" s="5">
        <v>14.06</v>
      </c>
      <c r="AJ231" s="53">
        <v>8.7999999999999995E-2</v>
      </c>
      <c r="AK231" s="277">
        <f t="shared" si="30"/>
        <v>16.650478701262664</v>
      </c>
      <c r="AL231" s="53"/>
      <c r="AM231" s="5">
        <v>11.38</v>
      </c>
      <c r="AN231" s="5">
        <v>9.19</v>
      </c>
      <c r="AO231" s="5">
        <v>13.58</v>
      </c>
      <c r="AP231" s="53">
        <v>9.8000000000000004E-2</v>
      </c>
      <c r="AQ231" s="277">
        <f t="shared" si="31"/>
        <v>15.790203968364095</v>
      </c>
      <c r="AR231" s="53"/>
      <c r="AS231" s="5">
        <v>3.21</v>
      </c>
      <c r="AT231" s="5">
        <v>1.84</v>
      </c>
      <c r="AU231" s="5">
        <v>4.59</v>
      </c>
      <c r="AV231" s="53">
        <v>0.219</v>
      </c>
      <c r="AW231" s="277">
        <f t="shared" si="32"/>
        <v>4.4540030525877619</v>
      </c>
      <c r="AX231" s="53"/>
      <c r="AY231" s="5">
        <v>5.58</v>
      </c>
      <c r="AZ231" s="5">
        <v>4.21</v>
      </c>
      <c r="BA231" s="5">
        <v>6.96</v>
      </c>
      <c r="BB231" s="53">
        <v>0.126</v>
      </c>
      <c r="BC231" s="277">
        <f t="shared" si="33"/>
        <v>7.7424725960871381</v>
      </c>
      <c r="BD231" s="53"/>
      <c r="BE231" s="5">
        <v>1.34</v>
      </c>
      <c r="BF231" s="5">
        <v>0.61</v>
      </c>
      <c r="BG231" s="5">
        <v>2.06</v>
      </c>
      <c r="BH231" s="53">
        <v>0.27700000000000002</v>
      </c>
      <c r="BI231" s="285">
        <f t="shared" si="34"/>
        <v>1.8593034549743308</v>
      </c>
    </row>
    <row r="232" spans="1:61" ht="12" customHeight="1" x14ac:dyDescent="0.25">
      <c r="A232" s="409"/>
      <c r="B232" s="495"/>
      <c r="C232" s="325" t="s">
        <v>26</v>
      </c>
      <c r="D232" s="367">
        <v>140</v>
      </c>
      <c r="E232" s="367">
        <v>138.37</v>
      </c>
      <c r="F232" s="367">
        <v>141.63</v>
      </c>
      <c r="G232" s="362">
        <v>6.0000000000000001E-3</v>
      </c>
      <c r="H232" s="53"/>
      <c r="I232" s="5">
        <v>35.97</v>
      </c>
      <c r="J232" s="5">
        <v>33.01</v>
      </c>
      <c r="K232" s="5">
        <v>38.92</v>
      </c>
      <c r="L232" s="53">
        <v>4.2000000000000003E-2</v>
      </c>
      <c r="M232" s="388">
        <f t="shared" si="35"/>
        <v>25.69285714285714</v>
      </c>
      <c r="N232" s="5"/>
      <c r="O232" s="5">
        <v>14.48</v>
      </c>
      <c r="P232" s="5">
        <v>12.02</v>
      </c>
      <c r="Q232" s="5">
        <v>16.940000000000001</v>
      </c>
      <c r="R232" s="53">
        <v>8.6999999999999994E-2</v>
      </c>
      <c r="S232" s="277">
        <f t="shared" si="27"/>
        <v>40.255768696135668</v>
      </c>
      <c r="T232" s="53"/>
      <c r="U232" s="5">
        <v>4.49</v>
      </c>
      <c r="V232" s="5">
        <v>3.33</v>
      </c>
      <c r="W232" s="5">
        <v>5.64</v>
      </c>
      <c r="X232" s="53">
        <v>0.13200000000000001</v>
      </c>
      <c r="Y232" s="277">
        <f t="shared" si="28"/>
        <v>12.482624409229913</v>
      </c>
      <c r="Z232" s="53"/>
      <c r="AA232" s="5">
        <v>14.7</v>
      </c>
      <c r="AB232" s="5">
        <v>12.72</v>
      </c>
      <c r="AC232" s="5">
        <v>16.68</v>
      </c>
      <c r="AD232" s="53">
        <v>6.9000000000000006E-2</v>
      </c>
      <c r="AE232" s="277">
        <f t="shared" si="29"/>
        <v>40.867389491242697</v>
      </c>
      <c r="AF232" s="53"/>
      <c r="AG232" s="5">
        <v>6.57</v>
      </c>
      <c r="AH232" s="5">
        <v>5.27</v>
      </c>
      <c r="AI232" s="5">
        <v>7.86</v>
      </c>
      <c r="AJ232" s="53">
        <v>0.10100000000000001</v>
      </c>
      <c r="AK232" s="277">
        <f t="shared" si="30"/>
        <v>18.265221017514595</v>
      </c>
      <c r="AL232" s="53"/>
      <c r="AM232" s="5">
        <v>6.22</v>
      </c>
      <c r="AN232" s="5">
        <v>4.8499999999999996</v>
      </c>
      <c r="AO232" s="5">
        <v>7.6</v>
      </c>
      <c r="AP232" s="53">
        <v>0.113</v>
      </c>
      <c r="AQ232" s="277">
        <f t="shared" si="31"/>
        <v>17.292187934389769</v>
      </c>
      <c r="AR232" s="53"/>
      <c r="AS232" s="5">
        <v>1.69</v>
      </c>
      <c r="AT232" s="5">
        <v>0.83</v>
      </c>
      <c r="AU232" s="5">
        <v>2.54</v>
      </c>
      <c r="AV232" s="53">
        <v>0.25800000000000001</v>
      </c>
      <c r="AW232" s="277">
        <f t="shared" si="32"/>
        <v>4.6983597442313032</v>
      </c>
      <c r="AX232" s="53"/>
      <c r="AY232" s="5">
        <v>3.04</v>
      </c>
      <c r="AZ232" s="5">
        <v>2.0699999999999998</v>
      </c>
      <c r="BA232" s="5">
        <v>4.01</v>
      </c>
      <c r="BB232" s="53">
        <v>0.16200000000000001</v>
      </c>
      <c r="BC232" s="277">
        <f t="shared" si="33"/>
        <v>8.45148735056992</v>
      </c>
      <c r="BD232" s="53"/>
      <c r="BE232" s="5">
        <v>0.72</v>
      </c>
      <c r="BF232" s="5">
        <v>0.33</v>
      </c>
      <c r="BG232" s="5">
        <v>1.1100000000000001</v>
      </c>
      <c r="BH232" s="53">
        <v>0.27900000000000003</v>
      </c>
      <c r="BI232" s="285">
        <f t="shared" si="34"/>
        <v>2.0016680567139282</v>
      </c>
    </row>
    <row r="233" spans="1:61" ht="12" customHeight="1" x14ac:dyDescent="0.25">
      <c r="A233" s="410"/>
      <c r="B233" s="496"/>
      <c r="C233" s="326" t="s">
        <v>27</v>
      </c>
      <c r="D233" s="369">
        <v>123</v>
      </c>
      <c r="E233" s="369">
        <v>121.63</v>
      </c>
      <c r="F233" s="369">
        <v>124.38</v>
      </c>
      <c r="G233" s="364">
        <v>6.0000000000000001E-3</v>
      </c>
      <c r="H233" s="74"/>
      <c r="I233" s="73">
        <v>36.11</v>
      </c>
      <c r="J233" s="73">
        <v>33.14</v>
      </c>
      <c r="K233" s="73">
        <v>39.08</v>
      </c>
      <c r="L233" s="74">
        <v>4.2000000000000003E-2</v>
      </c>
      <c r="M233" s="390">
        <f t="shared" si="35"/>
        <v>29.357723577235774</v>
      </c>
      <c r="N233" s="73"/>
      <c r="O233" s="73">
        <v>15.75</v>
      </c>
      <c r="P233" s="73">
        <v>13.17</v>
      </c>
      <c r="Q233" s="73">
        <v>18.32</v>
      </c>
      <c r="R233" s="74">
        <v>8.3000000000000004E-2</v>
      </c>
      <c r="S233" s="278">
        <f t="shared" si="27"/>
        <v>43.616726668512875</v>
      </c>
      <c r="T233" s="74"/>
      <c r="U233" s="73">
        <v>2.3199999999999998</v>
      </c>
      <c r="V233" s="73">
        <v>1.43</v>
      </c>
      <c r="W233" s="73">
        <v>3.2</v>
      </c>
      <c r="X233" s="74">
        <v>0.19500000000000001</v>
      </c>
      <c r="Y233" s="278">
        <f t="shared" si="28"/>
        <v>6.4248130711714202</v>
      </c>
      <c r="Z233" s="74"/>
      <c r="AA233" s="73">
        <v>15.82</v>
      </c>
      <c r="AB233" s="73">
        <v>13.69</v>
      </c>
      <c r="AC233" s="73">
        <v>17.95</v>
      </c>
      <c r="AD233" s="74">
        <v>6.9000000000000006E-2</v>
      </c>
      <c r="AE233" s="278">
        <f t="shared" si="29"/>
        <v>43.810578787039603</v>
      </c>
      <c r="AF233" s="74"/>
      <c r="AG233" s="73">
        <v>5.43</v>
      </c>
      <c r="AH233" s="73">
        <v>4.17</v>
      </c>
      <c r="AI233" s="73">
        <v>6.7</v>
      </c>
      <c r="AJ233" s="74">
        <v>0.11899999999999999</v>
      </c>
      <c r="AK233" s="278">
        <f t="shared" si="30"/>
        <v>15.037385765715868</v>
      </c>
      <c r="AL233" s="74"/>
      <c r="AM233" s="73">
        <v>5.16</v>
      </c>
      <c r="AN233" s="73">
        <v>3.8</v>
      </c>
      <c r="AO233" s="73">
        <v>6.53</v>
      </c>
      <c r="AP233" s="74">
        <v>0.13500000000000001</v>
      </c>
      <c r="AQ233" s="278">
        <f t="shared" si="31"/>
        <v>14.289670451398507</v>
      </c>
      <c r="AR233" s="74"/>
      <c r="AS233" s="73">
        <v>1.53</v>
      </c>
      <c r="AT233" s="73">
        <v>0.8</v>
      </c>
      <c r="AU233" s="73">
        <v>2.25</v>
      </c>
      <c r="AV233" s="74">
        <v>0.24299999999999999</v>
      </c>
      <c r="AW233" s="278">
        <f t="shared" si="32"/>
        <v>4.2370534477983934</v>
      </c>
      <c r="AX233" s="74"/>
      <c r="AY233" s="73">
        <v>2.54</v>
      </c>
      <c r="AZ233" s="73">
        <v>1.55</v>
      </c>
      <c r="BA233" s="73">
        <v>3.53</v>
      </c>
      <c r="BB233" s="74">
        <v>0.19800000000000001</v>
      </c>
      <c r="BC233" s="278">
        <f t="shared" si="33"/>
        <v>7.0340625865411246</v>
      </c>
      <c r="BD233" s="74"/>
      <c r="BE233" s="73">
        <v>0.62</v>
      </c>
      <c r="BF233" s="73">
        <v>0.13</v>
      </c>
      <c r="BG233" s="73">
        <v>1.1100000000000001</v>
      </c>
      <c r="BH233" s="74">
        <v>0.40100000000000002</v>
      </c>
      <c r="BI233" s="287">
        <f t="shared" si="34"/>
        <v>1.7169759069509831</v>
      </c>
    </row>
    <row r="234" spans="1:61" ht="12" customHeight="1" x14ac:dyDescent="0.25">
      <c r="A234" s="405" t="s">
        <v>243</v>
      </c>
      <c r="B234" s="497" t="s">
        <v>200</v>
      </c>
      <c r="C234" s="325" t="s">
        <v>0</v>
      </c>
      <c r="D234" s="367">
        <v>323.58999999999997</v>
      </c>
      <c r="E234" s="367">
        <v>321.19</v>
      </c>
      <c r="F234" s="367">
        <v>325.99</v>
      </c>
      <c r="G234" s="362">
        <v>4.0000000000000001E-3</v>
      </c>
      <c r="H234" s="53"/>
      <c r="I234" s="5">
        <v>126.9</v>
      </c>
      <c r="J234" s="5">
        <v>121.29</v>
      </c>
      <c r="K234" s="5">
        <v>132.51</v>
      </c>
      <c r="L234" s="53">
        <v>2.3E-2</v>
      </c>
      <c r="M234" s="388">
        <f t="shared" si="35"/>
        <v>39.216292221638497</v>
      </c>
      <c r="N234" s="5"/>
      <c r="O234" s="5">
        <v>65.83</v>
      </c>
      <c r="P234" s="5">
        <v>60.52</v>
      </c>
      <c r="Q234" s="5">
        <v>71.14</v>
      </c>
      <c r="R234" s="53">
        <v>4.1000000000000002E-2</v>
      </c>
      <c r="S234" s="277">
        <f t="shared" si="27"/>
        <v>51.875492513790377</v>
      </c>
      <c r="T234" s="53"/>
      <c r="U234" s="5">
        <v>25.78</v>
      </c>
      <c r="V234" s="5">
        <v>22.91</v>
      </c>
      <c r="W234" s="5">
        <v>28.65</v>
      </c>
      <c r="X234" s="53">
        <v>5.7000000000000002E-2</v>
      </c>
      <c r="Y234" s="277">
        <f t="shared" si="28"/>
        <v>20.315208825847122</v>
      </c>
      <c r="Z234" s="53"/>
      <c r="AA234" s="5">
        <v>38.17</v>
      </c>
      <c r="AB234" s="5">
        <v>35.01</v>
      </c>
      <c r="AC234" s="5">
        <v>41.34</v>
      </c>
      <c r="AD234" s="53">
        <v>4.2000000000000003E-2</v>
      </c>
      <c r="AE234" s="277">
        <f t="shared" si="29"/>
        <v>30.078802206461781</v>
      </c>
      <c r="AF234" s="53"/>
      <c r="AG234" s="5">
        <v>19.46</v>
      </c>
      <c r="AH234" s="5">
        <v>16.68</v>
      </c>
      <c r="AI234" s="5">
        <v>22.23</v>
      </c>
      <c r="AJ234" s="53">
        <v>7.2999999999999995E-2</v>
      </c>
      <c r="AK234" s="277">
        <f t="shared" si="30"/>
        <v>15.334909377462569</v>
      </c>
      <c r="AL234" s="53"/>
      <c r="AM234" s="5">
        <v>39.799999999999997</v>
      </c>
      <c r="AN234" s="5">
        <v>35.89</v>
      </c>
      <c r="AO234" s="5">
        <v>43.71</v>
      </c>
      <c r="AP234" s="53">
        <v>0.05</v>
      </c>
      <c r="AQ234" s="277">
        <f t="shared" si="31"/>
        <v>31.363278171788807</v>
      </c>
      <c r="AR234" s="53"/>
      <c r="AS234" s="5">
        <v>15.68</v>
      </c>
      <c r="AT234" s="5">
        <v>12.9</v>
      </c>
      <c r="AU234" s="5">
        <v>18.46</v>
      </c>
      <c r="AV234" s="53">
        <v>0.09</v>
      </c>
      <c r="AW234" s="277">
        <f t="shared" si="32"/>
        <v>12.35618597320725</v>
      </c>
      <c r="AX234" s="53"/>
      <c r="AY234" s="5">
        <v>5.81</v>
      </c>
      <c r="AZ234" s="5">
        <v>4.33</v>
      </c>
      <c r="BA234" s="5">
        <v>7.29</v>
      </c>
      <c r="BB234" s="53">
        <v>0.13</v>
      </c>
      <c r="BC234" s="277">
        <f t="shared" si="33"/>
        <v>4.5784081954294713</v>
      </c>
      <c r="BD234" s="53"/>
      <c r="BE234" s="5">
        <v>0.47</v>
      </c>
      <c r="BF234" s="5">
        <v>0.12</v>
      </c>
      <c r="BG234" s="5">
        <v>0.81</v>
      </c>
      <c r="BH234" s="101">
        <v>0.377</v>
      </c>
      <c r="BI234" s="285">
        <f t="shared" si="34"/>
        <v>0.37037037037037035</v>
      </c>
    </row>
    <row r="235" spans="1:61" ht="12" customHeight="1" x14ac:dyDescent="0.25">
      <c r="A235" s="406"/>
      <c r="B235" s="495"/>
      <c r="C235" s="325" t="s">
        <v>26</v>
      </c>
      <c r="D235" s="367">
        <v>163.07</v>
      </c>
      <c r="E235" s="367">
        <v>161.47</v>
      </c>
      <c r="F235" s="367">
        <v>164.66</v>
      </c>
      <c r="G235" s="362">
        <v>5.0000000000000001E-3</v>
      </c>
      <c r="H235" s="53"/>
      <c r="I235" s="5">
        <v>63.66</v>
      </c>
      <c r="J235" s="5">
        <v>60.36</v>
      </c>
      <c r="K235" s="5">
        <v>66.95</v>
      </c>
      <c r="L235" s="53">
        <v>2.5999999999999999E-2</v>
      </c>
      <c r="M235" s="388">
        <f t="shared" si="35"/>
        <v>39.038449745508061</v>
      </c>
      <c r="N235" s="5"/>
      <c r="O235" s="5">
        <v>31.3</v>
      </c>
      <c r="P235" s="5">
        <v>28.28</v>
      </c>
      <c r="Q235" s="5">
        <v>34.32</v>
      </c>
      <c r="R235" s="53">
        <v>4.9000000000000002E-2</v>
      </c>
      <c r="S235" s="277">
        <f t="shared" si="27"/>
        <v>49.167452089224007</v>
      </c>
      <c r="T235" s="53"/>
      <c r="U235" s="5">
        <v>13.66</v>
      </c>
      <c r="V235" s="5">
        <v>11.74</v>
      </c>
      <c r="W235" s="5">
        <v>15.59</v>
      </c>
      <c r="X235" s="53">
        <v>7.1999999999999995E-2</v>
      </c>
      <c r="Y235" s="277">
        <f t="shared" si="28"/>
        <v>21.457744266415332</v>
      </c>
      <c r="Z235" s="53"/>
      <c r="AA235" s="5">
        <v>20.190000000000001</v>
      </c>
      <c r="AB235" s="5">
        <v>17.95</v>
      </c>
      <c r="AC235" s="5">
        <v>22.42</v>
      </c>
      <c r="AD235" s="53">
        <v>5.6000000000000001E-2</v>
      </c>
      <c r="AE235" s="277">
        <f t="shared" si="29"/>
        <v>31.71536286522149</v>
      </c>
      <c r="AF235" s="53"/>
      <c r="AG235" s="5">
        <v>9.36</v>
      </c>
      <c r="AH235" s="5">
        <v>7.82</v>
      </c>
      <c r="AI235" s="5">
        <v>10.9</v>
      </c>
      <c r="AJ235" s="53">
        <v>8.4000000000000005E-2</v>
      </c>
      <c r="AK235" s="277">
        <f t="shared" si="30"/>
        <v>14.70311027332705</v>
      </c>
      <c r="AL235" s="53"/>
      <c r="AM235" s="5">
        <v>20.54</v>
      </c>
      <c r="AN235" s="5">
        <v>18.03</v>
      </c>
      <c r="AO235" s="5">
        <v>23.04</v>
      </c>
      <c r="AP235" s="53">
        <v>6.2E-2</v>
      </c>
      <c r="AQ235" s="277">
        <f t="shared" si="31"/>
        <v>32.265158655356586</v>
      </c>
      <c r="AR235" s="53"/>
      <c r="AS235" s="5">
        <v>7.52</v>
      </c>
      <c r="AT235" s="5">
        <v>5.93</v>
      </c>
      <c r="AU235" s="5">
        <v>9.1</v>
      </c>
      <c r="AV235" s="53">
        <v>0.108</v>
      </c>
      <c r="AW235" s="277">
        <f t="shared" si="32"/>
        <v>11.812755262331134</v>
      </c>
      <c r="AX235" s="53"/>
      <c r="AY235" s="5">
        <v>2.97</v>
      </c>
      <c r="AZ235" s="5">
        <v>2.04</v>
      </c>
      <c r="BA235" s="5">
        <v>3.89</v>
      </c>
      <c r="BB235" s="53">
        <v>0.159</v>
      </c>
      <c r="BC235" s="277">
        <f t="shared" si="33"/>
        <v>4.66540999057493</v>
      </c>
      <c r="BD235" s="53"/>
      <c r="BE235" s="5">
        <v>0.34</v>
      </c>
      <c r="BF235" s="5">
        <v>0.1</v>
      </c>
      <c r="BG235" s="5">
        <v>0.56999999999999995</v>
      </c>
      <c r="BH235" s="53">
        <v>0.35799999999999998</v>
      </c>
      <c r="BI235" s="285">
        <f t="shared" si="34"/>
        <v>0.53408733898837579</v>
      </c>
    </row>
    <row r="236" spans="1:61" ht="12" customHeight="1" x14ac:dyDescent="0.25">
      <c r="A236" s="406"/>
      <c r="B236" s="495"/>
      <c r="C236" s="325" t="s">
        <v>27</v>
      </c>
      <c r="D236" s="367">
        <v>160.53</v>
      </c>
      <c r="E236" s="367">
        <v>158.66999999999999</v>
      </c>
      <c r="F236" s="367">
        <v>162.38999999999999</v>
      </c>
      <c r="G236" s="362">
        <v>6.0000000000000001E-3</v>
      </c>
      <c r="H236" s="53"/>
      <c r="I236" s="5">
        <v>63.25</v>
      </c>
      <c r="J236" s="5">
        <v>60.03</v>
      </c>
      <c r="K236" s="5">
        <v>66.459999999999994</v>
      </c>
      <c r="L236" s="53">
        <v>2.5999999999999999E-2</v>
      </c>
      <c r="M236" s="388">
        <f t="shared" si="35"/>
        <v>39.400735065096868</v>
      </c>
      <c r="N236" s="5"/>
      <c r="O236" s="5">
        <v>34.53</v>
      </c>
      <c r="P236" s="5">
        <v>31.66</v>
      </c>
      <c r="Q236" s="5">
        <v>37.4</v>
      </c>
      <c r="R236" s="53">
        <v>4.2000000000000003E-2</v>
      </c>
      <c r="S236" s="277">
        <f t="shared" si="27"/>
        <v>54.59288537549407</v>
      </c>
      <c r="T236" s="53"/>
      <c r="U236" s="5">
        <v>12.11</v>
      </c>
      <c r="V236" s="5">
        <v>10.65</v>
      </c>
      <c r="W236" s="5">
        <v>13.57</v>
      </c>
      <c r="X236" s="53">
        <v>6.2E-2</v>
      </c>
      <c r="Y236" s="277">
        <f t="shared" si="28"/>
        <v>19.146245059288535</v>
      </c>
      <c r="Z236" s="53"/>
      <c r="AA236" s="5">
        <v>17.989999999999998</v>
      </c>
      <c r="AB236" s="5">
        <v>16.079999999999998</v>
      </c>
      <c r="AC236" s="5">
        <v>19.89</v>
      </c>
      <c r="AD236" s="53">
        <v>5.3999999999999999E-2</v>
      </c>
      <c r="AE236" s="277">
        <f t="shared" si="29"/>
        <v>28.442687747035571</v>
      </c>
      <c r="AF236" s="53"/>
      <c r="AG236" s="5">
        <v>10.1</v>
      </c>
      <c r="AH236" s="5">
        <v>8.43</v>
      </c>
      <c r="AI236" s="5">
        <v>11.76</v>
      </c>
      <c r="AJ236" s="53">
        <v>8.4000000000000005E-2</v>
      </c>
      <c r="AK236" s="277">
        <f t="shared" si="30"/>
        <v>15.968379446640316</v>
      </c>
      <c r="AL236" s="53"/>
      <c r="AM236" s="5">
        <v>19.260000000000002</v>
      </c>
      <c r="AN236" s="5">
        <v>17.14</v>
      </c>
      <c r="AO236" s="5">
        <v>21.38</v>
      </c>
      <c r="AP236" s="53">
        <v>5.6000000000000001E-2</v>
      </c>
      <c r="AQ236" s="277">
        <f t="shared" si="31"/>
        <v>30.450592885375499</v>
      </c>
      <c r="AR236" s="53"/>
      <c r="AS236" s="5">
        <v>8.17</v>
      </c>
      <c r="AT236" s="5">
        <v>6.57</v>
      </c>
      <c r="AU236" s="5">
        <v>9.76</v>
      </c>
      <c r="AV236" s="53">
        <v>0.1</v>
      </c>
      <c r="AW236" s="277">
        <f t="shared" si="32"/>
        <v>12.916996047430828</v>
      </c>
      <c r="AX236" s="53"/>
      <c r="AY236" s="5">
        <v>2.84</v>
      </c>
      <c r="AZ236" s="5">
        <v>2</v>
      </c>
      <c r="BA236" s="5">
        <v>3.68</v>
      </c>
      <c r="BB236" s="53">
        <v>0.151</v>
      </c>
      <c r="BC236" s="277">
        <f t="shared" si="33"/>
        <v>4.4901185770750986</v>
      </c>
      <c r="BD236" s="53"/>
      <c r="BE236" s="5">
        <v>0.13</v>
      </c>
      <c r="BF236" s="5">
        <v>0</v>
      </c>
      <c r="BG236" s="5">
        <v>0.33</v>
      </c>
      <c r="BH236" s="53">
        <v>0.79500000000000004</v>
      </c>
      <c r="BI236" s="285">
        <f t="shared" si="34"/>
        <v>0.20553359683794467</v>
      </c>
    </row>
    <row r="237" spans="1:61" ht="12" customHeight="1" x14ac:dyDescent="0.25">
      <c r="A237" s="406"/>
      <c r="B237" s="494" t="s">
        <v>2</v>
      </c>
      <c r="C237" s="327" t="s">
        <v>0</v>
      </c>
      <c r="D237" s="368">
        <v>163.15</v>
      </c>
      <c r="E237" s="368">
        <v>161.79</v>
      </c>
      <c r="F237" s="368">
        <v>164.51</v>
      </c>
      <c r="G237" s="363">
        <v>4.0000000000000001E-3</v>
      </c>
      <c r="H237" s="56"/>
      <c r="I237" s="55">
        <v>88.92</v>
      </c>
      <c r="J237" s="55">
        <v>85.2</v>
      </c>
      <c r="K237" s="55">
        <v>92.64</v>
      </c>
      <c r="L237" s="56">
        <v>2.1000000000000001E-2</v>
      </c>
      <c r="M237" s="389">
        <f t="shared" si="35"/>
        <v>54.501992031872504</v>
      </c>
      <c r="N237" s="55"/>
      <c r="O237" s="55">
        <v>56.66</v>
      </c>
      <c r="P237" s="55">
        <v>52.48</v>
      </c>
      <c r="Q237" s="55">
        <v>60.84</v>
      </c>
      <c r="R237" s="56">
        <v>3.7999999999999999E-2</v>
      </c>
      <c r="S237" s="276">
        <f t="shared" si="27"/>
        <v>63.72019793072424</v>
      </c>
      <c r="T237" s="56"/>
      <c r="U237" s="55">
        <v>23.11</v>
      </c>
      <c r="V237" s="55">
        <v>20.56</v>
      </c>
      <c r="W237" s="55">
        <v>25.66</v>
      </c>
      <c r="X237" s="56">
        <v>5.6000000000000001E-2</v>
      </c>
      <c r="Y237" s="276">
        <f t="shared" si="28"/>
        <v>25.989653621232566</v>
      </c>
      <c r="Z237" s="56"/>
      <c r="AA237" s="55">
        <v>22.08</v>
      </c>
      <c r="AB237" s="55">
        <v>19.989999999999998</v>
      </c>
      <c r="AC237" s="55">
        <v>24.18</v>
      </c>
      <c r="AD237" s="56">
        <v>4.8000000000000001E-2</v>
      </c>
      <c r="AE237" s="276">
        <f t="shared" si="29"/>
        <v>24.831309041835357</v>
      </c>
      <c r="AF237" s="56"/>
      <c r="AG237" s="55">
        <v>14.12</v>
      </c>
      <c r="AH237" s="55">
        <v>11.78</v>
      </c>
      <c r="AI237" s="55">
        <v>16.45</v>
      </c>
      <c r="AJ237" s="56">
        <v>8.4000000000000005E-2</v>
      </c>
      <c r="AK237" s="276">
        <f t="shared" si="30"/>
        <v>15.879442195231668</v>
      </c>
      <c r="AL237" s="56"/>
      <c r="AM237" s="55">
        <v>24.22</v>
      </c>
      <c r="AN237" s="55">
        <v>21.27</v>
      </c>
      <c r="AO237" s="55">
        <v>27.17</v>
      </c>
      <c r="AP237" s="56">
        <v>6.2E-2</v>
      </c>
      <c r="AQ237" s="276">
        <f t="shared" si="31"/>
        <v>27.23796671165092</v>
      </c>
      <c r="AR237" s="56"/>
      <c r="AS237" s="55">
        <v>9.89</v>
      </c>
      <c r="AT237" s="55">
        <v>7.91</v>
      </c>
      <c r="AU237" s="55">
        <v>11.86</v>
      </c>
      <c r="AV237" s="56">
        <v>0.10199999999999999</v>
      </c>
      <c r="AW237" s="276">
        <f t="shared" si="32"/>
        <v>11.122357174988755</v>
      </c>
      <c r="AX237" s="56"/>
      <c r="AY237" s="55">
        <v>2.84</v>
      </c>
      <c r="AZ237" s="55">
        <v>1.94</v>
      </c>
      <c r="BA237" s="55">
        <v>3.74</v>
      </c>
      <c r="BB237" s="56">
        <v>0.161</v>
      </c>
      <c r="BC237" s="276">
        <f t="shared" si="33"/>
        <v>3.1938821412505618</v>
      </c>
      <c r="BD237" s="56"/>
      <c r="BE237" s="55">
        <v>0.24</v>
      </c>
      <c r="BF237" s="55">
        <v>0.05</v>
      </c>
      <c r="BG237" s="55">
        <v>0.43</v>
      </c>
      <c r="BH237" s="56">
        <v>0.40699999999999997</v>
      </c>
      <c r="BI237" s="286">
        <f t="shared" si="34"/>
        <v>0.26990553306342779</v>
      </c>
    </row>
    <row r="238" spans="1:61" ht="12" customHeight="1" x14ac:dyDescent="0.25">
      <c r="A238" s="406"/>
      <c r="B238" s="494"/>
      <c r="C238" s="327" t="s">
        <v>26</v>
      </c>
      <c r="D238" s="368">
        <v>78</v>
      </c>
      <c r="E238" s="368">
        <v>77.02</v>
      </c>
      <c r="F238" s="368">
        <v>78.97</v>
      </c>
      <c r="G238" s="363">
        <v>6.0000000000000001E-3</v>
      </c>
      <c r="H238" s="56"/>
      <c r="I238" s="55">
        <v>42.95</v>
      </c>
      <c r="J238" s="55">
        <v>40.869999999999997</v>
      </c>
      <c r="K238" s="55">
        <v>45.02</v>
      </c>
      <c r="L238" s="56">
        <v>2.5000000000000001E-2</v>
      </c>
      <c r="M238" s="389">
        <f t="shared" si="35"/>
        <v>55.064102564102569</v>
      </c>
      <c r="N238" s="55"/>
      <c r="O238" s="55">
        <v>26.67</v>
      </c>
      <c r="P238" s="55">
        <v>24.26</v>
      </c>
      <c r="Q238" s="55">
        <v>29.08</v>
      </c>
      <c r="R238" s="56">
        <v>4.5999999999999999E-2</v>
      </c>
      <c r="S238" s="276">
        <f t="shared" si="27"/>
        <v>62.095459837019796</v>
      </c>
      <c r="T238" s="56"/>
      <c r="U238" s="55">
        <v>12.05</v>
      </c>
      <c r="V238" s="55">
        <v>10.32</v>
      </c>
      <c r="W238" s="55">
        <v>13.77</v>
      </c>
      <c r="X238" s="56">
        <v>7.2999999999999995E-2</v>
      </c>
      <c r="Y238" s="276">
        <f t="shared" si="28"/>
        <v>28.055878928987195</v>
      </c>
      <c r="Z238" s="56"/>
      <c r="AA238" s="55">
        <v>11.29</v>
      </c>
      <c r="AB238" s="55">
        <v>9.7799999999999994</v>
      </c>
      <c r="AC238" s="55">
        <v>12.8</v>
      </c>
      <c r="AD238" s="56">
        <v>6.8000000000000005E-2</v>
      </c>
      <c r="AE238" s="276">
        <f t="shared" si="29"/>
        <v>26.286379511059366</v>
      </c>
      <c r="AF238" s="56"/>
      <c r="AG238" s="55">
        <v>6.74</v>
      </c>
      <c r="AH238" s="55">
        <v>5.46</v>
      </c>
      <c r="AI238" s="55">
        <v>8.02</v>
      </c>
      <c r="AJ238" s="56">
        <v>9.7000000000000003E-2</v>
      </c>
      <c r="AK238" s="276">
        <f t="shared" si="30"/>
        <v>15.692665890570431</v>
      </c>
      <c r="AL238" s="56"/>
      <c r="AM238" s="55">
        <v>11.99</v>
      </c>
      <c r="AN238" s="55">
        <v>10.199999999999999</v>
      </c>
      <c r="AO238" s="55">
        <v>13.78</v>
      </c>
      <c r="AP238" s="56">
        <v>7.5999999999999998E-2</v>
      </c>
      <c r="AQ238" s="276">
        <f t="shared" si="31"/>
        <v>27.91618160651921</v>
      </c>
      <c r="AR238" s="56"/>
      <c r="AS238" s="55">
        <v>4.62</v>
      </c>
      <c r="AT238" s="55">
        <v>3.5</v>
      </c>
      <c r="AU238" s="55">
        <v>5.74</v>
      </c>
      <c r="AV238" s="56">
        <v>0.124</v>
      </c>
      <c r="AW238" s="276">
        <f t="shared" si="32"/>
        <v>10.756693830034923</v>
      </c>
      <c r="AX238" s="56"/>
      <c r="AY238" s="55">
        <v>1.41</v>
      </c>
      <c r="AZ238" s="55">
        <v>0.9</v>
      </c>
      <c r="BA238" s="55">
        <v>1.92</v>
      </c>
      <c r="BB238" s="56">
        <v>0.185</v>
      </c>
      <c r="BC238" s="276">
        <f t="shared" si="33"/>
        <v>3.2828870779976711</v>
      </c>
      <c r="BD238" s="56"/>
      <c r="BE238" s="55">
        <v>0.24</v>
      </c>
      <c r="BF238" s="55">
        <v>0.05</v>
      </c>
      <c r="BG238" s="55">
        <v>0.43</v>
      </c>
      <c r="BH238" s="56">
        <v>0.40699999999999997</v>
      </c>
      <c r="BI238" s="286">
        <f t="shared" si="34"/>
        <v>0.55878928987194409</v>
      </c>
    </row>
    <row r="239" spans="1:61" ht="12" customHeight="1" x14ac:dyDescent="0.25">
      <c r="A239" s="406"/>
      <c r="B239" s="494"/>
      <c r="C239" s="327" t="s">
        <v>27</v>
      </c>
      <c r="D239" s="368">
        <v>85.16</v>
      </c>
      <c r="E239" s="368">
        <v>84.12</v>
      </c>
      <c r="F239" s="368">
        <v>86.19</v>
      </c>
      <c r="G239" s="363">
        <v>6.0000000000000001E-3</v>
      </c>
      <c r="H239" s="56"/>
      <c r="I239" s="55">
        <v>45.98</v>
      </c>
      <c r="J239" s="55">
        <v>43.86</v>
      </c>
      <c r="K239" s="55">
        <v>48.09</v>
      </c>
      <c r="L239" s="56">
        <v>2.3E-2</v>
      </c>
      <c r="M239" s="389">
        <f t="shared" si="35"/>
        <v>53.992484734617186</v>
      </c>
      <c r="N239" s="55"/>
      <c r="O239" s="55">
        <v>29.99</v>
      </c>
      <c r="P239" s="55">
        <v>27.71</v>
      </c>
      <c r="Q239" s="55">
        <v>32.28</v>
      </c>
      <c r="R239" s="56">
        <v>3.9E-2</v>
      </c>
      <c r="S239" s="276">
        <f t="shared" si="27"/>
        <v>65.224010439321447</v>
      </c>
      <c r="T239" s="56"/>
      <c r="U239" s="55">
        <v>11.06</v>
      </c>
      <c r="V239" s="55">
        <v>9.75</v>
      </c>
      <c r="W239" s="55">
        <v>12.38</v>
      </c>
      <c r="X239" s="56">
        <v>6.0999999999999999E-2</v>
      </c>
      <c r="Y239" s="276">
        <f t="shared" si="28"/>
        <v>24.053936494127885</v>
      </c>
      <c r="Z239" s="56"/>
      <c r="AA239" s="55">
        <v>10.79</v>
      </c>
      <c r="AB239" s="55">
        <v>9.51</v>
      </c>
      <c r="AC239" s="55">
        <v>12.08</v>
      </c>
      <c r="AD239" s="56">
        <v>6.0999999999999999E-2</v>
      </c>
      <c r="AE239" s="276">
        <f t="shared" si="29"/>
        <v>23.466724662896912</v>
      </c>
      <c r="AF239" s="56"/>
      <c r="AG239" s="55">
        <v>7.38</v>
      </c>
      <c r="AH239" s="55">
        <v>6.01</v>
      </c>
      <c r="AI239" s="55">
        <v>8.75</v>
      </c>
      <c r="AJ239" s="56">
        <v>9.5000000000000001E-2</v>
      </c>
      <c r="AK239" s="276">
        <f t="shared" si="30"/>
        <v>16.050456720313182</v>
      </c>
      <c r="AL239" s="56"/>
      <c r="AM239" s="55">
        <v>12.23</v>
      </c>
      <c r="AN239" s="55">
        <v>10.64</v>
      </c>
      <c r="AO239" s="55">
        <v>13.82</v>
      </c>
      <c r="AP239" s="56">
        <v>6.6000000000000003E-2</v>
      </c>
      <c r="AQ239" s="276">
        <f t="shared" si="31"/>
        <v>26.598521096128753</v>
      </c>
      <c r="AR239" s="56"/>
      <c r="AS239" s="55">
        <v>5.26</v>
      </c>
      <c r="AT239" s="55">
        <v>4.0599999999999996</v>
      </c>
      <c r="AU239" s="55">
        <v>6.47</v>
      </c>
      <c r="AV239" s="56">
        <v>0.11700000000000001</v>
      </c>
      <c r="AW239" s="276">
        <f t="shared" si="32"/>
        <v>11.439756415832973</v>
      </c>
      <c r="AX239" s="56"/>
      <c r="AY239" s="55">
        <v>1.43</v>
      </c>
      <c r="AZ239" s="55">
        <v>0.84</v>
      </c>
      <c r="BA239" s="55">
        <v>2.0099999999999998</v>
      </c>
      <c r="BB239" s="56">
        <v>0.21099999999999999</v>
      </c>
      <c r="BC239" s="276">
        <f t="shared" si="33"/>
        <v>3.1100478468899522</v>
      </c>
      <c r="BD239" s="56"/>
      <c r="BE239" s="55">
        <v>0</v>
      </c>
      <c r="BF239" s="55">
        <v>0</v>
      </c>
      <c r="BG239" s="55">
        <v>0</v>
      </c>
      <c r="BH239" s="56" t="s">
        <v>253</v>
      </c>
      <c r="BI239" s="286">
        <f t="shared" si="34"/>
        <v>0</v>
      </c>
    </row>
    <row r="240" spans="1:61" ht="12" customHeight="1" x14ac:dyDescent="0.25">
      <c r="A240" s="406"/>
      <c r="B240" s="495" t="s">
        <v>111</v>
      </c>
      <c r="C240" s="325" t="s">
        <v>0</v>
      </c>
      <c r="D240" s="367">
        <v>160.44</v>
      </c>
      <c r="E240" s="367">
        <v>158.44</v>
      </c>
      <c r="F240" s="367">
        <v>162.44</v>
      </c>
      <c r="G240" s="362">
        <v>6.0000000000000001E-3</v>
      </c>
      <c r="H240" s="53"/>
      <c r="I240" s="5">
        <v>37.979999999999997</v>
      </c>
      <c r="J240" s="5">
        <v>34.08</v>
      </c>
      <c r="K240" s="5">
        <v>41.88</v>
      </c>
      <c r="L240" s="53">
        <v>5.1999999999999998E-2</v>
      </c>
      <c r="M240" s="388">
        <f t="shared" si="35"/>
        <v>23.672400897531787</v>
      </c>
      <c r="N240" s="5"/>
      <c r="O240" s="5">
        <v>9.17</v>
      </c>
      <c r="P240" s="5">
        <v>6.77</v>
      </c>
      <c r="Q240" s="5">
        <v>11.57</v>
      </c>
      <c r="R240" s="53">
        <v>0.13300000000000001</v>
      </c>
      <c r="S240" s="277">
        <f t="shared" si="27"/>
        <v>24.144286466561347</v>
      </c>
      <c r="T240" s="53"/>
      <c r="U240" s="5">
        <v>2.67</v>
      </c>
      <c r="V240" s="5">
        <v>1.68</v>
      </c>
      <c r="W240" s="5">
        <v>3.66</v>
      </c>
      <c r="X240" s="53">
        <v>0.189</v>
      </c>
      <c r="Y240" s="277">
        <f t="shared" si="28"/>
        <v>7.0300157977883098</v>
      </c>
      <c r="Z240" s="53"/>
      <c r="AA240" s="5">
        <v>16.09</v>
      </c>
      <c r="AB240" s="5">
        <v>13.92</v>
      </c>
      <c r="AC240" s="5">
        <v>18.260000000000002</v>
      </c>
      <c r="AD240" s="53">
        <v>6.9000000000000006E-2</v>
      </c>
      <c r="AE240" s="277">
        <f t="shared" si="29"/>
        <v>42.364402317008953</v>
      </c>
      <c r="AF240" s="53"/>
      <c r="AG240" s="5">
        <v>5.34</v>
      </c>
      <c r="AH240" s="5">
        <v>3.93</v>
      </c>
      <c r="AI240" s="5">
        <v>6.75</v>
      </c>
      <c r="AJ240" s="53">
        <v>0.13400000000000001</v>
      </c>
      <c r="AK240" s="277">
        <f t="shared" si="30"/>
        <v>14.06003159557662</v>
      </c>
      <c r="AL240" s="53"/>
      <c r="AM240" s="5">
        <v>15.58</v>
      </c>
      <c r="AN240" s="5">
        <v>12.99</v>
      </c>
      <c r="AO240" s="5">
        <v>18.16</v>
      </c>
      <c r="AP240" s="53">
        <v>8.5000000000000006E-2</v>
      </c>
      <c r="AQ240" s="277">
        <f t="shared" si="31"/>
        <v>41.021590310689845</v>
      </c>
      <c r="AR240" s="53"/>
      <c r="AS240" s="5">
        <v>5.8</v>
      </c>
      <c r="AT240" s="5">
        <v>4.0199999999999996</v>
      </c>
      <c r="AU240" s="5">
        <v>7.57</v>
      </c>
      <c r="AV240" s="53">
        <v>0.156</v>
      </c>
      <c r="AW240" s="277">
        <f t="shared" si="32"/>
        <v>15.271195365982097</v>
      </c>
      <c r="AX240" s="53"/>
      <c r="AY240" s="5">
        <v>2.97</v>
      </c>
      <c r="AZ240" s="5">
        <v>1.85</v>
      </c>
      <c r="BA240" s="5">
        <v>4.09</v>
      </c>
      <c r="BB240" s="53">
        <v>0.192</v>
      </c>
      <c r="BC240" s="277">
        <f t="shared" si="33"/>
        <v>7.8199052132701441</v>
      </c>
      <c r="BD240" s="53"/>
      <c r="BE240" s="5">
        <v>0.23</v>
      </c>
      <c r="BF240" s="5">
        <v>0</v>
      </c>
      <c r="BG240" s="5">
        <v>0.51</v>
      </c>
      <c r="BH240" s="53">
        <v>0.65200000000000002</v>
      </c>
      <c r="BI240" s="285">
        <f t="shared" si="34"/>
        <v>0.60558188520273837</v>
      </c>
    </row>
    <row r="241" spans="1:61" ht="12" customHeight="1" x14ac:dyDescent="0.25">
      <c r="A241" s="406"/>
      <c r="B241" s="495"/>
      <c r="C241" s="325" t="s">
        <v>26</v>
      </c>
      <c r="D241" s="367">
        <v>85.07</v>
      </c>
      <c r="E241" s="367">
        <v>83.79</v>
      </c>
      <c r="F241" s="367">
        <v>86.35</v>
      </c>
      <c r="G241" s="362">
        <v>8.0000000000000002E-3</v>
      </c>
      <c r="H241" s="53"/>
      <c r="I241" s="5">
        <v>20.71</v>
      </c>
      <c r="J241" s="5">
        <v>18.16</v>
      </c>
      <c r="K241" s="5">
        <v>23.26</v>
      </c>
      <c r="L241" s="53">
        <v>6.3E-2</v>
      </c>
      <c r="M241" s="388">
        <f t="shared" si="35"/>
        <v>24.344657341013288</v>
      </c>
      <c r="N241" s="5"/>
      <c r="O241" s="5">
        <v>4.63</v>
      </c>
      <c r="P241" s="5">
        <v>3.14</v>
      </c>
      <c r="Q241" s="5">
        <v>6.12</v>
      </c>
      <c r="R241" s="53">
        <v>0.16400000000000001</v>
      </c>
      <c r="S241" s="277">
        <f t="shared" si="27"/>
        <v>22.356349589570254</v>
      </c>
      <c r="T241" s="53"/>
      <c r="U241" s="5">
        <v>1.62</v>
      </c>
      <c r="V241" s="5">
        <v>0.89</v>
      </c>
      <c r="W241" s="5">
        <v>2.35</v>
      </c>
      <c r="X241" s="53">
        <v>0.23100000000000001</v>
      </c>
      <c r="Y241" s="277">
        <f t="shared" si="28"/>
        <v>7.8223080637373252</v>
      </c>
      <c r="Z241" s="53"/>
      <c r="AA241" s="5">
        <v>8.9</v>
      </c>
      <c r="AB241" s="5">
        <v>7.32</v>
      </c>
      <c r="AC241" s="5">
        <v>10.48</v>
      </c>
      <c r="AD241" s="53">
        <v>0.09</v>
      </c>
      <c r="AE241" s="277">
        <f t="shared" si="29"/>
        <v>42.974408498309998</v>
      </c>
      <c r="AF241" s="53"/>
      <c r="AG241" s="5">
        <v>2.62</v>
      </c>
      <c r="AH241" s="5">
        <v>1.78</v>
      </c>
      <c r="AI241" s="5">
        <v>3.46</v>
      </c>
      <c r="AJ241" s="53">
        <v>0.16400000000000001</v>
      </c>
      <c r="AK241" s="277">
        <f t="shared" si="30"/>
        <v>12.650893288266538</v>
      </c>
      <c r="AL241" s="53"/>
      <c r="AM241" s="5">
        <v>8.5399999999999991</v>
      </c>
      <c r="AN241" s="5">
        <v>6.77</v>
      </c>
      <c r="AO241" s="5">
        <v>10.32</v>
      </c>
      <c r="AP241" s="53">
        <v>0.106</v>
      </c>
      <c r="AQ241" s="277">
        <f t="shared" si="31"/>
        <v>41.236117817479474</v>
      </c>
      <c r="AR241" s="53"/>
      <c r="AS241" s="5">
        <v>2.89</v>
      </c>
      <c r="AT241" s="5">
        <v>1.82</v>
      </c>
      <c r="AU241" s="5">
        <v>3.96</v>
      </c>
      <c r="AV241" s="53">
        <v>0.189</v>
      </c>
      <c r="AW241" s="277">
        <f t="shared" si="32"/>
        <v>13.954611298889425</v>
      </c>
      <c r="AX241" s="53"/>
      <c r="AY241" s="5">
        <v>1.55</v>
      </c>
      <c r="AZ241" s="5">
        <v>0.79</v>
      </c>
      <c r="BA241" s="5">
        <v>2.3199999999999998</v>
      </c>
      <c r="BB241" s="53">
        <v>0.252</v>
      </c>
      <c r="BC241" s="277">
        <f t="shared" si="33"/>
        <v>7.4843070980202802</v>
      </c>
      <c r="BD241" s="53"/>
      <c r="BE241" s="5">
        <v>0.1</v>
      </c>
      <c r="BF241" s="5">
        <v>0</v>
      </c>
      <c r="BG241" s="5">
        <v>0.24</v>
      </c>
      <c r="BH241" s="53">
        <v>0.747</v>
      </c>
      <c r="BI241" s="285">
        <f t="shared" si="34"/>
        <v>0.48285852245292127</v>
      </c>
    </row>
    <row r="242" spans="1:61" ht="12" customHeight="1" x14ac:dyDescent="0.25">
      <c r="A242" s="407"/>
      <c r="B242" s="496"/>
      <c r="C242" s="326" t="s">
        <v>27</v>
      </c>
      <c r="D242" s="369">
        <v>75.37</v>
      </c>
      <c r="E242" s="369">
        <v>73.8</v>
      </c>
      <c r="F242" s="369">
        <v>76.94</v>
      </c>
      <c r="G242" s="364">
        <v>1.0999999999999999E-2</v>
      </c>
      <c r="H242" s="74"/>
      <c r="I242" s="73">
        <v>17.27</v>
      </c>
      <c r="J242" s="73">
        <v>15.11</v>
      </c>
      <c r="K242" s="73">
        <v>19.43</v>
      </c>
      <c r="L242" s="74">
        <v>6.4000000000000001E-2</v>
      </c>
      <c r="M242" s="390">
        <f t="shared" si="35"/>
        <v>22.913626111184822</v>
      </c>
      <c r="N242" s="73"/>
      <c r="O242" s="73">
        <v>4.54</v>
      </c>
      <c r="P242" s="73">
        <v>3.25</v>
      </c>
      <c r="Q242" s="73">
        <v>5.83</v>
      </c>
      <c r="R242" s="74">
        <v>0.14499999999999999</v>
      </c>
      <c r="S242" s="278">
        <f t="shared" si="27"/>
        <v>26.288361320208452</v>
      </c>
      <c r="T242" s="74"/>
      <c r="U242" s="73">
        <v>1.05</v>
      </c>
      <c r="V242" s="73">
        <v>0.63</v>
      </c>
      <c r="W242" s="73">
        <v>1.47</v>
      </c>
      <c r="X242" s="74">
        <v>0.20599999999999999</v>
      </c>
      <c r="Y242" s="278">
        <f t="shared" si="28"/>
        <v>6.0799073537927049</v>
      </c>
      <c r="Z242" s="74"/>
      <c r="AA242" s="73">
        <v>7.19</v>
      </c>
      <c r="AB242" s="73">
        <v>5.86</v>
      </c>
      <c r="AC242" s="73">
        <v>8.5299999999999994</v>
      </c>
      <c r="AD242" s="74">
        <v>9.5000000000000001E-2</v>
      </c>
      <c r="AE242" s="278">
        <f t="shared" si="29"/>
        <v>41.632889403590042</v>
      </c>
      <c r="AF242" s="74"/>
      <c r="AG242" s="73">
        <v>2.72</v>
      </c>
      <c r="AH242" s="73">
        <v>1.83</v>
      </c>
      <c r="AI242" s="73">
        <v>3.61</v>
      </c>
      <c r="AJ242" s="74">
        <v>0.16600000000000001</v>
      </c>
      <c r="AK242" s="278">
        <f t="shared" si="30"/>
        <v>15.749855240301102</v>
      </c>
      <c r="AL242" s="74"/>
      <c r="AM242" s="73">
        <v>7.03</v>
      </c>
      <c r="AN242" s="73">
        <v>5.64</v>
      </c>
      <c r="AO242" s="73">
        <v>8.42</v>
      </c>
      <c r="AP242" s="74">
        <v>0.10100000000000001</v>
      </c>
      <c r="AQ242" s="278">
        <f t="shared" si="31"/>
        <v>40.706427330631158</v>
      </c>
      <c r="AR242" s="74"/>
      <c r="AS242" s="73">
        <v>2.9</v>
      </c>
      <c r="AT242" s="73">
        <v>1.95</v>
      </c>
      <c r="AU242" s="73">
        <v>3.85</v>
      </c>
      <c r="AV242" s="74">
        <v>0.16700000000000001</v>
      </c>
      <c r="AW242" s="278">
        <f t="shared" si="32"/>
        <v>16.79212507237985</v>
      </c>
      <c r="AX242" s="74"/>
      <c r="AY242" s="73">
        <v>1.42</v>
      </c>
      <c r="AZ242" s="73">
        <v>0.87</v>
      </c>
      <c r="BA242" s="73">
        <v>1.97</v>
      </c>
      <c r="BB242" s="74">
        <v>0.19900000000000001</v>
      </c>
      <c r="BC242" s="278">
        <f t="shared" si="33"/>
        <v>8.2223508975101325</v>
      </c>
      <c r="BD242" s="74"/>
      <c r="BE242" s="73">
        <v>0.13</v>
      </c>
      <c r="BF242" s="73">
        <v>0</v>
      </c>
      <c r="BG242" s="73">
        <v>0.33</v>
      </c>
      <c r="BH242" s="74">
        <v>0.80200000000000005</v>
      </c>
      <c r="BI242" s="287">
        <f t="shared" si="34"/>
        <v>0.75275043427909671</v>
      </c>
    </row>
    <row r="243" spans="1:61" ht="12" customHeight="1" x14ac:dyDescent="0.25">
      <c r="A243" s="408" t="s">
        <v>244</v>
      </c>
      <c r="B243" s="497" t="s">
        <v>200</v>
      </c>
      <c r="C243" s="325" t="s">
        <v>0</v>
      </c>
      <c r="D243" s="367">
        <v>533.39</v>
      </c>
      <c r="E243" s="367">
        <v>529.85</v>
      </c>
      <c r="F243" s="367">
        <v>536.92999999999995</v>
      </c>
      <c r="G243" s="362">
        <v>3.0000000000000001E-3</v>
      </c>
      <c r="H243" s="53"/>
      <c r="I243" s="5">
        <v>361.71</v>
      </c>
      <c r="J243" s="5">
        <v>349.46</v>
      </c>
      <c r="K243" s="5">
        <v>373.97</v>
      </c>
      <c r="L243" s="53">
        <v>1.7000000000000001E-2</v>
      </c>
      <c r="M243" s="388">
        <f t="shared" si="35"/>
        <v>67.813419824143679</v>
      </c>
      <c r="N243" s="5"/>
      <c r="O243" s="5">
        <v>311.79000000000002</v>
      </c>
      <c r="P243" s="5">
        <v>295.02</v>
      </c>
      <c r="Q243" s="5">
        <v>328.55</v>
      </c>
      <c r="R243" s="53">
        <v>2.7E-2</v>
      </c>
      <c r="S243" s="277">
        <f t="shared" si="27"/>
        <v>86.198888612424327</v>
      </c>
      <c r="T243" s="53"/>
      <c r="U243" s="5">
        <v>103.63</v>
      </c>
      <c r="V243" s="5">
        <v>94.95</v>
      </c>
      <c r="W243" s="5">
        <v>112.31</v>
      </c>
      <c r="X243" s="53">
        <v>4.2999999999999997E-2</v>
      </c>
      <c r="Y243" s="277">
        <f t="shared" si="28"/>
        <v>28.65002349948854</v>
      </c>
      <c r="Z243" s="53"/>
      <c r="AA243" s="5">
        <v>67.62</v>
      </c>
      <c r="AB243" s="5">
        <v>61.95</v>
      </c>
      <c r="AC243" s="5">
        <v>73.290000000000006</v>
      </c>
      <c r="AD243" s="53">
        <v>4.2999999999999997E-2</v>
      </c>
      <c r="AE243" s="277">
        <f t="shared" si="29"/>
        <v>18.694534295430042</v>
      </c>
      <c r="AF243" s="53"/>
      <c r="AG243" s="5">
        <v>57.31</v>
      </c>
      <c r="AH243" s="5">
        <v>50.44</v>
      </c>
      <c r="AI243" s="5">
        <v>64.19</v>
      </c>
      <c r="AJ243" s="53">
        <v>6.0999999999999999E-2</v>
      </c>
      <c r="AK243" s="277">
        <f t="shared" si="30"/>
        <v>15.844184567747643</v>
      </c>
      <c r="AL243" s="53"/>
      <c r="AM243" s="5">
        <v>32.99</v>
      </c>
      <c r="AN243" s="5">
        <v>27.91</v>
      </c>
      <c r="AO243" s="5">
        <v>38.08</v>
      </c>
      <c r="AP243" s="53">
        <v>7.9000000000000001E-2</v>
      </c>
      <c r="AQ243" s="277">
        <f t="shared" si="31"/>
        <v>9.1205661994415426</v>
      </c>
      <c r="AR243" s="53"/>
      <c r="AS243" s="5">
        <v>105.76</v>
      </c>
      <c r="AT243" s="5">
        <v>93.79</v>
      </c>
      <c r="AU243" s="5">
        <v>117.73</v>
      </c>
      <c r="AV243" s="53">
        <v>5.8000000000000003E-2</v>
      </c>
      <c r="AW243" s="277">
        <f t="shared" si="32"/>
        <v>29.238893035857462</v>
      </c>
      <c r="AX243" s="53"/>
      <c r="AY243" s="5">
        <v>150.9</v>
      </c>
      <c r="AZ243" s="5">
        <v>135.79</v>
      </c>
      <c r="BA243" s="5">
        <v>166.02</v>
      </c>
      <c r="BB243" s="53">
        <v>5.0999999999999997E-2</v>
      </c>
      <c r="BC243" s="277">
        <f t="shared" si="33"/>
        <v>41.718503773741404</v>
      </c>
      <c r="BD243" s="53"/>
      <c r="BE243" s="5">
        <v>1</v>
      </c>
      <c r="BF243" s="5">
        <v>0.28000000000000003</v>
      </c>
      <c r="BG243" s="5">
        <v>1.71</v>
      </c>
      <c r="BH243" s="101">
        <v>0.36599999999999999</v>
      </c>
      <c r="BI243" s="285">
        <f t="shared" si="34"/>
        <v>0.27646457106521799</v>
      </c>
    </row>
    <row r="244" spans="1:61" ht="12" customHeight="1" x14ac:dyDescent="0.25">
      <c r="A244" s="409"/>
      <c r="B244" s="495"/>
      <c r="C244" s="325" t="s">
        <v>26</v>
      </c>
      <c r="D244" s="367">
        <v>260.57</v>
      </c>
      <c r="E244" s="367">
        <v>257.94</v>
      </c>
      <c r="F244" s="367">
        <v>263.19</v>
      </c>
      <c r="G244" s="362">
        <v>5.0000000000000001E-3</v>
      </c>
      <c r="H244" s="53"/>
      <c r="I244" s="5">
        <v>172.48</v>
      </c>
      <c r="J244" s="5">
        <v>165.1</v>
      </c>
      <c r="K244" s="5">
        <v>179.85</v>
      </c>
      <c r="L244" s="53">
        <v>2.1999999999999999E-2</v>
      </c>
      <c r="M244" s="388">
        <f t="shared" si="35"/>
        <v>66.193345358253055</v>
      </c>
      <c r="N244" s="5"/>
      <c r="O244" s="5">
        <v>146.49</v>
      </c>
      <c r="P244" s="5">
        <v>137.26</v>
      </c>
      <c r="Q244" s="5">
        <v>155.71</v>
      </c>
      <c r="R244" s="53">
        <v>3.2000000000000001E-2</v>
      </c>
      <c r="S244" s="277">
        <f t="shared" si="27"/>
        <v>84.931586270871989</v>
      </c>
      <c r="T244" s="53"/>
      <c r="U244" s="5">
        <v>57.35</v>
      </c>
      <c r="V244" s="5">
        <v>52.08</v>
      </c>
      <c r="W244" s="5">
        <v>62.62</v>
      </c>
      <c r="X244" s="53">
        <v>4.7E-2</v>
      </c>
      <c r="Y244" s="277">
        <f t="shared" si="28"/>
        <v>33.250231910946198</v>
      </c>
      <c r="Z244" s="53"/>
      <c r="AA244" s="5">
        <v>34.39</v>
      </c>
      <c r="AB244" s="5">
        <v>30.59</v>
      </c>
      <c r="AC244" s="5">
        <v>38.18</v>
      </c>
      <c r="AD244" s="53">
        <v>5.6000000000000001E-2</v>
      </c>
      <c r="AE244" s="277">
        <f t="shared" si="29"/>
        <v>19.938543599257883</v>
      </c>
      <c r="AF244" s="53"/>
      <c r="AG244" s="5">
        <v>27.9</v>
      </c>
      <c r="AH244" s="5">
        <v>23.91</v>
      </c>
      <c r="AI244" s="5">
        <v>31.89</v>
      </c>
      <c r="AJ244" s="53">
        <v>7.2999999999999995E-2</v>
      </c>
      <c r="AK244" s="277">
        <f t="shared" si="30"/>
        <v>16.17578849721707</v>
      </c>
      <c r="AL244" s="53"/>
      <c r="AM244" s="5">
        <v>18.78</v>
      </c>
      <c r="AN244" s="5">
        <v>15.17</v>
      </c>
      <c r="AO244" s="5">
        <v>22.4</v>
      </c>
      <c r="AP244" s="53">
        <v>9.8000000000000004E-2</v>
      </c>
      <c r="AQ244" s="277">
        <f t="shared" si="31"/>
        <v>10.888218923933211</v>
      </c>
      <c r="AR244" s="53"/>
      <c r="AS244" s="5">
        <v>49.75</v>
      </c>
      <c r="AT244" s="5">
        <v>43.56</v>
      </c>
      <c r="AU244" s="5">
        <v>55.95</v>
      </c>
      <c r="AV244" s="53">
        <v>6.4000000000000001E-2</v>
      </c>
      <c r="AW244" s="277">
        <f t="shared" si="32"/>
        <v>28.843923933209648</v>
      </c>
      <c r="AX244" s="53"/>
      <c r="AY244" s="5">
        <v>73.989999999999995</v>
      </c>
      <c r="AZ244" s="5">
        <v>66.13</v>
      </c>
      <c r="BA244" s="5">
        <v>81.86</v>
      </c>
      <c r="BB244" s="53">
        <v>5.3999999999999999E-2</v>
      </c>
      <c r="BC244" s="277">
        <f t="shared" si="33"/>
        <v>42.897727272727273</v>
      </c>
      <c r="BD244" s="53"/>
      <c r="BE244" s="5">
        <v>0.47</v>
      </c>
      <c r="BF244" s="5">
        <v>0</v>
      </c>
      <c r="BG244" s="5">
        <v>0.95</v>
      </c>
      <c r="BH244" s="53">
        <v>0.51700000000000002</v>
      </c>
      <c r="BI244" s="285">
        <f t="shared" si="34"/>
        <v>0.27249536178107603</v>
      </c>
    </row>
    <row r="245" spans="1:61" ht="12" customHeight="1" x14ac:dyDescent="0.25">
      <c r="A245" s="409"/>
      <c r="B245" s="495"/>
      <c r="C245" s="325" t="s">
        <v>27</v>
      </c>
      <c r="D245" s="367">
        <v>272.82</v>
      </c>
      <c r="E245" s="367">
        <v>270.62</v>
      </c>
      <c r="F245" s="367">
        <v>275.02</v>
      </c>
      <c r="G245" s="362">
        <v>4.0000000000000001E-3</v>
      </c>
      <c r="H245" s="53"/>
      <c r="I245" s="5">
        <v>189.23</v>
      </c>
      <c r="J245" s="5">
        <v>182.65</v>
      </c>
      <c r="K245" s="5">
        <v>195.82</v>
      </c>
      <c r="L245" s="53">
        <v>1.7999999999999999E-2</v>
      </c>
      <c r="M245" s="388">
        <f t="shared" si="35"/>
        <v>69.360750678102775</v>
      </c>
      <c r="N245" s="5"/>
      <c r="O245" s="5">
        <v>165.3</v>
      </c>
      <c r="P245" s="5">
        <v>156.44999999999999</v>
      </c>
      <c r="Q245" s="5">
        <v>174.15</v>
      </c>
      <c r="R245" s="53">
        <v>2.7E-2</v>
      </c>
      <c r="S245" s="277">
        <f t="shared" si="27"/>
        <v>87.354013634201777</v>
      </c>
      <c r="T245" s="53"/>
      <c r="U245" s="5">
        <v>46.28</v>
      </c>
      <c r="V245" s="5">
        <v>41.75</v>
      </c>
      <c r="W245" s="5">
        <v>50.81</v>
      </c>
      <c r="X245" s="53">
        <v>0.05</v>
      </c>
      <c r="Y245" s="277">
        <f t="shared" si="28"/>
        <v>24.457009987845481</v>
      </c>
      <c r="Z245" s="53"/>
      <c r="AA245" s="5">
        <v>33.229999999999997</v>
      </c>
      <c r="AB245" s="5">
        <v>29.64</v>
      </c>
      <c r="AC245" s="5">
        <v>36.82</v>
      </c>
      <c r="AD245" s="53">
        <v>5.5E-2</v>
      </c>
      <c r="AE245" s="277">
        <f t="shared" si="29"/>
        <v>17.560640490408495</v>
      </c>
      <c r="AF245" s="53"/>
      <c r="AG245" s="5">
        <v>29.41</v>
      </c>
      <c r="AH245" s="5">
        <v>25.35</v>
      </c>
      <c r="AI245" s="5">
        <v>33.479999999999997</v>
      </c>
      <c r="AJ245" s="53">
        <v>7.0999999999999994E-2</v>
      </c>
      <c r="AK245" s="277">
        <f t="shared" si="30"/>
        <v>15.541933097289014</v>
      </c>
      <c r="AL245" s="53"/>
      <c r="AM245" s="5">
        <v>14.21</v>
      </c>
      <c r="AN245" s="5">
        <v>11.65</v>
      </c>
      <c r="AO245" s="5">
        <v>16.77</v>
      </c>
      <c r="AP245" s="53">
        <v>9.1999999999999998E-2</v>
      </c>
      <c r="AQ245" s="277">
        <f t="shared" si="31"/>
        <v>7.5093801194313805</v>
      </c>
      <c r="AR245" s="53"/>
      <c r="AS245" s="5">
        <v>56</v>
      </c>
      <c r="AT245" s="5">
        <v>49.16</v>
      </c>
      <c r="AU245" s="5">
        <v>62.84</v>
      </c>
      <c r="AV245" s="53">
        <v>6.2E-2</v>
      </c>
      <c r="AW245" s="277">
        <f t="shared" si="32"/>
        <v>29.593616234212334</v>
      </c>
      <c r="AX245" s="53"/>
      <c r="AY245" s="5">
        <v>76.91</v>
      </c>
      <c r="AZ245" s="5">
        <v>68.42</v>
      </c>
      <c r="BA245" s="5">
        <v>85.4</v>
      </c>
      <c r="BB245" s="53">
        <v>5.6000000000000001E-2</v>
      </c>
      <c r="BC245" s="277">
        <f t="shared" si="33"/>
        <v>40.643661153094115</v>
      </c>
      <c r="BD245" s="53"/>
      <c r="BE245" s="5">
        <v>0.52</v>
      </c>
      <c r="BF245" s="5">
        <v>0.08</v>
      </c>
      <c r="BG245" s="5">
        <v>0.97</v>
      </c>
      <c r="BH245" s="53">
        <v>0.42899999999999999</v>
      </c>
      <c r="BI245" s="285">
        <f t="shared" si="34"/>
        <v>0.27479786503197168</v>
      </c>
    </row>
    <row r="246" spans="1:61" ht="12" customHeight="1" x14ac:dyDescent="0.25">
      <c r="A246" s="409"/>
      <c r="B246" s="494" t="s">
        <v>2</v>
      </c>
      <c r="C246" s="327" t="s">
        <v>0</v>
      </c>
      <c r="D246" s="368">
        <v>470.74</v>
      </c>
      <c r="E246" s="368">
        <v>467.25</v>
      </c>
      <c r="F246" s="368">
        <v>474.24</v>
      </c>
      <c r="G246" s="363">
        <v>4.0000000000000001E-3</v>
      </c>
      <c r="H246" s="56"/>
      <c r="I246" s="55">
        <v>334.44</v>
      </c>
      <c r="J246" s="55">
        <v>323.02</v>
      </c>
      <c r="K246" s="55">
        <v>345.85</v>
      </c>
      <c r="L246" s="56">
        <v>1.7000000000000001E-2</v>
      </c>
      <c r="M246" s="389">
        <f t="shared" si="35"/>
        <v>71.045587797935156</v>
      </c>
      <c r="N246" s="55"/>
      <c r="O246" s="55">
        <v>291.97000000000003</v>
      </c>
      <c r="P246" s="55">
        <v>276.14999999999998</v>
      </c>
      <c r="Q246" s="55">
        <v>307.79000000000002</v>
      </c>
      <c r="R246" s="56">
        <v>2.8000000000000001E-2</v>
      </c>
      <c r="S246" s="276">
        <f t="shared" si="27"/>
        <v>87.30116014830763</v>
      </c>
      <c r="T246" s="56"/>
      <c r="U246" s="55">
        <v>98.52</v>
      </c>
      <c r="V246" s="55">
        <v>90.12</v>
      </c>
      <c r="W246" s="55">
        <v>106.92</v>
      </c>
      <c r="X246" s="56">
        <v>4.2999999999999997E-2</v>
      </c>
      <c r="Y246" s="276">
        <f t="shared" si="28"/>
        <v>29.458198780050232</v>
      </c>
      <c r="Z246" s="56"/>
      <c r="AA246" s="55">
        <v>62.63</v>
      </c>
      <c r="AB246" s="55">
        <v>57</v>
      </c>
      <c r="AC246" s="55">
        <v>68.25</v>
      </c>
      <c r="AD246" s="56">
        <v>4.5999999999999999E-2</v>
      </c>
      <c r="AE246" s="276">
        <f t="shared" si="29"/>
        <v>18.726826934577204</v>
      </c>
      <c r="AF246" s="56"/>
      <c r="AG246" s="55">
        <v>52.78</v>
      </c>
      <c r="AH246" s="55">
        <v>46.11</v>
      </c>
      <c r="AI246" s="55">
        <v>59.46</v>
      </c>
      <c r="AJ246" s="56">
        <v>6.5000000000000002E-2</v>
      </c>
      <c r="AK246" s="276">
        <f t="shared" si="30"/>
        <v>15.781605071163737</v>
      </c>
      <c r="AL246" s="56"/>
      <c r="AM246" s="55">
        <v>29.69</v>
      </c>
      <c r="AN246" s="55">
        <v>24.62</v>
      </c>
      <c r="AO246" s="55">
        <v>34.75</v>
      </c>
      <c r="AP246" s="56">
        <v>8.6999999999999994E-2</v>
      </c>
      <c r="AQ246" s="276">
        <f t="shared" si="31"/>
        <v>8.8775266116493246</v>
      </c>
      <c r="AR246" s="56"/>
      <c r="AS246" s="55">
        <v>102.43</v>
      </c>
      <c r="AT246" s="55">
        <v>90.53</v>
      </c>
      <c r="AU246" s="55">
        <v>114.33</v>
      </c>
      <c r="AV246" s="56">
        <v>5.8999999999999997E-2</v>
      </c>
      <c r="AW246" s="276">
        <f t="shared" si="32"/>
        <v>30.627317306542285</v>
      </c>
      <c r="AX246" s="56"/>
      <c r="AY246" s="55">
        <v>146.36000000000001</v>
      </c>
      <c r="AZ246" s="55">
        <v>131.46</v>
      </c>
      <c r="BA246" s="55">
        <v>161.26</v>
      </c>
      <c r="BB246" s="56">
        <v>5.1999999999999998E-2</v>
      </c>
      <c r="BC246" s="276">
        <f t="shared" si="33"/>
        <v>43.762707810070573</v>
      </c>
      <c r="BD246" s="56"/>
      <c r="BE246" s="55">
        <v>0.94</v>
      </c>
      <c r="BF246" s="55">
        <v>0.22</v>
      </c>
      <c r="BG246" s="55">
        <v>1.67</v>
      </c>
      <c r="BH246" s="56">
        <v>0.39300000000000002</v>
      </c>
      <c r="BI246" s="286">
        <f t="shared" si="34"/>
        <v>0.28106685803133596</v>
      </c>
    </row>
    <row r="247" spans="1:61" ht="12" customHeight="1" x14ac:dyDescent="0.25">
      <c r="A247" s="409"/>
      <c r="B247" s="494"/>
      <c r="C247" s="327" t="s">
        <v>26</v>
      </c>
      <c r="D247" s="368">
        <v>226.39</v>
      </c>
      <c r="E247" s="368">
        <v>223.82</v>
      </c>
      <c r="F247" s="368">
        <v>228.97</v>
      </c>
      <c r="G247" s="363">
        <v>6.0000000000000001E-3</v>
      </c>
      <c r="H247" s="56"/>
      <c r="I247" s="55">
        <v>158.35</v>
      </c>
      <c r="J247" s="55">
        <v>151.46</v>
      </c>
      <c r="K247" s="55">
        <v>165.25</v>
      </c>
      <c r="L247" s="56">
        <v>2.1999999999999999E-2</v>
      </c>
      <c r="M247" s="389">
        <f t="shared" si="35"/>
        <v>69.945668978311758</v>
      </c>
      <c r="N247" s="55"/>
      <c r="O247" s="55">
        <v>136.31</v>
      </c>
      <c r="P247" s="55">
        <v>127.51</v>
      </c>
      <c r="Q247" s="55">
        <v>145.11000000000001</v>
      </c>
      <c r="R247" s="56">
        <v>3.3000000000000002E-2</v>
      </c>
      <c r="S247" s="276">
        <f t="shared" si="27"/>
        <v>86.081465108935902</v>
      </c>
      <c r="T247" s="56"/>
      <c r="U247" s="55">
        <v>54</v>
      </c>
      <c r="V247" s="55">
        <v>48.92</v>
      </c>
      <c r="W247" s="55">
        <v>59.09</v>
      </c>
      <c r="X247" s="56">
        <v>4.8000000000000001E-2</v>
      </c>
      <c r="Y247" s="276">
        <f t="shared" si="28"/>
        <v>34.101673508051782</v>
      </c>
      <c r="Z247" s="56"/>
      <c r="AA247" s="55">
        <v>31.44</v>
      </c>
      <c r="AB247" s="55">
        <v>27.68</v>
      </c>
      <c r="AC247" s="55">
        <v>35.200000000000003</v>
      </c>
      <c r="AD247" s="56">
        <v>6.0999999999999999E-2</v>
      </c>
      <c r="AE247" s="276">
        <f t="shared" si="29"/>
        <v>19.854752131354598</v>
      </c>
      <c r="AF247" s="56"/>
      <c r="AG247" s="55">
        <v>25.48</v>
      </c>
      <c r="AH247" s="55">
        <v>21.54</v>
      </c>
      <c r="AI247" s="55">
        <v>29.41</v>
      </c>
      <c r="AJ247" s="56">
        <v>7.9000000000000001E-2</v>
      </c>
      <c r="AK247" s="276">
        <f t="shared" si="30"/>
        <v>16.090937796021475</v>
      </c>
      <c r="AL247" s="56"/>
      <c r="AM247" s="55">
        <v>17.09</v>
      </c>
      <c r="AN247" s="55">
        <v>13.5</v>
      </c>
      <c r="AO247" s="55">
        <v>20.67</v>
      </c>
      <c r="AP247" s="56">
        <v>0.107</v>
      </c>
      <c r="AQ247" s="276">
        <f t="shared" si="31"/>
        <v>10.792548152826019</v>
      </c>
      <c r="AR247" s="56"/>
      <c r="AS247" s="55">
        <v>48.09</v>
      </c>
      <c r="AT247" s="55">
        <v>41.92</v>
      </c>
      <c r="AU247" s="55">
        <v>54.26</v>
      </c>
      <c r="AV247" s="56">
        <v>6.5000000000000002E-2</v>
      </c>
      <c r="AW247" s="276">
        <f t="shared" si="32"/>
        <v>30.369434796337231</v>
      </c>
      <c r="AX247" s="56"/>
      <c r="AY247" s="55">
        <v>71.36</v>
      </c>
      <c r="AZ247" s="55">
        <v>63.58</v>
      </c>
      <c r="BA247" s="55">
        <v>79.14</v>
      </c>
      <c r="BB247" s="56">
        <v>5.6000000000000001E-2</v>
      </c>
      <c r="BC247" s="276">
        <f t="shared" si="33"/>
        <v>45.064730028418069</v>
      </c>
      <c r="BD247" s="56"/>
      <c r="BE247" s="55">
        <v>0.44</v>
      </c>
      <c r="BF247" s="55">
        <v>0</v>
      </c>
      <c r="BG247" s="55">
        <v>0.93</v>
      </c>
      <c r="BH247" s="56">
        <v>0.56000000000000005</v>
      </c>
      <c r="BI247" s="286">
        <f t="shared" si="34"/>
        <v>0.27786548784338494</v>
      </c>
    </row>
    <row r="248" spans="1:61" ht="12" customHeight="1" x14ac:dyDescent="0.25">
      <c r="A248" s="409"/>
      <c r="B248" s="494"/>
      <c r="C248" s="327" t="s">
        <v>27</v>
      </c>
      <c r="D248" s="368">
        <v>244.35</v>
      </c>
      <c r="E248" s="368">
        <v>242.19</v>
      </c>
      <c r="F248" s="368">
        <v>246.51</v>
      </c>
      <c r="G248" s="363">
        <v>5.0000000000000001E-3</v>
      </c>
      <c r="H248" s="56"/>
      <c r="I248" s="55">
        <v>176.08</v>
      </c>
      <c r="J248" s="55">
        <v>169.84</v>
      </c>
      <c r="K248" s="55">
        <v>182.33</v>
      </c>
      <c r="L248" s="56">
        <v>1.7999999999999999E-2</v>
      </c>
      <c r="M248" s="389">
        <f t="shared" si="35"/>
        <v>72.060568856148976</v>
      </c>
      <c r="N248" s="55"/>
      <c r="O248" s="55">
        <v>155.66</v>
      </c>
      <c r="P248" s="55">
        <v>147.31</v>
      </c>
      <c r="Q248" s="55">
        <v>164.01</v>
      </c>
      <c r="R248" s="56">
        <v>2.7E-2</v>
      </c>
      <c r="S248" s="276">
        <f t="shared" si="27"/>
        <v>88.40299863698317</v>
      </c>
      <c r="T248" s="56"/>
      <c r="U248" s="55">
        <v>44.52</v>
      </c>
      <c r="V248" s="55">
        <v>40.07</v>
      </c>
      <c r="W248" s="55">
        <v>48.97</v>
      </c>
      <c r="X248" s="56">
        <v>5.0999999999999997E-2</v>
      </c>
      <c r="Y248" s="276">
        <f t="shared" si="28"/>
        <v>25.283961835529308</v>
      </c>
      <c r="Z248" s="56"/>
      <c r="AA248" s="55">
        <v>31.19</v>
      </c>
      <c r="AB248" s="55">
        <v>27.61</v>
      </c>
      <c r="AC248" s="55">
        <v>34.76</v>
      </c>
      <c r="AD248" s="56">
        <v>5.8999999999999997E-2</v>
      </c>
      <c r="AE248" s="276">
        <f t="shared" si="29"/>
        <v>17.713539300318036</v>
      </c>
      <c r="AF248" s="56"/>
      <c r="AG248" s="55">
        <v>27.31</v>
      </c>
      <c r="AH248" s="55">
        <v>23.37</v>
      </c>
      <c r="AI248" s="55">
        <v>31.24</v>
      </c>
      <c r="AJ248" s="56">
        <v>7.3999999999999996E-2</v>
      </c>
      <c r="AK248" s="276">
        <f t="shared" si="30"/>
        <v>15.509995456610628</v>
      </c>
      <c r="AL248" s="56"/>
      <c r="AM248" s="55">
        <v>12.6</v>
      </c>
      <c r="AN248" s="55">
        <v>10.039999999999999</v>
      </c>
      <c r="AO248" s="55">
        <v>15.16</v>
      </c>
      <c r="AP248" s="56">
        <v>0.104</v>
      </c>
      <c r="AQ248" s="276">
        <f t="shared" si="31"/>
        <v>7.1558382553384812</v>
      </c>
      <c r="AR248" s="56"/>
      <c r="AS248" s="55">
        <v>54.34</v>
      </c>
      <c r="AT248" s="55">
        <v>47.54</v>
      </c>
      <c r="AU248" s="55">
        <v>61.14</v>
      </c>
      <c r="AV248" s="56">
        <v>6.4000000000000001E-2</v>
      </c>
      <c r="AW248" s="276">
        <f t="shared" si="32"/>
        <v>30.860972285324848</v>
      </c>
      <c r="AX248" s="56"/>
      <c r="AY248" s="55">
        <v>75</v>
      </c>
      <c r="AZ248" s="55">
        <v>66.62</v>
      </c>
      <c r="BA248" s="55">
        <v>83.37</v>
      </c>
      <c r="BB248" s="56">
        <v>5.7000000000000002E-2</v>
      </c>
      <c r="BC248" s="276">
        <f t="shared" si="33"/>
        <v>42.594275329395728</v>
      </c>
      <c r="BD248" s="56"/>
      <c r="BE248" s="55">
        <v>0.5</v>
      </c>
      <c r="BF248" s="55">
        <v>0.06</v>
      </c>
      <c r="BG248" s="55">
        <v>0.94</v>
      </c>
      <c r="BH248" s="56">
        <v>0.45100000000000001</v>
      </c>
      <c r="BI248" s="286">
        <f t="shared" si="34"/>
        <v>0.28396183552930482</v>
      </c>
    </row>
    <row r="249" spans="1:61" ht="12" customHeight="1" x14ac:dyDescent="0.25">
      <c r="A249" s="409"/>
      <c r="B249" s="495" t="s">
        <v>111</v>
      </c>
      <c r="C249" s="325" t="s">
        <v>0</v>
      </c>
      <c r="D249" s="367">
        <v>62.65</v>
      </c>
      <c r="E249" s="367">
        <v>62.1</v>
      </c>
      <c r="F249" s="367">
        <v>63.19</v>
      </c>
      <c r="G249" s="362">
        <v>4.0000000000000001E-3</v>
      </c>
      <c r="H249" s="53"/>
      <c r="I249" s="5">
        <v>27.28</v>
      </c>
      <c r="J249" s="5">
        <v>25.56</v>
      </c>
      <c r="K249" s="5">
        <v>29</v>
      </c>
      <c r="L249" s="53">
        <v>3.2000000000000001E-2</v>
      </c>
      <c r="M249" s="388">
        <f t="shared" si="35"/>
        <v>43.54349561053472</v>
      </c>
      <c r="N249" s="5"/>
      <c r="O249" s="5">
        <v>19.809999999999999</v>
      </c>
      <c r="P249" s="5">
        <v>17.84</v>
      </c>
      <c r="Q249" s="5">
        <v>21.79</v>
      </c>
      <c r="R249" s="53">
        <v>5.0999999999999997E-2</v>
      </c>
      <c r="S249" s="277">
        <f t="shared" si="27"/>
        <v>72.617302052785917</v>
      </c>
      <c r="T249" s="53"/>
      <c r="U249" s="5">
        <v>5.1100000000000003</v>
      </c>
      <c r="V249" s="5">
        <v>4.3600000000000003</v>
      </c>
      <c r="W249" s="5">
        <v>5.86</v>
      </c>
      <c r="X249" s="53">
        <v>7.4999999999999997E-2</v>
      </c>
      <c r="Y249" s="277">
        <f t="shared" si="28"/>
        <v>18.731671554252198</v>
      </c>
      <c r="Z249" s="53"/>
      <c r="AA249" s="5">
        <v>4.99</v>
      </c>
      <c r="AB249" s="5">
        <v>4.24</v>
      </c>
      <c r="AC249" s="5">
        <v>5.74</v>
      </c>
      <c r="AD249" s="53">
        <v>7.6999999999999999E-2</v>
      </c>
      <c r="AE249" s="277">
        <f t="shared" si="29"/>
        <v>18.291788856304986</v>
      </c>
      <c r="AF249" s="53"/>
      <c r="AG249" s="5">
        <v>4.53</v>
      </c>
      <c r="AH249" s="5">
        <v>3.82</v>
      </c>
      <c r="AI249" s="5">
        <v>5.24</v>
      </c>
      <c r="AJ249" s="53">
        <v>0.08</v>
      </c>
      <c r="AK249" s="277">
        <f t="shared" si="30"/>
        <v>16.605571847507331</v>
      </c>
      <c r="AL249" s="53"/>
      <c r="AM249" s="5">
        <v>3.31</v>
      </c>
      <c r="AN249" s="5">
        <v>2.7</v>
      </c>
      <c r="AO249" s="5">
        <v>3.92</v>
      </c>
      <c r="AP249" s="53">
        <v>9.4E-2</v>
      </c>
      <c r="AQ249" s="277">
        <f t="shared" si="31"/>
        <v>12.133431085043988</v>
      </c>
      <c r="AR249" s="53"/>
      <c r="AS249" s="5">
        <v>3.33</v>
      </c>
      <c r="AT249" s="5">
        <v>2.73</v>
      </c>
      <c r="AU249" s="5">
        <v>3.93</v>
      </c>
      <c r="AV249" s="53">
        <v>9.1999999999999998E-2</v>
      </c>
      <c r="AW249" s="277">
        <f t="shared" si="32"/>
        <v>12.206744868035191</v>
      </c>
      <c r="AX249" s="53"/>
      <c r="AY249" s="5">
        <v>4.54</v>
      </c>
      <c r="AZ249" s="5">
        <v>3.75</v>
      </c>
      <c r="BA249" s="5">
        <v>5.34</v>
      </c>
      <c r="BB249" s="53">
        <v>8.8999999999999996E-2</v>
      </c>
      <c r="BC249" s="277">
        <f t="shared" si="33"/>
        <v>16.642228739002931</v>
      </c>
      <c r="BD249" s="53"/>
      <c r="BE249" s="5">
        <v>0.06</v>
      </c>
      <c r="BF249" s="5">
        <v>0.01</v>
      </c>
      <c r="BG249" s="5">
        <v>0.1</v>
      </c>
      <c r="BH249" s="53">
        <v>0.40699999999999997</v>
      </c>
      <c r="BI249" s="285">
        <f t="shared" si="34"/>
        <v>0.21994134897360701</v>
      </c>
    </row>
    <row r="250" spans="1:61" ht="12" customHeight="1" x14ac:dyDescent="0.25">
      <c r="A250" s="409"/>
      <c r="B250" s="495"/>
      <c r="C250" s="325" t="s">
        <v>26</v>
      </c>
      <c r="D250" s="367">
        <v>34.17</v>
      </c>
      <c r="E250" s="367">
        <v>33.79</v>
      </c>
      <c r="F250" s="367">
        <v>34.549999999999997</v>
      </c>
      <c r="G250" s="362">
        <v>6.0000000000000001E-3</v>
      </c>
      <c r="H250" s="53"/>
      <c r="I250" s="5">
        <v>14.12</v>
      </c>
      <c r="J250" s="5">
        <v>13.1</v>
      </c>
      <c r="K250" s="5">
        <v>15.15</v>
      </c>
      <c r="L250" s="53">
        <v>3.6999999999999998E-2</v>
      </c>
      <c r="M250" s="388">
        <f t="shared" si="35"/>
        <v>41.322797775826743</v>
      </c>
      <c r="N250" s="5"/>
      <c r="O250" s="5">
        <v>10.18</v>
      </c>
      <c r="P250" s="5">
        <v>9.0399999999999991</v>
      </c>
      <c r="Q250" s="5">
        <v>11.31</v>
      </c>
      <c r="R250" s="53">
        <v>5.7000000000000002E-2</v>
      </c>
      <c r="S250" s="277">
        <f t="shared" si="27"/>
        <v>72.096317280453263</v>
      </c>
      <c r="T250" s="53"/>
      <c r="U250" s="5">
        <v>3.35</v>
      </c>
      <c r="V250" s="5">
        <v>2.75</v>
      </c>
      <c r="W250" s="5">
        <v>3.94</v>
      </c>
      <c r="X250" s="53">
        <v>0.09</v>
      </c>
      <c r="Y250" s="277">
        <f t="shared" si="28"/>
        <v>23.725212464589237</v>
      </c>
      <c r="Z250" s="53"/>
      <c r="AA250" s="5">
        <v>2.94</v>
      </c>
      <c r="AB250" s="5">
        <v>2.4</v>
      </c>
      <c r="AC250" s="5">
        <v>3.49</v>
      </c>
      <c r="AD250" s="53">
        <v>9.4E-2</v>
      </c>
      <c r="AE250" s="277">
        <f t="shared" si="29"/>
        <v>20.821529745042493</v>
      </c>
      <c r="AF250" s="53"/>
      <c r="AG250" s="5">
        <v>2.42</v>
      </c>
      <c r="AH250" s="5">
        <v>1.95</v>
      </c>
      <c r="AI250" s="5">
        <v>2.89</v>
      </c>
      <c r="AJ250" s="53">
        <v>9.9000000000000005E-2</v>
      </c>
      <c r="AK250" s="277">
        <f t="shared" si="30"/>
        <v>17.138810198300284</v>
      </c>
      <c r="AL250" s="53"/>
      <c r="AM250" s="5">
        <v>1.7</v>
      </c>
      <c r="AN250" s="5">
        <v>1.28</v>
      </c>
      <c r="AO250" s="5">
        <v>2.12</v>
      </c>
      <c r="AP250" s="53">
        <v>0.125</v>
      </c>
      <c r="AQ250" s="277">
        <f t="shared" si="31"/>
        <v>12.039660056657224</v>
      </c>
      <c r="AR250" s="53"/>
      <c r="AS250" s="5">
        <v>1.66</v>
      </c>
      <c r="AT250" s="5">
        <v>1.26</v>
      </c>
      <c r="AU250" s="5">
        <v>2.06</v>
      </c>
      <c r="AV250" s="53">
        <v>0.124</v>
      </c>
      <c r="AW250" s="277">
        <f t="shared" si="32"/>
        <v>11.756373937677054</v>
      </c>
      <c r="AX250" s="53"/>
      <c r="AY250" s="5">
        <v>2.63</v>
      </c>
      <c r="AZ250" s="5">
        <v>2.12</v>
      </c>
      <c r="BA250" s="5">
        <v>3.14</v>
      </c>
      <c r="BB250" s="53">
        <v>9.8000000000000004E-2</v>
      </c>
      <c r="BC250" s="277">
        <f t="shared" si="33"/>
        <v>18.626062322946176</v>
      </c>
      <c r="BD250" s="53"/>
      <c r="BE250" s="5">
        <v>0.03</v>
      </c>
      <c r="BF250" s="5">
        <v>0</v>
      </c>
      <c r="BG250" s="5">
        <v>0.06</v>
      </c>
      <c r="BH250" s="53">
        <v>0.47599999999999998</v>
      </c>
      <c r="BI250" s="285">
        <f t="shared" si="34"/>
        <v>0.21246458923512751</v>
      </c>
    </row>
    <row r="251" spans="1:61" ht="12" customHeight="1" x14ac:dyDescent="0.25">
      <c r="A251" s="410"/>
      <c r="B251" s="496"/>
      <c r="C251" s="326" t="s">
        <v>27</v>
      </c>
      <c r="D251" s="369">
        <v>28.47</v>
      </c>
      <c r="E251" s="369">
        <v>28.09</v>
      </c>
      <c r="F251" s="369">
        <v>28.85</v>
      </c>
      <c r="G251" s="364">
        <v>7.0000000000000001E-3</v>
      </c>
      <c r="H251" s="74"/>
      <c r="I251" s="73">
        <v>13.15</v>
      </c>
      <c r="J251" s="73">
        <v>12.22</v>
      </c>
      <c r="K251" s="73">
        <v>14.09</v>
      </c>
      <c r="L251" s="74">
        <v>3.5999999999999997E-2</v>
      </c>
      <c r="M251" s="390">
        <f t="shared" si="35"/>
        <v>46.188970846505093</v>
      </c>
      <c r="N251" s="73"/>
      <c r="O251" s="73">
        <v>9.64</v>
      </c>
      <c r="P251" s="73">
        <v>8.56</v>
      </c>
      <c r="Q251" s="73">
        <v>10.72</v>
      </c>
      <c r="R251" s="74">
        <v>5.7000000000000002E-2</v>
      </c>
      <c r="S251" s="278">
        <f t="shared" si="27"/>
        <v>73.307984790874528</v>
      </c>
      <c r="T251" s="74"/>
      <c r="U251" s="73">
        <v>1.76</v>
      </c>
      <c r="V251" s="73">
        <v>1.41</v>
      </c>
      <c r="W251" s="73">
        <v>2.12</v>
      </c>
      <c r="X251" s="74">
        <v>0.10299999999999999</v>
      </c>
      <c r="Y251" s="278">
        <f t="shared" si="28"/>
        <v>13.38403041825095</v>
      </c>
      <c r="Z251" s="74"/>
      <c r="AA251" s="73">
        <v>2.0499999999999998</v>
      </c>
      <c r="AB251" s="73">
        <v>1.62</v>
      </c>
      <c r="AC251" s="73">
        <v>2.4700000000000002</v>
      </c>
      <c r="AD251" s="74">
        <v>0.105</v>
      </c>
      <c r="AE251" s="278">
        <f t="shared" si="29"/>
        <v>15.589353612167297</v>
      </c>
      <c r="AF251" s="74"/>
      <c r="AG251" s="73">
        <v>2.11</v>
      </c>
      <c r="AH251" s="73">
        <v>1.69</v>
      </c>
      <c r="AI251" s="73">
        <v>2.5299999999999998</v>
      </c>
      <c r="AJ251" s="74">
        <v>0.10100000000000001</v>
      </c>
      <c r="AK251" s="278">
        <f t="shared" si="30"/>
        <v>16.045627376425852</v>
      </c>
      <c r="AL251" s="74"/>
      <c r="AM251" s="73">
        <v>1.61</v>
      </c>
      <c r="AN251" s="73">
        <v>1.22</v>
      </c>
      <c r="AO251" s="73">
        <v>1.99</v>
      </c>
      <c r="AP251" s="74">
        <v>0.122</v>
      </c>
      <c r="AQ251" s="278">
        <f t="shared" si="31"/>
        <v>12.243346007604563</v>
      </c>
      <c r="AR251" s="74"/>
      <c r="AS251" s="73">
        <v>1.67</v>
      </c>
      <c r="AT251" s="73">
        <v>1.3</v>
      </c>
      <c r="AU251" s="73">
        <v>2.04</v>
      </c>
      <c r="AV251" s="74">
        <v>0.114</v>
      </c>
      <c r="AW251" s="278">
        <f t="shared" si="32"/>
        <v>12.699619771863116</v>
      </c>
      <c r="AX251" s="74"/>
      <c r="AY251" s="73">
        <v>1.91</v>
      </c>
      <c r="AZ251" s="73">
        <v>1.47</v>
      </c>
      <c r="BA251" s="73">
        <v>2.36</v>
      </c>
      <c r="BB251" s="74">
        <v>0.11899999999999999</v>
      </c>
      <c r="BC251" s="278">
        <f t="shared" si="33"/>
        <v>14.524714828897336</v>
      </c>
      <c r="BD251" s="74"/>
      <c r="BE251" s="73">
        <v>0.02</v>
      </c>
      <c r="BF251" s="73">
        <v>0</v>
      </c>
      <c r="BG251" s="73">
        <v>0.05</v>
      </c>
      <c r="BH251" s="74">
        <v>0.55900000000000005</v>
      </c>
      <c r="BI251" s="287">
        <f t="shared" si="34"/>
        <v>0.15209125475285171</v>
      </c>
    </row>
    <row r="252" spans="1:61" ht="12" customHeight="1" x14ac:dyDescent="0.25">
      <c r="A252" s="405" t="s">
        <v>245</v>
      </c>
      <c r="B252" s="497" t="s">
        <v>200</v>
      </c>
      <c r="C252" s="325" t="s">
        <v>0</v>
      </c>
      <c r="D252" s="367">
        <v>899.08</v>
      </c>
      <c r="E252" s="367">
        <v>894.4</v>
      </c>
      <c r="F252" s="367">
        <v>903.76</v>
      </c>
      <c r="G252" s="362">
        <v>3.0000000000000001E-3</v>
      </c>
      <c r="H252" s="53"/>
      <c r="I252" s="5">
        <v>639.82000000000005</v>
      </c>
      <c r="J252" s="5">
        <v>624.96</v>
      </c>
      <c r="K252" s="5">
        <v>654.69000000000005</v>
      </c>
      <c r="L252" s="53">
        <v>1.2E-2</v>
      </c>
      <c r="M252" s="388">
        <f t="shared" si="35"/>
        <v>71.163856386528451</v>
      </c>
      <c r="N252" s="5"/>
      <c r="O252" s="5">
        <v>560.32000000000005</v>
      </c>
      <c r="P252" s="5">
        <v>542.38</v>
      </c>
      <c r="Q252" s="5">
        <v>578.27</v>
      </c>
      <c r="R252" s="53">
        <v>1.6E-2</v>
      </c>
      <c r="S252" s="277">
        <f t="shared" si="27"/>
        <v>87.574630364790096</v>
      </c>
      <c r="T252" s="53"/>
      <c r="U252" s="5">
        <v>204.14</v>
      </c>
      <c r="V252" s="5">
        <v>190.47</v>
      </c>
      <c r="W252" s="5">
        <v>217.8</v>
      </c>
      <c r="X252" s="53">
        <v>3.4000000000000002E-2</v>
      </c>
      <c r="Y252" s="277">
        <f t="shared" si="28"/>
        <v>31.905848519896217</v>
      </c>
      <c r="Z252" s="53"/>
      <c r="AA252" s="5">
        <v>129</v>
      </c>
      <c r="AB252" s="5">
        <v>119.79</v>
      </c>
      <c r="AC252" s="5">
        <v>138.21</v>
      </c>
      <c r="AD252" s="53">
        <v>3.5999999999999997E-2</v>
      </c>
      <c r="AE252" s="277">
        <f t="shared" si="29"/>
        <v>20.161920540151918</v>
      </c>
      <c r="AF252" s="53"/>
      <c r="AG252" s="5">
        <v>47.81</v>
      </c>
      <c r="AH252" s="5">
        <v>40.22</v>
      </c>
      <c r="AI252" s="5">
        <v>55.39</v>
      </c>
      <c r="AJ252" s="53">
        <v>8.1000000000000003E-2</v>
      </c>
      <c r="AK252" s="277">
        <f t="shared" si="30"/>
        <v>7.4724141164702562</v>
      </c>
      <c r="AL252" s="53"/>
      <c r="AM252" s="5">
        <v>32.43</v>
      </c>
      <c r="AN252" s="5">
        <v>26.85</v>
      </c>
      <c r="AO252" s="5">
        <v>38</v>
      </c>
      <c r="AP252" s="53">
        <v>8.7999999999999995E-2</v>
      </c>
      <c r="AQ252" s="277">
        <f t="shared" si="31"/>
        <v>5.0686130474195865</v>
      </c>
      <c r="AR252" s="53"/>
      <c r="AS252" s="5">
        <v>79.92</v>
      </c>
      <c r="AT252" s="5">
        <v>65.290000000000006</v>
      </c>
      <c r="AU252" s="5">
        <v>94.54</v>
      </c>
      <c r="AV252" s="53">
        <v>9.2999999999999999E-2</v>
      </c>
      <c r="AW252" s="277">
        <f t="shared" si="32"/>
        <v>12.491013097433653</v>
      </c>
      <c r="AX252" s="53"/>
      <c r="AY252" s="5">
        <v>85.37</v>
      </c>
      <c r="AZ252" s="5">
        <v>69.400000000000006</v>
      </c>
      <c r="BA252" s="5">
        <v>101.34</v>
      </c>
      <c r="BB252" s="53">
        <v>9.5000000000000001E-2</v>
      </c>
      <c r="BC252" s="277">
        <f t="shared" si="33"/>
        <v>13.342815166765654</v>
      </c>
      <c r="BD252" s="53"/>
      <c r="BE252" s="5">
        <v>0.15</v>
      </c>
      <c r="BF252" s="5">
        <v>0</v>
      </c>
      <c r="BG252" s="5">
        <v>0.46</v>
      </c>
      <c r="BH252" s="101">
        <v>1</v>
      </c>
      <c r="BI252" s="285">
        <f t="shared" si="34"/>
        <v>2.3444093651339436E-2</v>
      </c>
    </row>
    <row r="253" spans="1:61" ht="12" customHeight="1" x14ac:dyDescent="0.25">
      <c r="A253" s="406"/>
      <c r="B253" s="495"/>
      <c r="C253" s="325" t="s">
        <v>26</v>
      </c>
      <c r="D253" s="367">
        <v>434.28</v>
      </c>
      <c r="E253" s="367">
        <v>430.7</v>
      </c>
      <c r="F253" s="367">
        <v>437.86</v>
      </c>
      <c r="G253" s="362">
        <v>4.0000000000000001E-3</v>
      </c>
      <c r="H253" s="53"/>
      <c r="I253" s="5">
        <v>304.42</v>
      </c>
      <c r="J253" s="5">
        <v>295.92</v>
      </c>
      <c r="K253" s="5">
        <v>312.92</v>
      </c>
      <c r="L253" s="53">
        <v>1.4E-2</v>
      </c>
      <c r="M253" s="388">
        <f t="shared" si="35"/>
        <v>70.09763286359032</v>
      </c>
      <c r="N253" s="5"/>
      <c r="O253" s="5">
        <v>263.61</v>
      </c>
      <c r="P253" s="5">
        <v>253.74</v>
      </c>
      <c r="Q253" s="5">
        <v>273.49</v>
      </c>
      <c r="R253" s="53">
        <v>1.9E-2</v>
      </c>
      <c r="S253" s="277">
        <f t="shared" si="27"/>
        <v>86.59417909467183</v>
      </c>
      <c r="T253" s="53"/>
      <c r="U253" s="5">
        <v>116.12</v>
      </c>
      <c r="V253" s="5">
        <v>107.46</v>
      </c>
      <c r="W253" s="5">
        <v>124.77</v>
      </c>
      <c r="X253" s="53">
        <v>3.7999999999999999E-2</v>
      </c>
      <c r="Y253" s="277">
        <f t="shared" si="28"/>
        <v>38.144668550029564</v>
      </c>
      <c r="Z253" s="53"/>
      <c r="AA253" s="5">
        <v>66.8</v>
      </c>
      <c r="AB253" s="5">
        <v>60.94</v>
      </c>
      <c r="AC253" s="5">
        <v>72.67</v>
      </c>
      <c r="AD253" s="53">
        <v>4.4999999999999998E-2</v>
      </c>
      <c r="AE253" s="277">
        <f t="shared" si="29"/>
        <v>21.943367715656002</v>
      </c>
      <c r="AF253" s="53"/>
      <c r="AG253" s="5">
        <v>22.52</v>
      </c>
      <c r="AH253" s="5">
        <v>18.32</v>
      </c>
      <c r="AI253" s="5">
        <v>26.72</v>
      </c>
      <c r="AJ253" s="53">
        <v>9.5000000000000001E-2</v>
      </c>
      <c r="AK253" s="277">
        <f t="shared" si="30"/>
        <v>7.3976742658169625</v>
      </c>
      <c r="AL253" s="53"/>
      <c r="AM253" s="5">
        <v>15.8</v>
      </c>
      <c r="AN253" s="5">
        <v>12.56</v>
      </c>
      <c r="AO253" s="5">
        <v>19.03</v>
      </c>
      <c r="AP253" s="53">
        <v>0.105</v>
      </c>
      <c r="AQ253" s="277">
        <f t="shared" si="31"/>
        <v>5.1901977531042638</v>
      </c>
      <c r="AR253" s="53"/>
      <c r="AS253" s="5">
        <v>35.31</v>
      </c>
      <c r="AT253" s="5">
        <v>28.15</v>
      </c>
      <c r="AU253" s="5">
        <v>42.46</v>
      </c>
      <c r="AV253" s="53">
        <v>0.10299999999999999</v>
      </c>
      <c r="AW253" s="277">
        <f t="shared" si="32"/>
        <v>11.599106497601998</v>
      </c>
      <c r="AX253" s="53"/>
      <c r="AY253" s="5">
        <v>40.700000000000003</v>
      </c>
      <c r="AZ253" s="5">
        <v>32.85</v>
      </c>
      <c r="BA253" s="5">
        <v>48.54</v>
      </c>
      <c r="BB253" s="53">
        <v>9.8000000000000004E-2</v>
      </c>
      <c r="BC253" s="277">
        <f t="shared" si="33"/>
        <v>13.369686617173643</v>
      </c>
      <c r="BD253" s="53"/>
      <c r="BE253" s="5">
        <v>0</v>
      </c>
      <c r="BF253" s="5">
        <v>0</v>
      </c>
      <c r="BG253" s="5">
        <v>0</v>
      </c>
      <c r="BH253" s="53" t="s">
        <v>253</v>
      </c>
      <c r="BI253" s="285">
        <f t="shared" si="34"/>
        <v>0</v>
      </c>
    </row>
    <row r="254" spans="1:61" ht="12" customHeight="1" x14ac:dyDescent="0.25">
      <c r="A254" s="406"/>
      <c r="B254" s="495"/>
      <c r="C254" s="325" t="s">
        <v>27</v>
      </c>
      <c r="D254" s="367">
        <v>464.8</v>
      </c>
      <c r="E254" s="367">
        <v>461.25</v>
      </c>
      <c r="F254" s="367">
        <v>468.36</v>
      </c>
      <c r="G254" s="362">
        <v>4.0000000000000001E-3</v>
      </c>
      <c r="H254" s="53"/>
      <c r="I254" s="5">
        <v>335.41</v>
      </c>
      <c r="J254" s="5">
        <v>326.79000000000002</v>
      </c>
      <c r="K254" s="5">
        <v>344.03</v>
      </c>
      <c r="L254" s="53">
        <v>1.2999999999999999E-2</v>
      </c>
      <c r="M254" s="388">
        <f t="shared" si="35"/>
        <v>72.162220309810678</v>
      </c>
      <c r="N254" s="5"/>
      <c r="O254" s="5">
        <v>296.70999999999998</v>
      </c>
      <c r="P254" s="5">
        <v>286.68</v>
      </c>
      <c r="Q254" s="5">
        <v>306.74</v>
      </c>
      <c r="R254" s="53">
        <v>1.7000000000000001E-2</v>
      </c>
      <c r="S254" s="277">
        <f t="shared" si="27"/>
        <v>88.461882472198198</v>
      </c>
      <c r="T254" s="53"/>
      <c r="U254" s="5">
        <v>88.02</v>
      </c>
      <c r="V254" s="5">
        <v>80.41</v>
      </c>
      <c r="W254" s="5">
        <v>95.63</v>
      </c>
      <c r="X254" s="53">
        <v>4.3999999999999997E-2</v>
      </c>
      <c r="Y254" s="277">
        <f t="shared" si="28"/>
        <v>26.24250916788408</v>
      </c>
      <c r="Z254" s="53"/>
      <c r="AA254" s="5">
        <v>62.19</v>
      </c>
      <c r="AB254" s="5">
        <v>56.37</v>
      </c>
      <c r="AC254" s="5">
        <v>68.010000000000005</v>
      </c>
      <c r="AD254" s="53">
        <v>4.8000000000000001E-2</v>
      </c>
      <c r="AE254" s="277">
        <f t="shared" si="29"/>
        <v>18.54148653886288</v>
      </c>
      <c r="AF254" s="53"/>
      <c r="AG254" s="5">
        <v>25.29</v>
      </c>
      <c r="AH254" s="5">
        <v>21.07</v>
      </c>
      <c r="AI254" s="5">
        <v>29.51</v>
      </c>
      <c r="AJ254" s="53">
        <v>8.5000000000000006E-2</v>
      </c>
      <c r="AK254" s="277">
        <f t="shared" si="30"/>
        <v>7.5400256402611721</v>
      </c>
      <c r="AL254" s="53"/>
      <c r="AM254" s="5">
        <v>16.63</v>
      </c>
      <c r="AN254" s="5">
        <v>13.49</v>
      </c>
      <c r="AO254" s="5">
        <v>19.77</v>
      </c>
      <c r="AP254" s="53">
        <v>9.6000000000000002E-2</v>
      </c>
      <c r="AQ254" s="277">
        <f t="shared" si="31"/>
        <v>4.9581109686652152</v>
      </c>
      <c r="AR254" s="53"/>
      <c r="AS254" s="5">
        <v>44.61</v>
      </c>
      <c r="AT254" s="5">
        <v>36</v>
      </c>
      <c r="AU254" s="5">
        <v>53.22</v>
      </c>
      <c r="AV254" s="53">
        <v>9.9000000000000005E-2</v>
      </c>
      <c r="AW254" s="277">
        <f t="shared" si="32"/>
        <v>13.300140127008733</v>
      </c>
      <c r="AX254" s="53"/>
      <c r="AY254" s="5">
        <v>44.68</v>
      </c>
      <c r="AZ254" s="5">
        <v>35.729999999999997</v>
      </c>
      <c r="BA254" s="5">
        <v>53.62</v>
      </c>
      <c r="BB254" s="53">
        <v>0.10199999999999999</v>
      </c>
      <c r="BC254" s="277">
        <f t="shared" si="33"/>
        <v>13.321010107033182</v>
      </c>
      <c r="BD254" s="53"/>
      <c r="BE254" s="5">
        <v>0.15</v>
      </c>
      <c r="BF254" s="5">
        <v>0</v>
      </c>
      <c r="BG254" s="5">
        <v>0.46</v>
      </c>
      <c r="BH254" s="53">
        <v>1</v>
      </c>
      <c r="BI254" s="285">
        <f t="shared" si="34"/>
        <v>4.4721385766673623E-2</v>
      </c>
    </row>
    <row r="255" spans="1:61" ht="12" customHeight="1" x14ac:dyDescent="0.25">
      <c r="A255" s="406"/>
      <c r="B255" s="494" t="s">
        <v>2</v>
      </c>
      <c r="C255" s="327" t="s">
        <v>0</v>
      </c>
      <c r="D255" s="368">
        <v>710.84</v>
      </c>
      <c r="E255" s="368">
        <v>706.37</v>
      </c>
      <c r="F255" s="368">
        <v>715.3</v>
      </c>
      <c r="G255" s="363">
        <v>3.0000000000000001E-3</v>
      </c>
      <c r="H255" s="56"/>
      <c r="I255" s="55">
        <v>553.54</v>
      </c>
      <c r="J255" s="55">
        <v>540.04999999999995</v>
      </c>
      <c r="K255" s="55">
        <v>567.03</v>
      </c>
      <c r="L255" s="56">
        <v>1.2E-2</v>
      </c>
      <c r="M255" s="389">
        <f t="shared" si="35"/>
        <v>77.871250914411107</v>
      </c>
      <c r="N255" s="55"/>
      <c r="O255" s="55">
        <v>505.59</v>
      </c>
      <c r="P255" s="55">
        <v>488.73</v>
      </c>
      <c r="Q255" s="55">
        <v>522.46</v>
      </c>
      <c r="R255" s="56">
        <v>1.7000000000000001E-2</v>
      </c>
      <c r="S255" s="276">
        <f t="shared" si="27"/>
        <v>91.337572713805699</v>
      </c>
      <c r="T255" s="56"/>
      <c r="U255" s="55">
        <v>191.12</v>
      </c>
      <c r="V255" s="55">
        <v>177.67</v>
      </c>
      <c r="W255" s="55">
        <v>204.57</v>
      </c>
      <c r="X255" s="56">
        <v>3.5999999999999997E-2</v>
      </c>
      <c r="Y255" s="276">
        <f t="shared" si="28"/>
        <v>34.526863460635191</v>
      </c>
      <c r="Z255" s="56"/>
      <c r="AA255" s="55">
        <v>106.81</v>
      </c>
      <c r="AB255" s="55">
        <v>98.13</v>
      </c>
      <c r="AC255" s="55">
        <v>115.48</v>
      </c>
      <c r="AD255" s="56">
        <v>4.1000000000000002E-2</v>
      </c>
      <c r="AE255" s="276">
        <f t="shared" si="29"/>
        <v>19.295805181197387</v>
      </c>
      <c r="AF255" s="56"/>
      <c r="AG255" s="55">
        <v>29.2</v>
      </c>
      <c r="AH255" s="55">
        <v>22.6</v>
      </c>
      <c r="AI255" s="55">
        <v>35.799999999999997</v>
      </c>
      <c r="AJ255" s="56">
        <v>0.115</v>
      </c>
      <c r="AK255" s="276">
        <f t="shared" si="30"/>
        <v>5.2751382013946602</v>
      </c>
      <c r="AL255" s="56"/>
      <c r="AM255" s="55">
        <v>21.27</v>
      </c>
      <c r="AN255" s="55">
        <v>16.21</v>
      </c>
      <c r="AO255" s="55">
        <v>26.34</v>
      </c>
      <c r="AP255" s="56">
        <v>0.121</v>
      </c>
      <c r="AQ255" s="276">
        <f t="shared" si="31"/>
        <v>3.8425407377967269</v>
      </c>
      <c r="AR255" s="56"/>
      <c r="AS255" s="55">
        <v>70.22</v>
      </c>
      <c r="AT255" s="55">
        <v>55.73</v>
      </c>
      <c r="AU255" s="55">
        <v>84.7</v>
      </c>
      <c r="AV255" s="56">
        <v>0.105</v>
      </c>
      <c r="AW255" s="276">
        <f t="shared" si="32"/>
        <v>12.685623441847021</v>
      </c>
      <c r="AX255" s="56"/>
      <c r="AY255" s="55">
        <v>70.319999999999993</v>
      </c>
      <c r="AZ255" s="55">
        <v>54.96</v>
      </c>
      <c r="BA255" s="55">
        <v>85.67</v>
      </c>
      <c r="BB255" s="56">
        <v>0.111</v>
      </c>
      <c r="BC255" s="276">
        <f t="shared" si="33"/>
        <v>12.703688983632619</v>
      </c>
      <c r="BD255" s="56"/>
      <c r="BE255" s="55">
        <v>0.15</v>
      </c>
      <c r="BF255" s="55">
        <v>0</v>
      </c>
      <c r="BG255" s="55">
        <v>0.46</v>
      </c>
      <c r="BH255" s="56">
        <v>1</v>
      </c>
      <c r="BI255" s="286">
        <f t="shared" si="34"/>
        <v>2.7098312678397223E-2</v>
      </c>
    </row>
    <row r="256" spans="1:61" ht="12" customHeight="1" x14ac:dyDescent="0.25">
      <c r="A256" s="406"/>
      <c r="B256" s="494"/>
      <c r="C256" s="327" t="s">
        <v>26</v>
      </c>
      <c r="D256" s="368">
        <v>334.75</v>
      </c>
      <c r="E256" s="368">
        <v>331.33</v>
      </c>
      <c r="F256" s="368">
        <v>338.16</v>
      </c>
      <c r="G256" s="363">
        <v>5.0000000000000001E-3</v>
      </c>
      <c r="H256" s="56"/>
      <c r="I256" s="55">
        <v>260.23</v>
      </c>
      <c r="J256" s="55">
        <v>252.46</v>
      </c>
      <c r="K256" s="55">
        <v>267.99</v>
      </c>
      <c r="L256" s="56">
        <v>1.4999999999999999E-2</v>
      </c>
      <c r="M256" s="389">
        <f t="shared" si="35"/>
        <v>77.738610903659449</v>
      </c>
      <c r="N256" s="55"/>
      <c r="O256" s="55">
        <v>236.33</v>
      </c>
      <c r="P256" s="55">
        <v>227.06</v>
      </c>
      <c r="Q256" s="55">
        <v>245.61</v>
      </c>
      <c r="R256" s="56">
        <v>0.02</v>
      </c>
      <c r="S256" s="276">
        <f t="shared" si="27"/>
        <v>90.815816777466082</v>
      </c>
      <c r="T256" s="56"/>
      <c r="U256" s="55">
        <v>108.25</v>
      </c>
      <c r="V256" s="55">
        <v>99.63</v>
      </c>
      <c r="W256" s="55">
        <v>116.88</v>
      </c>
      <c r="X256" s="56">
        <v>4.1000000000000002E-2</v>
      </c>
      <c r="Y256" s="276">
        <f t="shared" si="28"/>
        <v>41.597817315451714</v>
      </c>
      <c r="Z256" s="56"/>
      <c r="AA256" s="55">
        <v>54.39</v>
      </c>
      <c r="AB256" s="55">
        <v>48.86</v>
      </c>
      <c r="AC256" s="55">
        <v>59.93</v>
      </c>
      <c r="AD256" s="56">
        <v>5.1999999999999998E-2</v>
      </c>
      <c r="AE256" s="276">
        <f t="shared" si="29"/>
        <v>20.900741651615878</v>
      </c>
      <c r="AF256" s="56"/>
      <c r="AG256" s="55">
        <v>13.12</v>
      </c>
      <c r="AH256" s="55">
        <v>9.39</v>
      </c>
      <c r="AI256" s="55">
        <v>16.84</v>
      </c>
      <c r="AJ256" s="56">
        <v>0.14499999999999999</v>
      </c>
      <c r="AK256" s="276">
        <f t="shared" si="30"/>
        <v>5.0416938861776117</v>
      </c>
      <c r="AL256" s="56"/>
      <c r="AM256" s="55">
        <v>9.6</v>
      </c>
      <c r="AN256" s="55">
        <v>6.73</v>
      </c>
      <c r="AO256" s="55">
        <v>12.46</v>
      </c>
      <c r="AP256" s="56">
        <v>0.152</v>
      </c>
      <c r="AQ256" s="276">
        <f t="shared" si="31"/>
        <v>3.6890443069592278</v>
      </c>
      <c r="AR256" s="56"/>
      <c r="AS256" s="55">
        <v>30.55</v>
      </c>
      <c r="AT256" s="55">
        <v>23.46</v>
      </c>
      <c r="AU256" s="55">
        <v>37.64</v>
      </c>
      <c r="AV256" s="56">
        <v>0.11799999999999999</v>
      </c>
      <c r="AW256" s="276">
        <f t="shared" si="32"/>
        <v>11.739614956000461</v>
      </c>
      <c r="AX256" s="56"/>
      <c r="AY256" s="55">
        <v>32.78</v>
      </c>
      <c r="AZ256" s="55">
        <v>25.28</v>
      </c>
      <c r="BA256" s="55">
        <v>40.29</v>
      </c>
      <c r="BB256" s="56">
        <v>0.11700000000000001</v>
      </c>
      <c r="BC256" s="276">
        <f t="shared" si="33"/>
        <v>12.596549206471197</v>
      </c>
      <c r="BD256" s="56"/>
      <c r="BE256" s="55">
        <v>0</v>
      </c>
      <c r="BF256" s="55">
        <v>0</v>
      </c>
      <c r="BG256" s="55">
        <v>0</v>
      </c>
      <c r="BH256" s="56" t="s">
        <v>253</v>
      </c>
      <c r="BI256" s="286">
        <f t="shared" si="34"/>
        <v>0</v>
      </c>
    </row>
    <row r="257" spans="1:61" ht="12" customHeight="1" x14ac:dyDescent="0.25">
      <c r="A257" s="406"/>
      <c r="B257" s="494"/>
      <c r="C257" s="327" t="s">
        <v>27</v>
      </c>
      <c r="D257" s="368">
        <v>376.09</v>
      </c>
      <c r="E257" s="368">
        <v>372.7</v>
      </c>
      <c r="F257" s="368">
        <v>379.48</v>
      </c>
      <c r="G257" s="363">
        <v>5.0000000000000001E-3</v>
      </c>
      <c r="H257" s="56"/>
      <c r="I257" s="55">
        <v>293.31</v>
      </c>
      <c r="J257" s="55">
        <v>285.37</v>
      </c>
      <c r="K257" s="55">
        <v>301.26</v>
      </c>
      <c r="L257" s="56">
        <v>1.4E-2</v>
      </c>
      <c r="M257" s="389">
        <f t="shared" si="35"/>
        <v>77.989311069158987</v>
      </c>
      <c r="N257" s="55"/>
      <c r="O257" s="55">
        <v>269.26</v>
      </c>
      <c r="P257" s="55">
        <v>259.73</v>
      </c>
      <c r="Q257" s="55">
        <v>278.79000000000002</v>
      </c>
      <c r="R257" s="56">
        <v>1.7999999999999999E-2</v>
      </c>
      <c r="S257" s="276">
        <f t="shared" si="27"/>
        <v>91.800484129419374</v>
      </c>
      <c r="T257" s="56"/>
      <c r="U257" s="55">
        <v>82.87</v>
      </c>
      <c r="V257" s="55">
        <v>75.41</v>
      </c>
      <c r="W257" s="55">
        <v>90.32</v>
      </c>
      <c r="X257" s="56">
        <v>4.5999999999999999E-2</v>
      </c>
      <c r="Y257" s="276">
        <f t="shared" si="28"/>
        <v>28.253383791892539</v>
      </c>
      <c r="Z257" s="56"/>
      <c r="AA257" s="55">
        <v>52.41</v>
      </c>
      <c r="AB257" s="55">
        <v>46.83</v>
      </c>
      <c r="AC257" s="55">
        <v>57.99</v>
      </c>
      <c r="AD257" s="56">
        <v>5.3999999999999999E-2</v>
      </c>
      <c r="AE257" s="276">
        <f t="shared" si="29"/>
        <v>17.868466809859875</v>
      </c>
      <c r="AF257" s="56"/>
      <c r="AG257" s="55">
        <v>16.079999999999998</v>
      </c>
      <c r="AH257" s="55">
        <v>12.36</v>
      </c>
      <c r="AI257" s="55">
        <v>19.8</v>
      </c>
      <c r="AJ257" s="56">
        <v>0.11799999999999999</v>
      </c>
      <c r="AK257" s="276">
        <f t="shared" si="30"/>
        <v>5.4822542702260399</v>
      </c>
      <c r="AL257" s="56"/>
      <c r="AM257" s="55">
        <v>11.68</v>
      </c>
      <c r="AN257" s="55">
        <v>8.77</v>
      </c>
      <c r="AO257" s="55">
        <v>14.58</v>
      </c>
      <c r="AP257" s="56">
        <v>0.127</v>
      </c>
      <c r="AQ257" s="276">
        <f t="shared" si="31"/>
        <v>3.9821349425522485</v>
      </c>
      <c r="AR257" s="56"/>
      <c r="AS257" s="55">
        <v>39.659999999999997</v>
      </c>
      <c r="AT257" s="55">
        <v>31.19</v>
      </c>
      <c r="AU257" s="55">
        <v>48.14</v>
      </c>
      <c r="AV257" s="56">
        <v>0.109</v>
      </c>
      <c r="AW257" s="276">
        <f t="shared" si="32"/>
        <v>13.521530121714227</v>
      </c>
      <c r="AX257" s="56"/>
      <c r="AY257" s="55">
        <v>37.53</v>
      </c>
      <c r="AZ257" s="55">
        <v>28.85</v>
      </c>
      <c r="BA257" s="55">
        <v>46.21</v>
      </c>
      <c r="BB257" s="56">
        <v>0.11799999999999999</v>
      </c>
      <c r="BC257" s="276">
        <f t="shared" si="33"/>
        <v>12.795335992635778</v>
      </c>
      <c r="BD257" s="56"/>
      <c r="BE257" s="55">
        <v>0.15</v>
      </c>
      <c r="BF257" s="55">
        <v>0</v>
      </c>
      <c r="BG257" s="55">
        <v>0.46</v>
      </c>
      <c r="BH257" s="56">
        <v>1</v>
      </c>
      <c r="BI257" s="286">
        <f t="shared" si="34"/>
        <v>5.1140431625242913E-2</v>
      </c>
    </row>
    <row r="258" spans="1:61" ht="12" customHeight="1" x14ac:dyDescent="0.25">
      <c r="A258" s="406"/>
      <c r="B258" s="495" t="s">
        <v>111</v>
      </c>
      <c r="C258" s="325" t="s">
        <v>0</v>
      </c>
      <c r="D258" s="367">
        <v>188.24</v>
      </c>
      <c r="E258" s="367">
        <v>186.82</v>
      </c>
      <c r="F258" s="367">
        <v>189.67</v>
      </c>
      <c r="G258" s="362">
        <v>4.0000000000000001E-3</v>
      </c>
      <c r="H258" s="53"/>
      <c r="I258" s="5">
        <v>86.29</v>
      </c>
      <c r="J258" s="5">
        <v>80.180000000000007</v>
      </c>
      <c r="K258" s="5">
        <v>92.39</v>
      </c>
      <c r="L258" s="53">
        <v>3.5999999999999997E-2</v>
      </c>
      <c r="M258" s="388">
        <f t="shared" si="35"/>
        <v>45.84041648958776</v>
      </c>
      <c r="N258" s="5"/>
      <c r="O258" s="5">
        <v>54.73</v>
      </c>
      <c r="P258" s="5">
        <v>48.83</v>
      </c>
      <c r="Q258" s="5">
        <v>60.63</v>
      </c>
      <c r="R258" s="53">
        <v>5.5E-2</v>
      </c>
      <c r="S258" s="277">
        <f t="shared" si="27"/>
        <v>63.425657666009961</v>
      </c>
      <c r="T258" s="53"/>
      <c r="U258" s="5">
        <v>13.01</v>
      </c>
      <c r="V258" s="5">
        <v>10.68</v>
      </c>
      <c r="W258" s="5">
        <v>15.35</v>
      </c>
      <c r="X258" s="53">
        <v>9.0999999999999998E-2</v>
      </c>
      <c r="Y258" s="277">
        <f t="shared" si="28"/>
        <v>15.077065708656853</v>
      </c>
      <c r="Z258" s="53"/>
      <c r="AA258" s="5">
        <v>22.19</v>
      </c>
      <c r="AB258" s="5">
        <v>19.329999999999998</v>
      </c>
      <c r="AC258" s="5">
        <v>25.04</v>
      </c>
      <c r="AD258" s="53">
        <v>6.6000000000000003E-2</v>
      </c>
      <c r="AE258" s="277">
        <f t="shared" si="29"/>
        <v>25.71561015181365</v>
      </c>
      <c r="AF258" s="53"/>
      <c r="AG258" s="5">
        <v>18.61</v>
      </c>
      <c r="AH258" s="5">
        <v>14.92</v>
      </c>
      <c r="AI258" s="5">
        <v>22.29</v>
      </c>
      <c r="AJ258" s="53">
        <v>0.10100000000000001</v>
      </c>
      <c r="AK258" s="277">
        <f t="shared" si="30"/>
        <v>21.566809595549888</v>
      </c>
      <c r="AL258" s="53"/>
      <c r="AM258" s="5">
        <v>11.15</v>
      </c>
      <c r="AN258" s="5">
        <v>8.8000000000000007</v>
      </c>
      <c r="AO258" s="5">
        <v>13.51</v>
      </c>
      <c r="AP258" s="53">
        <v>0.108</v>
      </c>
      <c r="AQ258" s="277">
        <f t="shared" si="31"/>
        <v>12.921543631938812</v>
      </c>
      <c r="AR258" s="53"/>
      <c r="AS258" s="5">
        <v>9.6999999999999993</v>
      </c>
      <c r="AT258" s="5">
        <v>7.63</v>
      </c>
      <c r="AU258" s="5">
        <v>11.78</v>
      </c>
      <c r="AV258" s="53">
        <v>0.109</v>
      </c>
      <c r="AW258" s="277">
        <f t="shared" si="32"/>
        <v>11.241163518368291</v>
      </c>
      <c r="AX258" s="53"/>
      <c r="AY258" s="5">
        <v>15.06</v>
      </c>
      <c r="AZ258" s="5">
        <v>11.67</v>
      </c>
      <c r="BA258" s="5">
        <v>18.45</v>
      </c>
      <c r="BB258" s="53">
        <v>0.115</v>
      </c>
      <c r="BC258" s="277">
        <f t="shared" si="33"/>
        <v>17.452775524394486</v>
      </c>
      <c r="BD258" s="53"/>
      <c r="BE258" s="5">
        <v>0</v>
      </c>
      <c r="BF258" s="5">
        <v>0</v>
      </c>
      <c r="BG258" s="5">
        <v>0</v>
      </c>
      <c r="BH258" s="53" t="s">
        <v>253</v>
      </c>
      <c r="BI258" s="285">
        <f t="shared" si="34"/>
        <v>0</v>
      </c>
    </row>
    <row r="259" spans="1:61" ht="12" customHeight="1" x14ac:dyDescent="0.25">
      <c r="A259" s="406"/>
      <c r="B259" s="495"/>
      <c r="C259" s="325" t="s">
        <v>26</v>
      </c>
      <c r="D259" s="367">
        <v>99.53</v>
      </c>
      <c r="E259" s="367">
        <v>98.44</v>
      </c>
      <c r="F259" s="367">
        <v>100.62</v>
      </c>
      <c r="G259" s="362">
        <v>6.0000000000000001E-3</v>
      </c>
      <c r="H259" s="53"/>
      <c r="I259" s="5">
        <v>44.19</v>
      </c>
      <c r="J259" s="5">
        <v>40.79</v>
      </c>
      <c r="K259" s="5">
        <v>47.6</v>
      </c>
      <c r="L259" s="53">
        <v>3.9E-2</v>
      </c>
      <c r="M259" s="388">
        <f t="shared" si="35"/>
        <v>44.398673766703503</v>
      </c>
      <c r="N259" s="5"/>
      <c r="O259" s="5">
        <v>27.28</v>
      </c>
      <c r="P259" s="5">
        <v>23.94</v>
      </c>
      <c r="Q259" s="5">
        <v>30.61</v>
      </c>
      <c r="R259" s="53">
        <v>6.2E-2</v>
      </c>
      <c r="S259" s="277">
        <f t="shared" si="27"/>
        <v>61.733423851550128</v>
      </c>
      <c r="T259" s="53"/>
      <c r="U259" s="5">
        <v>7.86</v>
      </c>
      <c r="V259" s="5">
        <v>6.46</v>
      </c>
      <c r="W259" s="5">
        <v>9.26</v>
      </c>
      <c r="X259" s="53">
        <v>9.0999999999999998E-2</v>
      </c>
      <c r="Y259" s="277">
        <f t="shared" si="28"/>
        <v>17.786829599456894</v>
      </c>
      <c r="Z259" s="53"/>
      <c r="AA259" s="5">
        <v>12.41</v>
      </c>
      <c r="AB259" s="5">
        <v>10.43</v>
      </c>
      <c r="AC259" s="5">
        <v>14.39</v>
      </c>
      <c r="AD259" s="53">
        <v>8.1000000000000003E-2</v>
      </c>
      <c r="AE259" s="277">
        <f t="shared" si="29"/>
        <v>28.083276759447841</v>
      </c>
      <c r="AF259" s="53"/>
      <c r="AG259" s="5">
        <v>9.4</v>
      </c>
      <c r="AH259" s="5">
        <v>7.44</v>
      </c>
      <c r="AI259" s="5">
        <v>11.36</v>
      </c>
      <c r="AJ259" s="53">
        <v>0.106</v>
      </c>
      <c r="AK259" s="277">
        <f t="shared" si="30"/>
        <v>21.271780945915367</v>
      </c>
      <c r="AL259" s="53"/>
      <c r="AM259" s="5">
        <v>6.2</v>
      </c>
      <c r="AN259" s="5">
        <v>4.66</v>
      </c>
      <c r="AO259" s="5">
        <v>7.74</v>
      </c>
      <c r="AP259" s="53">
        <v>0.127</v>
      </c>
      <c r="AQ259" s="277">
        <f t="shared" si="31"/>
        <v>14.03032360262503</v>
      </c>
      <c r="AR259" s="53"/>
      <c r="AS259" s="5">
        <v>4.76</v>
      </c>
      <c r="AT259" s="5">
        <v>3.59</v>
      </c>
      <c r="AU259" s="5">
        <v>5.92</v>
      </c>
      <c r="AV259" s="53">
        <v>0.125</v>
      </c>
      <c r="AW259" s="277">
        <f t="shared" si="32"/>
        <v>10.771667798144376</v>
      </c>
      <c r="AX259" s="53"/>
      <c r="AY259" s="5">
        <v>7.91</v>
      </c>
      <c r="AZ259" s="5">
        <v>6.04</v>
      </c>
      <c r="BA259" s="5">
        <v>9.7799999999999994</v>
      </c>
      <c r="BB259" s="53">
        <v>0.121</v>
      </c>
      <c r="BC259" s="277">
        <f t="shared" si="33"/>
        <v>17.899977370445804</v>
      </c>
      <c r="BD259" s="53"/>
      <c r="BE259" s="5">
        <v>0</v>
      </c>
      <c r="BF259" s="5">
        <v>0</v>
      </c>
      <c r="BG259" s="5">
        <v>0</v>
      </c>
      <c r="BH259" s="53" t="s">
        <v>253</v>
      </c>
      <c r="BI259" s="285">
        <f t="shared" si="34"/>
        <v>0</v>
      </c>
    </row>
    <row r="260" spans="1:61" ht="12" customHeight="1" x14ac:dyDescent="0.25">
      <c r="A260" s="407"/>
      <c r="B260" s="496"/>
      <c r="C260" s="326" t="s">
        <v>27</v>
      </c>
      <c r="D260" s="369">
        <v>88.71</v>
      </c>
      <c r="E260" s="369">
        <v>87.56</v>
      </c>
      <c r="F260" s="369">
        <v>89.87</v>
      </c>
      <c r="G260" s="364">
        <v>7.0000000000000001E-3</v>
      </c>
      <c r="H260" s="74"/>
      <c r="I260" s="73">
        <v>42.09</v>
      </c>
      <c r="J260" s="73">
        <v>38.83</v>
      </c>
      <c r="K260" s="73">
        <v>45.36</v>
      </c>
      <c r="L260" s="74">
        <v>0.04</v>
      </c>
      <c r="M260" s="390">
        <f t="shared" si="35"/>
        <v>47.446736557321614</v>
      </c>
      <c r="N260" s="73"/>
      <c r="O260" s="73">
        <v>27.45</v>
      </c>
      <c r="P260" s="73">
        <v>24.35</v>
      </c>
      <c r="Q260" s="73">
        <v>30.55</v>
      </c>
      <c r="R260" s="74">
        <v>5.8000000000000003E-2</v>
      </c>
      <c r="S260" s="278">
        <f t="shared" si="27"/>
        <v>65.217391304347814</v>
      </c>
      <c r="T260" s="74"/>
      <c r="U260" s="73">
        <v>5.15</v>
      </c>
      <c r="V260" s="73">
        <v>3.93</v>
      </c>
      <c r="W260" s="73">
        <v>6.38</v>
      </c>
      <c r="X260" s="74">
        <v>0.121</v>
      </c>
      <c r="Y260" s="278">
        <f t="shared" si="28"/>
        <v>12.23568543597054</v>
      </c>
      <c r="Z260" s="74"/>
      <c r="AA260" s="73">
        <v>9.7799999999999994</v>
      </c>
      <c r="AB260" s="73">
        <v>8.31</v>
      </c>
      <c r="AC260" s="73">
        <v>11.25</v>
      </c>
      <c r="AD260" s="74">
        <v>7.6999999999999999E-2</v>
      </c>
      <c r="AE260" s="278">
        <f t="shared" si="29"/>
        <v>23.235923022095506</v>
      </c>
      <c r="AF260" s="74"/>
      <c r="AG260" s="73">
        <v>9.2100000000000009</v>
      </c>
      <c r="AH260" s="73">
        <v>7.26</v>
      </c>
      <c r="AI260" s="73">
        <v>11.15</v>
      </c>
      <c r="AJ260" s="74">
        <v>0.108</v>
      </c>
      <c r="AK260" s="278">
        <f t="shared" si="30"/>
        <v>21.881682109764792</v>
      </c>
      <c r="AL260" s="74"/>
      <c r="AM260" s="73">
        <v>4.95</v>
      </c>
      <c r="AN260" s="73">
        <v>3.73</v>
      </c>
      <c r="AO260" s="73">
        <v>6.17</v>
      </c>
      <c r="AP260" s="74">
        <v>0.126</v>
      </c>
      <c r="AQ260" s="278">
        <f t="shared" si="31"/>
        <v>11.760513186029934</v>
      </c>
      <c r="AR260" s="74"/>
      <c r="AS260" s="73">
        <v>4.95</v>
      </c>
      <c r="AT260" s="73">
        <v>3.64</v>
      </c>
      <c r="AU260" s="73">
        <v>6.25</v>
      </c>
      <c r="AV260" s="74">
        <v>0.13500000000000001</v>
      </c>
      <c r="AW260" s="278">
        <f t="shared" si="32"/>
        <v>11.760513186029934</v>
      </c>
      <c r="AX260" s="74"/>
      <c r="AY260" s="73">
        <v>7.15</v>
      </c>
      <c r="AZ260" s="73">
        <v>5.42</v>
      </c>
      <c r="BA260" s="73">
        <v>8.8699999999999992</v>
      </c>
      <c r="BB260" s="74">
        <v>0.123</v>
      </c>
      <c r="BC260" s="278">
        <f t="shared" si="33"/>
        <v>16.987407935376574</v>
      </c>
      <c r="BD260" s="74"/>
      <c r="BE260" s="73">
        <v>0</v>
      </c>
      <c r="BF260" s="73">
        <v>0</v>
      </c>
      <c r="BG260" s="73">
        <v>0</v>
      </c>
      <c r="BH260" s="74" t="s">
        <v>253</v>
      </c>
      <c r="BI260" s="287">
        <f t="shared" si="34"/>
        <v>0</v>
      </c>
    </row>
    <row r="261" spans="1:61" ht="12" customHeight="1" x14ac:dyDescent="0.25">
      <c r="A261" s="408" t="s">
        <v>252</v>
      </c>
      <c r="B261" s="497" t="s">
        <v>200</v>
      </c>
      <c r="C261" s="324" t="s">
        <v>0</v>
      </c>
      <c r="D261" s="370">
        <v>49.59</v>
      </c>
      <c r="E261" s="370">
        <v>49</v>
      </c>
      <c r="F261" s="370">
        <v>50</v>
      </c>
      <c r="G261" s="365">
        <v>4.7000000000000002E-3</v>
      </c>
      <c r="H261" s="101"/>
      <c r="I261" s="52">
        <v>35.11</v>
      </c>
      <c r="J261" s="52">
        <v>34</v>
      </c>
      <c r="K261" s="52">
        <v>37</v>
      </c>
      <c r="L261" s="101">
        <v>2.1000000000000001E-2</v>
      </c>
      <c r="M261" s="391">
        <f t="shared" si="35"/>
        <v>70.800564629965706</v>
      </c>
      <c r="N261" s="52"/>
      <c r="O261" s="52">
        <v>30.37</v>
      </c>
      <c r="P261" s="52">
        <v>28.25</v>
      </c>
      <c r="Q261" s="52">
        <v>32.49</v>
      </c>
      <c r="R261" s="101">
        <v>3.56E-2</v>
      </c>
      <c r="S261" s="280">
        <f t="shared" si="27"/>
        <v>86.499572771290232</v>
      </c>
      <c r="T261" s="101"/>
      <c r="U261" s="52">
        <v>14.36</v>
      </c>
      <c r="V261" s="52">
        <v>13.16</v>
      </c>
      <c r="W261" s="52">
        <v>15.55</v>
      </c>
      <c r="X261" s="101">
        <v>4.2500000000000003E-2</v>
      </c>
      <c r="Y261" s="280">
        <f t="shared" si="28"/>
        <v>40.900028481913985</v>
      </c>
      <c r="Z261" s="101"/>
      <c r="AA261" s="52">
        <v>6.15</v>
      </c>
      <c r="AB261" s="52">
        <v>5.29</v>
      </c>
      <c r="AC261" s="52">
        <v>7.01</v>
      </c>
      <c r="AD261" s="101">
        <v>7.1599999999999997E-2</v>
      </c>
      <c r="AE261" s="280">
        <f t="shared" si="29"/>
        <v>17.51637710054116</v>
      </c>
      <c r="AF261" s="101"/>
      <c r="AG261" s="52">
        <v>7.77</v>
      </c>
      <c r="AH261" s="52">
        <v>6.72</v>
      </c>
      <c r="AI261" s="52">
        <v>8.82</v>
      </c>
      <c r="AJ261" s="101">
        <v>6.9099999999999995E-2</v>
      </c>
      <c r="AK261" s="280">
        <f t="shared" si="30"/>
        <v>22.130447166049557</v>
      </c>
      <c r="AL261" s="101"/>
      <c r="AM261" s="52">
        <v>5.94</v>
      </c>
      <c r="AN261" s="52">
        <v>5.09</v>
      </c>
      <c r="AO261" s="52">
        <v>6.79</v>
      </c>
      <c r="AP261" s="101">
        <v>7.3099999999999998E-2</v>
      </c>
      <c r="AQ261" s="280">
        <f t="shared" si="31"/>
        <v>16.918256906864144</v>
      </c>
      <c r="AR261" s="101"/>
      <c r="AS261" s="52">
        <v>0.83</v>
      </c>
      <c r="AT261" s="52">
        <v>0.41</v>
      </c>
      <c r="AU261" s="52">
        <v>1.25</v>
      </c>
      <c r="AV261" s="101">
        <v>0.25779999999999997</v>
      </c>
      <c r="AW261" s="280">
        <f t="shared" si="32"/>
        <v>2.3639988607234406</v>
      </c>
      <c r="AX261" s="101"/>
      <c r="AY261" s="52">
        <v>7.22</v>
      </c>
      <c r="AZ261" s="52">
        <v>5.46</v>
      </c>
      <c r="BA261" s="52">
        <v>8.98</v>
      </c>
      <c r="BB261" s="101">
        <v>0.12429999999999999</v>
      </c>
      <c r="BC261" s="280">
        <f t="shared" si="33"/>
        <v>20.563941896895471</v>
      </c>
      <c r="BD261" s="101"/>
      <c r="BE261" s="52">
        <v>0.03</v>
      </c>
      <c r="BF261" s="52">
        <v>0</v>
      </c>
      <c r="BG261" s="52">
        <v>0.08</v>
      </c>
      <c r="BH261" s="101">
        <v>1</v>
      </c>
      <c r="BI261" s="289">
        <f t="shared" si="34"/>
        <v>8.5445741953859303E-2</v>
      </c>
    </row>
    <row r="262" spans="1:61" ht="12" customHeight="1" x14ac:dyDescent="0.25">
      <c r="A262" s="409"/>
      <c r="B262" s="495"/>
      <c r="C262" s="325" t="s">
        <v>26</v>
      </c>
      <c r="D262" s="367">
        <v>23.85</v>
      </c>
      <c r="E262" s="367">
        <v>23.54</v>
      </c>
      <c r="F262" s="367">
        <v>24.16</v>
      </c>
      <c r="G262" s="362">
        <v>6.6E-3</v>
      </c>
      <c r="H262" s="53"/>
      <c r="I262" s="5">
        <v>16.920000000000002</v>
      </c>
      <c r="J262" s="5">
        <v>16.13</v>
      </c>
      <c r="K262" s="5">
        <v>17.72</v>
      </c>
      <c r="L262" s="53">
        <v>2.3900000000000001E-2</v>
      </c>
      <c r="M262" s="388">
        <f t="shared" si="35"/>
        <v>70.943396226415103</v>
      </c>
      <c r="N262" s="5"/>
      <c r="O262" s="5">
        <v>14.48</v>
      </c>
      <c r="P262" s="5">
        <v>13.23</v>
      </c>
      <c r="Q262" s="5">
        <v>15.73</v>
      </c>
      <c r="R262" s="53">
        <v>4.41E-2</v>
      </c>
      <c r="S262" s="277">
        <f t="shared" si="27"/>
        <v>85.579196217494086</v>
      </c>
      <c r="T262" s="53"/>
      <c r="U262" s="5">
        <v>7.7</v>
      </c>
      <c r="V262" s="5">
        <v>6.86</v>
      </c>
      <c r="W262" s="5">
        <v>8.5299999999999994</v>
      </c>
      <c r="X262" s="53">
        <v>5.5199999999999999E-2</v>
      </c>
      <c r="Y262" s="277">
        <f t="shared" si="28"/>
        <v>45.508274231678485</v>
      </c>
      <c r="Z262" s="53"/>
      <c r="AA262" s="5">
        <v>2.84</v>
      </c>
      <c r="AB262" s="5">
        <v>2.35</v>
      </c>
      <c r="AC262" s="5">
        <v>3.34</v>
      </c>
      <c r="AD262" s="53">
        <v>8.9200000000000002E-2</v>
      </c>
      <c r="AE262" s="277">
        <f t="shared" si="29"/>
        <v>16.784869976359335</v>
      </c>
      <c r="AF262" s="53"/>
      <c r="AG262" s="5">
        <v>3.79</v>
      </c>
      <c r="AH262" s="5">
        <v>3.16</v>
      </c>
      <c r="AI262" s="5">
        <v>4.42</v>
      </c>
      <c r="AJ262" s="53">
        <v>8.48E-2</v>
      </c>
      <c r="AK262" s="277">
        <f t="shared" si="30"/>
        <v>22.39952718676123</v>
      </c>
      <c r="AL262" s="53"/>
      <c r="AM262" s="5">
        <v>2.78</v>
      </c>
      <c r="AN262" s="5">
        <v>2.35</v>
      </c>
      <c r="AO262" s="5">
        <v>3.22</v>
      </c>
      <c r="AP262" s="53">
        <v>7.9299999999999995E-2</v>
      </c>
      <c r="AQ262" s="277">
        <f t="shared" si="31"/>
        <v>16.430260047281319</v>
      </c>
      <c r="AR262" s="53"/>
      <c r="AS262" s="5">
        <v>0.46</v>
      </c>
      <c r="AT262" s="5">
        <v>0.19</v>
      </c>
      <c r="AU262" s="5">
        <v>0.73</v>
      </c>
      <c r="AV262" s="53">
        <v>0.29570000000000002</v>
      </c>
      <c r="AW262" s="277">
        <f t="shared" si="32"/>
        <v>2.7186761229314418</v>
      </c>
      <c r="AX262" s="53"/>
      <c r="AY262" s="5">
        <v>3.73</v>
      </c>
      <c r="AZ262" s="5">
        <v>2.81</v>
      </c>
      <c r="BA262" s="5">
        <v>4.6500000000000004</v>
      </c>
      <c r="BB262" s="53">
        <v>0.12559999999999999</v>
      </c>
      <c r="BC262" s="277">
        <f t="shared" si="33"/>
        <v>22.044917257683213</v>
      </c>
      <c r="BD262" s="53"/>
      <c r="BE262" s="5">
        <v>0</v>
      </c>
      <c r="BF262" s="5">
        <v>0</v>
      </c>
      <c r="BG262" s="5">
        <v>0</v>
      </c>
      <c r="BH262" s="53" t="s">
        <v>253</v>
      </c>
      <c r="BI262" s="285">
        <f t="shared" si="34"/>
        <v>0</v>
      </c>
    </row>
    <row r="263" spans="1:61" ht="12" customHeight="1" x14ac:dyDescent="0.25">
      <c r="A263" s="409"/>
      <c r="B263" s="495"/>
      <c r="C263" s="325" t="s">
        <v>27</v>
      </c>
      <c r="D263" s="367">
        <v>25.74</v>
      </c>
      <c r="E263" s="367">
        <v>25.38</v>
      </c>
      <c r="F263" s="367">
        <v>26.1</v>
      </c>
      <c r="G263" s="362">
        <v>7.1000000000000004E-3</v>
      </c>
      <c r="H263" s="53"/>
      <c r="I263" s="5">
        <v>18.190000000000001</v>
      </c>
      <c r="J263" s="5">
        <v>17.329999999999998</v>
      </c>
      <c r="K263" s="5">
        <v>19.05</v>
      </c>
      <c r="L263" s="53">
        <v>2.41E-2</v>
      </c>
      <c r="M263" s="388">
        <f t="shared" si="35"/>
        <v>70.668220668220684</v>
      </c>
      <c r="N263" s="5"/>
      <c r="O263" s="5">
        <v>15.89</v>
      </c>
      <c r="P263" s="5">
        <v>14.83</v>
      </c>
      <c r="Q263" s="5">
        <v>16.95</v>
      </c>
      <c r="R263" s="53">
        <v>3.4000000000000002E-2</v>
      </c>
      <c r="S263" s="277">
        <f t="shared" si="27"/>
        <v>87.35568993952721</v>
      </c>
      <c r="T263" s="53"/>
      <c r="U263" s="5">
        <v>6.66</v>
      </c>
      <c r="V263" s="5">
        <v>6</v>
      </c>
      <c r="W263" s="5">
        <v>7.33</v>
      </c>
      <c r="X263" s="53">
        <v>5.0999999999999997E-2</v>
      </c>
      <c r="Y263" s="277">
        <f t="shared" si="28"/>
        <v>36.613523914238591</v>
      </c>
      <c r="Z263" s="53"/>
      <c r="AA263" s="5">
        <v>3.31</v>
      </c>
      <c r="AB263" s="5">
        <v>2.77</v>
      </c>
      <c r="AC263" s="5">
        <v>3.85</v>
      </c>
      <c r="AD263" s="53">
        <v>8.3500000000000005E-2</v>
      </c>
      <c r="AE263" s="277">
        <f t="shared" si="29"/>
        <v>18.196811434854315</v>
      </c>
      <c r="AF263" s="53"/>
      <c r="AG263" s="5">
        <v>3.98</v>
      </c>
      <c r="AH263" s="5">
        <v>3.36</v>
      </c>
      <c r="AI263" s="5">
        <v>4.6100000000000003</v>
      </c>
      <c r="AJ263" s="53">
        <v>0.08</v>
      </c>
      <c r="AK263" s="277">
        <f t="shared" si="30"/>
        <v>21.880153930731169</v>
      </c>
      <c r="AL263" s="53"/>
      <c r="AM263" s="5">
        <v>3.16</v>
      </c>
      <c r="AN263" s="5">
        <v>2.56</v>
      </c>
      <c r="AO263" s="5">
        <v>3.75</v>
      </c>
      <c r="AP263" s="53">
        <v>9.6500000000000002E-2</v>
      </c>
      <c r="AQ263" s="277">
        <f t="shared" si="31"/>
        <v>17.37218251786696</v>
      </c>
      <c r="AR263" s="53"/>
      <c r="AS263" s="5">
        <v>0.37</v>
      </c>
      <c r="AT263" s="5">
        <v>0.15</v>
      </c>
      <c r="AU263" s="5">
        <v>0.6</v>
      </c>
      <c r="AV263" s="53">
        <v>0.30659999999999998</v>
      </c>
      <c r="AW263" s="277">
        <f t="shared" si="32"/>
        <v>2.0340846619021438</v>
      </c>
      <c r="AX263" s="53"/>
      <c r="AY263" s="5">
        <v>3.49</v>
      </c>
      <c r="AZ263" s="5">
        <v>2.52</v>
      </c>
      <c r="BA263" s="5">
        <v>4.46</v>
      </c>
      <c r="BB263" s="53">
        <v>0.1416</v>
      </c>
      <c r="BC263" s="277">
        <f t="shared" si="33"/>
        <v>19.18636613523914</v>
      </c>
      <c r="BD263" s="53"/>
      <c r="BE263" s="5">
        <v>0.03</v>
      </c>
      <c r="BF263" s="5">
        <v>0</v>
      </c>
      <c r="BG263" s="5">
        <v>0.08</v>
      </c>
      <c r="BH263" s="53">
        <v>1</v>
      </c>
      <c r="BI263" s="285">
        <f t="shared" si="34"/>
        <v>0.16492578339747113</v>
      </c>
    </row>
    <row r="264" spans="1:61" ht="12" customHeight="1" x14ac:dyDescent="0.25">
      <c r="A264" s="409"/>
      <c r="B264" s="494" t="s">
        <v>2</v>
      </c>
      <c r="C264" s="327" t="s">
        <v>0</v>
      </c>
      <c r="D264" s="368">
        <v>49.59</v>
      </c>
      <c r="E264" s="368">
        <v>49</v>
      </c>
      <c r="F264" s="368">
        <v>50</v>
      </c>
      <c r="G264" s="363">
        <v>4.7000000000000002E-3</v>
      </c>
      <c r="H264" s="56"/>
      <c r="I264" s="55">
        <v>35.11</v>
      </c>
      <c r="J264" s="55">
        <v>34</v>
      </c>
      <c r="K264" s="55">
        <v>37</v>
      </c>
      <c r="L264" s="56">
        <v>2.1000000000000001E-2</v>
      </c>
      <c r="M264" s="389">
        <f t="shared" si="35"/>
        <v>70.800564629965706</v>
      </c>
      <c r="N264" s="55"/>
      <c r="O264" s="55">
        <v>30.37</v>
      </c>
      <c r="P264" s="55">
        <v>28.25</v>
      </c>
      <c r="Q264" s="55">
        <v>32.49</v>
      </c>
      <c r="R264" s="56">
        <v>3.56E-2</v>
      </c>
      <c r="S264" s="276">
        <f t="shared" si="27"/>
        <v>86.499572771290232</v>
      </c>
      <c r="T264" s="56"/>
      <c r="U264" s="55">
        <v>14.36</v>
      </c>
      <c r="V264" s="55">
        <v>13.16</v>
      </c>
      <c r="W264" s="55">
        <v>15.55</v>
      </c>
      <c r="X264" s="56">
        <v>4.2500000000000003E-2</v>
      </c>
      <c r="Y264" s="276">
        <f t="shared" si="28"/>
        <v>40.900028481913985</v>
      </c>
      <c r="Z264" s="56"/>
      <c r="AA264" s="55">
        <v>6.15</v>
      </c>
      <c r="AB264" s="55">
        <v>5.29</v>
      </c>
      <c r="AC264" s="55">
        <v>7.01</v>
      </c>
      <c r="AD264" s="56">
        <v>7.1599999999999997E-2</v>
      </c>
      <c r="AE264" s="276">
        <f t="shared" si="29"/>
        <v>17.51637710054116</v>
      </c>
      <c r="AF264" s="56"/>
      <c r="AG264" s="55">
        <v>7.77</v>
      </c>
      <c r="AH264" s="55">
        <v>6.72</v>
      </c>
      <c r="AI264" s="55">
        <v>8.82</v>
      </c>
      <c r="AJ264" s="56">
        <v>6.9099999999999995E-2</v>
      </c>
      <c r="AK264" s="276">
        <f t="shared" si="30"/>
        <v>22.130447166049557</v>
      </c>
      <c r="AL264" s="56"/>
      <c r="AM264" s="55">
        <v>5.94</v>
      </c>
      <c r="AN264" s="55">
        <v>5.09</v>
      </c>
      <c r="AO264" s="55">
        <v>6.79</v>
      </c>
      <c r="AP264" s="56">
        <v>7.3099999999999998E-2</v>
      </c>
      <c r="AQ264" s="276">
        <f t="shared" si="31"/>
        <v>16.918256906864144</v>
      </c>
      <c r="AR264" s="56"/>
      <c r="AS264" s="55">
        <v>0.83</v>
      </c>
      <c r="AT264" s="55">
        <v>0.41</v>
      </c>
      <c r="AU264" s="55">
        <v>1.25</v>
      </c>
      <c r="AV264" s="56">
        <v>0.25779999999999997</v>
      </c>
      <c r="AW264" s="276">
        <f t="shared" si="32"/>
        <v>2.3639988607234406</v>
      </c>
      <c r="AX264" s="56"/>
      <c r="AY264" s="55">
        <v>7.22</v>
      </c>
      <c r="AZ264" s="55">
        <v>5.46</v>
      </c>
      <c r="BA264" s="55">
        <v>8.98</v>
      </c>
      <c r="BB264" s="56">
        <v>0.12429999999999999</v>
      </c>
      <c r="BC264" s="276">
        <f t="shared" si="33"/>
        <v>20.563941896895471</v>
      </c>
      <c r="BD264" s="56"/>
      <c r="BE264" s="55">
        <v>0.03</v>
      </c>
      <c r="BF264" s="55">
        <v>0</v>
      </c>
      <c r="BG264" s="55">
        <v>0.08</v>
      </c>
      <c r="BH264" s="56">
        <v>1</v>
      </c>
      <c r="BI264" s="286">
        <f t="shared" si="34"/>
        <v>8.5445741953859303E-2</v>
      </c>
    </row>
    <row r="265" spans="1:61" ht="12" customHeight="1" x14ac:dyDescent="0.25">
      <c r="A265" s="409"/>
      <c r="B265" s="494"/>
      <c r="C265" s="327" t="s">
        <v>26</v>
      </c>
      <c r="D265" s="368">
        <v>23.85</v>
      </c>
      <c r="E265" s="368">
        <v>23.54</v>
      </c>
      <c r="F265" s="368">
        <v>24.16</v>
      </c>
      <c r="G265" s="363">
        <v>6.6E-3</v>
      </c>
      <c r="H265" s="56"/>
      <c r="I265" s="55">
        <v>16.920000000000002</v>
      </c>
      <c r="J265" s="55">
        <v>16.13</v>
      </c>
      <c r="K265" s="55">
        <v>17.72</v>
      </c>
      <c r="L265" s="56">
        <v>2.3900000000000001E-2</v>
      </c>
      <c r="M265" s="389">
        <f t="shared" si="35"/>
        <v>70.943396226415103</v>
      </c>
      <c r="N265" s="55"/>
      <c r="O265" s="55">
        <v>14.48</v>
      </c>
      <c r="P265" s="55">
        <v>13.23</v>
      </c>
      <c r="Q265" s="55">
        <v>15.73</v>
      </c>
      <c r="R265" s="56">
        <v>4.41E-2</v>
      </c>
      <c r="S265" s="276">
        <f t="shared" si="27"/>
        <v>85.579196217494086</v>
      </c>
      <c r="T265" s="56"/>
      <c r="U265" s="55">
        <v>7.7</v>
      </c>
      <c r="V265" s="55">
        <v>6.86</v>
      </c>
      <c r="W265" s="55">
        <v>8.5299999999999994</v>
      </c>
      <c r="X265" s="56">
        <v>5.5199999999999999E-2</v>
      </c>
      <c r="Y265" s="276">
        <f t="shared" si="28"/>
        <v>45.508274231678485</v>
      </c>
      <c r="Z265" s="56"/>
      <c r="AA265" s="55">
        <v>2.84</v>
      </c>
      <c r="AB265" s="55">
        <v>2.35</v>
      </c>
      <c r="AC265" s="55">
        <v>3.34</v>
      </c>
      <c r="AD265" s="56">
        <v>8.9200000000000002E-2</v>
      </c>
      <c r="AE265" s="276">
        <f t="shared" si="29"/>
        <v>16.784869976359335</v>
      </c>
      <c r="AF265" s="56"/>
      <c r="AG265" s="55">
        <v>3.79</v>
      </c>
      <c r="AH265" s="55">
        <v>3.16</v>
      </c>
      <c r="AI265" s="55">
        <v>4.42</v>
      </c>
      <c r="AJ265" s="56">
        <v>8.48E-2</v>
      </c>
      <c r="AK265" s="276">
        <f t="shared" si="30"/>
        <v>22.39952718676123</v>
      </c>
      <c r="AL265" s="56"/>
      <c r="AM265" s="55">
        <v>2.78</v>
      </c>
      <c r="AN265" s="55">
        <v>2.35</v>
      </c>
      <c r="AO265" s="55">
        <v>3.22</v>
      </c>
      <c r="AP265" s="56">
        <v>7.9299999999999995E-2</v>
      </c>
      <c r="AQ265" s="276">
        <f t="shared" si="31"/>
        <v>16.430260047281319</v>
      </c>
      <c r="AR265" s="56"/>
      <c r="AS265" s="55">
        <v>0.46</v>
      </c>
      <c r="AT265" s="55">
        <v>0.19</v>
      </c>
      <c r="AU265" s="55">
        <v>0.73</v>
      </c>
      <c r="AV265" s="56">
        <v>0.29570000000000002</v>
      </c>
      <c r="AW265" s="276">
        <f t="shared" si="32"/>
        <v>2.7186761229314418</v>
      </c>
      <c r="AX265" s="56"/>
      <c r="AY265" s="55">
        <v>3.73</v>
      </c>
      <c r="AZ265" s="55">
        <v>2.81</v>
      </c>
      <c r="BA265" s="55">
        <v>4.6500000000000004</v>
      </c>
      <c r="BB265" s="56">
        <v>0.12559999999999999</v>
      </c>
      <c r="BC265" s="276">
        <f t="shared" si="33"/>
        <v>22.044917257683213</v>
      </c>
      <c r="BD265" s="56"/>
      <c r="BE265" s="55">
        <v>0</v>
      </c>
      <c r="BF265" s="55">
        <v>0</v>
      </c>
      <c r="BG265" s="55">
        <v>0</v>
      </c>
      <c r="BH265" s="56" t="s">
        <v>253</v>
      </c>
      <c r="BI265" s="286">
        <f t="shared" si="34"/>
        <v>0</v>
      </c>
    </row>
    <row r="266" spans="1:61" ht="12" customHeight="1" x14ac:dyDescent="0.25">
      <c r="A266" s="410"/>
      <c r="B266" s="498"/>
      <c r="C266" s="328" t="s">
        <v>27</v>
      </c>
      <c r="D266" s="371">
        <v>25.74</v>
      </c>
      <c r="E266" s="371">
        <v>25.38</v>
      </c>
      <c r="F266" s="371">
        <v>26.1</v>
      </c>
      <c r="G266" s="366">
        <v>7.1000000000000004E-3</v>
      </c>
      <c r="H266" s="58"/>
      <c r="I266" s="57">
        <v>18.190000000000001</v>
      </c>
      <c r="J266" s="57">
        <v>17.329999999999998</v>
      </c>
      <c r="K266" s="57">
        <v>19.05</v>
      </c>
      <c r="L266" s="58">
        <v>2.41E-2</v>
      </c>
      <c r="M266" s="392">
        <f t="shared" si="35"/>
        <v>70.668220668220684</v>
      </c>
      <c r="N266" s="57"/>
      <c r="O266" s="57">
        <v>15.89</v>
      </c>
      <c r="P266" s="57">
        <v>14.83</v>
      </c>
      <c r="Q266" s="57">
        <v>16.95</v>
      </c>
      <c r="R266" s="58">
        <v>3.4000000000000002E-2</v>
      </c>
      <c r="S266" s="279">
        <f t="shared" si="27"/>
        <v>87.35568993952721</v>
      </c>
      <c r="T266" s="58"/>
      <c r="U266" s="57">
        <v>6.66</v>
      </c>
      <c r="V266" s="57">
        <v>6</v>
      </c>
      <c r="W266" s="57">
        <v>7.33</v>
      </c>
      <c r="X266" s="58">
        <v>5.0999999999999997E-2</v>
      </c>
      <c r="Y266" s="279">
        <f t="shared" si="28"/>
        <v>36.613523914238591</v>
      </c>
      <c r="Z266" s="58"/>
      <c r="AA266" s="57">
        <v>3.31</v>
      </c>
      <c r="AB266" s="57">
        <v>2.77</v>
      </c>
      <c r="AC266" s="57">
        <v>3.85</v>
      </c>
      <c r="AD266" s="58">
        <v>8.3500000000000005E-2</v>
      </c>
      <c r="AE266" s="279">
        <f t="shared" si="29"/>
        <v>18.196811434854315</v>
      </c>
      <c r="AF266" s="58"/>
      <c r="AG266" s="57">
        <v>3.98</v>
      </c>
      <c r="AH266" s="57">
        <v>3.36</v>
      </c>
      <c r="AI266" s="57">
        <v>4.6100000000000003</v>
      </c>
      <c r="AJ266" s="58">
        <v>0.08</v>
      </c>
      <c r="AK266" s="279">
        <f t="shared" si="30"/>
        <v>21.880153930731169</v>
      </c>
      <c r="AL266" s="58"/>
      <c r="AM266" s="57">
        <v>3.16</v>
      </c>
      <c r="AN266" s="57">
        <v>2.56</v>
      </c>
      <c r="AO266" s="57">
        <v>3.75</v>
      </c>
      <c r="AP266" s="58">
        <v>9.6500000000000002E-2</v>
      </c>
      <c r="AQ266" s="279">
        <f t="shared" si="31"/>
        <v>17.37218251786696</v>
      </c>
      <c r="AR266" s="58"/>
      <c r="AS266" s="57">
        <v>0.37</v>
      </c>
      <c r="AT266" s="57">
        <v>0.15</v>
      </c>
      <c r="AU266" s="57">
        <v>0.6</v>
      </c>
      <c r="AV266" s="58">
        <v>0.30659999999999998</v>
      </c>
      <c r="AW266" s="279">
        <f t="shared" si="32"/>
        <v>2.0340846619021438</v>
      </c>
      <c r="AX266" s="58"/>
      <c r="AY266" s="57">
        <v>3.49</v>
      </c>
      <c r="AZ266" s="57">
        <v>2.52</v>
      </c>
      <c r="BA266" s="57">
        <v>4.46</v>
      </c>
      <c r="BB266" s="58">
        <v>0.1416</v>
      </c>
      <c r="BC266" s="279">
        <f t="shared" si="33"/>
        <v>19.18636613523914</v>
      </c>
      <c r="BD266" s="58"/>
      <c r="BE266" s="57">
        <v>0.03</v>
      </c>
      <c r="BF266" s="57">
        <v>0</v>
      </c>
      <c r="BG266" s="57">
        <v>0.08</v>
      </c>
      <c r="BH266" s="58">
        <v>1</v>
      </c>
      <c r="BI266" s="288">
        <f t="shared" si="34"/>
        <v>0.16492578339747113</v>
      </c>
    </row>
    <row r="267" spans="1:61" ht="12" customHeight="1" x14ac:dyDescent="0.25">
      <c r="A267" s="406" t="s">
        <v>246</v>
      </c>
      <c r="B267" s="495" t="s">
        <v>200</v>
      </c>
      <c r="C267" s="325" t="s">
        <v>0</v>
      </c>
      <c r="D267" s="367">
        <v>1952.6</v>
      </c>
      <c r="E267" s="367">
        <v>1942.7</v>
      </c>
      <c r="F267" s="367">
        <v>1962.51</v>
      </c>
      <c r="G267" s="362">
        <v>3.0000000000000001E-3</v>
      </c>
      <c r="H267" s="53"/>
      <c r="I267" s="5">
        <v>1321.08</v>
      </c>
      <c r="J267" s="5">
        <v>1289.18</v>
      </c>
      <c r="K267" s="5">
        <v>1352.99</v>
      </c>
      <c r="L267" s="53">
        <v>1.2E-2</v>
      </c>
      <c r="M267" s="388">
        <f t="shared" si="35"/>
        <v>67.657482331250634</v>
      </c>
      <c r="N267" s="5"/>
      <c r="O267" s="5">
        <v>1146.55</v>
      </c>
      <c r="P267" s="5">
        <v>1102.8599999999999</v>
      </c>
      <c r="Q267" s="5">
        <v>1190.24</v>
      </c>
      <c r="R267" s="53">
        <v>1.9E-2</v>
      </c>
      <c r="S267" s="277">
        <f t="shared" si="27"/>
        <v>86.788839434402149</v>
      </c>
      <c r="T267" s="53"/>
      <c r="U267" s="5">
        <v>410.78</v>
      </c>
      <c r="V267" s="5">
        <v>381.96</v>
      </c>
      <c r="W267" s="5">
        <v>439.59</v>
      </c>
      <c r="X267" s="53">
        <v>3.5999999999999997E-2</v>
      </c>
      <c r="Y267" s="277">
        <f t="shared" si="28"/>
        <v>31.094256214612287</v>
      </c>
      <c r="Z267" s="53"/>
      <c r="AA267" s="5">
        <v>261.5</v>
      </c>
      <c r="AB267" s="5">
        <v>244.01</v>
      </c>
      <c r="AC267" s="5">
        <v>278.99</v>
      </c>
      <c r="AD267" s="53">
        <v>3.4000000000000002E-2</v>
      </c>
      <c r="AE267" s="277">
        <f t="shared" si="29"/>
        <v>19.794410633723924</v>
      </c>
      <c r="AF267" s="53"/>
      <c r="AG267" s="5">
        <v>78.41</v>
      </c>
      <c r="AH267" s="5">
        <v>65.430000000000007</v>
      </c>
      <c r="AI267" s="5">
        <v>91.39</v>
      </c>
      <c r="AJ267" s="53">
        <v>8.4000000000000005E-2</v>
      </c>
      <c r="AK267" s="277">
        <f t="shared" si="30"/>
        <v>5.9352953643988249</v>
      </c>
      <c r="AL267" s="53"/>
      <c r="AM267" s="5">
        <v>107.5</v>
      </c>
      <c r="AN267" s="5">
        <v>91.15</v>
      </c>
      <c r="AO267" s="5">
        <v>123.84</v>
      </c>
      <c r="AP267" s="53">
        <v>7.8E-2</v>
      </c>
      <c r="AQ267" s="277">
        <f t="shared" si="31"/>
        <v>8.1372816180700642</v>
      </c>
      <c r="AR267" s="53"/>
      <c r="AS267" s="5">
        <v>91.38</v>
      </c>
      <c r="AT267" s="5">
        <v>74.47</v>
      </c>
      <c r="AU267" s="5">
        <v>108.29</v>
      </c>
      <c r="AV267" s="53">
        <v>9.4E-2</v>
      </c>
      <c r="AW267" s="277">
        <f t="shared" si="32"/>
        <v>6.9170678535743475</v>
      </c>
      <c r="AX267" s="53"/>
      <c r="AY267" s="5">
        <v>128.33000000000001</v>
      </c>
      <c r="AZ267" s="5">
        <v>102.85</v>
      </c>
      <c r="BA267" s="5">
        <v>153.81</v>
      </c>
      <c r="BB267" s="53">
        <v>0.10100000000000001</v>
      </c>
      <c r="BC267" s="277">
        <f t="shared" si="33"/>
        <v>9.7140218609016884</v>
      </c>
      <c r="BD267" s="53"/>
      <c r="BE267" s="5">
        <v>3.94</v>
      </c>
      <c r="BF267" s="5">
        <v>0.54</v>
      </c>
      <c r="BG267" s="5">
        <v>7.33</v>
      </c>
      <c r="BH267" s="53">
        <v>0.44</v>
      </c>
      <c r="BI267" s="285">
        <f t="shared" si="34"/>
        <v>0.29824083325763773</v>
      </c>
    </row>
    <row r="268" spans="1:61" ht="12" customHeight="1" x14ac:dyDescent="0.25">
      <c r="A268" s="406"/>
      <c r="B268" s="495"/>
      <c r="C268" s="325" t="s">
        <v>26</v>
      </c>
      <c r="D268" s="367">
        <v>957.96</v>
      </c>
      <c r="E268" s="367">
        <v>951.18</v>
      </c>
      <c r="F268" s="367">
        <v>964.75</v>
      </c>
      <c r="G268" s="362">
        <v>4.0000000000000001E-3</v>
      </c>
      <c r="H268" s="53"/>
      <c r="I268" s="5">
        <v>642.17999999999995</v>
      </c>
      <c r="J268" s="5">
        <v>624.04999999999995</v>
      </c>
      <c r="K268" s="5">
        <v>660.31</v>
      </c>
      <c r="L268" s="53">
        <v>1.4E-2</v>
      </c>
      <c r="M268" s="388">
        <f t="shared" si="35"/>
        <v>67.03620192909932</v>
      </c>
      <c r="N268" s="5"/>
      <c r="O268" s="5">
        <v>547.42999999999995</v>
      </c>
      <c r="P268" s="5">
        <v>523.34</v>
      </c>
      <c r="Q268" s="5">
        <v>571.52</v>
      </c>
      <c r="R268" s="53">
        <v>2.1999999999999999E-2</v>
      </c>
      <c r="S268" s="277">
        <f t="shared" si="27"/>
        <v>85.245569777943871</v>
      </c>
      <c r="T268" s="53"/>
      <c r="U268" s="5">
        <v>223.37</v>
      </c>
      <c r="V268" s="5">
        <v>205.74</v>
      </c>
      <c r="W268" s="5">
        <v>241.01</v>
      </c>
      <c r="X268" s="53">
        <v>0.04</v>
      </c>
      <c r="Y268" s="277">
        <f t="shared" si="28"/>
        <v>34.783082624809246</v>
      </c>
      <c r="Z268" s="53"/>
      <c r="AA268" s="5">
        <v>136.03</v>
      </c>
      <c r="AB268" s="5">
        <v>124.67</v>
      </c>
      <c r="AC268" s="5">
        <v>147.4</v>
      </c>
      <c r="AD268" s="53">
        <v>4.2999999999999997E-2</v>
      </c>
      <c r="AE268" s="277">
        <f t="shared" si="29"/>
        <v>21.182534491887012</v>
      </c>
      <c r="AF268" s="53"/>
      <c r="AG268" s="5">
        <v>40.35</v>
      </c>
      <c r="AH268" s="5">
        <v>32.49</v>
      </c>
      <c r="AI268" s="5">
        <v>48.2</v>
      </c>
      <c r="AJ268" s="53">
        <v>9.9000000000000005E-2</v>
      </c>
      <c r="AK268" s="277">
        <f t="shared" si="30"/>
        <v>6.2832850602634789</v>
      </c>
      <c r="AL268" s="53"/>
      <c r="AM268" s="5">
        <v>63.32</v>
      </c>
      <c r="AN268" s="5">
        <v>53.04</v>
      </c>
      <c r="AO268" s="5">
        <v>73.599999999999994</v>
      </c>
      <c r="AP268" s="53">
        <v>8.3000000000000004E-2</v>
      </c>
      <c r="AQ268" s="277">
        <f t="shared" si="31"/>
        <v>9.8601638169983499</v>
      </c>
      <c r="AR268" s="53"/>
      <c r="AS268" s="5">
        <v>51.23</v>
      </c>
      <c r="AT268" s="5">
        <v>40.729999999999997</v>
      </c>
      <c r="AU268" s="5">
        <v>61.74</v>
      </c>
      <c r="AV268" s="53">
        <v>0.105</v>
      </c>
      <c r="AW268" s="277">
        <f t="shared" si="32"/>
        <v>7.9775140926220072</v>
      </c>
      <c r="AX268" s="53"/>
      <c r="AY268" s="5">
        <v>75.84</v>
      </c>
      <c r="AZ268" s="5">
        <v>60.99</v>
      </c>
      <c r="BA268" s="5">
        <v>90.69</v>
      </c>
      <c r="BB268" s="53">
        <v>0.1</v>
      </c>
      <c r="BC268" s="277">
        <f t="shared" si="33"/>
        <v>11.809772960852099</v>
      </c>
      <c r="BD268" s="53"/>
      <c r="BE268" s="5">
        <v>2.5499999999999998</v>
      </c>
      <c r="BF268" s="5">
        <v>0.36</v>
      </c>
      <c r="BG268" s="5">
        <v>4.74</v>
      </c>
      <c r="BH268" s="53">
        <v>0.438</v>
      </c>
      <c r="BI268" s="285">
        <f t="shared" si="34"/>
        <v>0.39708492945903018</v>
      </c>
    </row>
    <row r="269" spans="1:61" ht="12" customHeight="1" x14ac:dyDescent="0.25">
      <c r="A269" s="406"/>
      <c r="B269" s="495"/>
      <c r="C269" s="325" t="s">
        <v>27</v>
      </c>
      <c r="D269" s="367">
        <v>994.64</v>
      </c>
      <c r="E269" s="367">
        <v>987.17</v>
      </c>
      <c r="F269" s="367">
        <v>1002.11</v>
      </c>
      <c r="G269" s="362">
        <v>4.0000000000000001E-3</v>
      </c>
      <c r="H269" s="53"/>
      <c r="I269" s="5">
        <v>678.9</v>
      </c>
      <c r="J269" s="5">
        <v>661.21</v>
      </c>
      <c r="K269" s="5">
        <v>696.59</v>
      </c>
      <c r="L269" s="53">
        <v>1.2999999999999999E-2</v>
      </c>
      <c r="M269" s="388">
        <f t="shared" si="35"/>
        <v>68.255851363307329</v>
      </c>
      <c r="N269" s="5"/>
      <c r="O269" s="5">
        <v>599.12</v>
      </c>
      <c r="P269" s="5">
        <v>575.91999999999996</v>
      </c>
      <c r="Q269" s="5">
        <v>622.30999999999995</v>
      </c>
      <c r="R269" s="53">
        <v>0.02</v>
      </c>
      <c r="S269" s="277">
        <f t="shared" si="27"/>
        <v>88.248637501841216</v>
      </c>
      <c r="T269" s="53"/>
      <c r="U269" s="5">
        <v>187.41</v>
      </c>
      <c r="V269" s="5">
        <v>171.91</v>
      </c>
      <c r="W269" s="5">
        <v>202.9</v>
      </c>
      <c r="X269" s="53">
        <v>4.2000000000000003E-2</v>
      </c>
      <c r="Y269" s="277">
        <f t="shared" si="28"/>
        <v>27.604949182501105</v>
      </c>
      <c r="Z269" s="53"/>
      <c r="AA269" s="5">
        <v>125.47</v>
      </c>
      <c r="AB269" s="5">
        <v>114.28</v>
      </c>
      <c r="AC269" s="5">
        <v>136.66</v>
      </c>
      <c r="AD269" s="53">
        <v>4.5999999999999999E-2</v>
      </c>
      <c r="AE269" s="277">
        <f t="shared" si="29"/>
        <v>18.481366917071735</v>
      </c>
      <c r="AF269" s="53"/>
      <c r="AG269" s="5">
        <v>38.06</v>
      </c>
      <c r="AH269" s="5">
        <v>29.05</v>
      </c>
      <c r="AI269" s="5">
        <v>47.08</v>
      </c>
      <c r="AJ269" s="53">
        <v>0.121</v>
      </c>
      <c r="AK269" s="277">
        <f t="shared" si="30"/>
        <v>5.6061275592870823</v>
      </c>
      <c r="AL269" s="53"/>
      <c r="AM269" s="5">
        <v>44.18</v>
      </c>
      <c r="AN269" s="5">
        <v>35.68</v>
      </c>
      <c r="AO269" s="5">
        <v>52.67</v>
      </c>
      <c r="AP269" s="53">
        <v>9.8000000000000004E-2</v>
      </c>
      <c r="AQ269" s="277">
        <f t="shared" si="31"/>
        <v>6.5075858005597285</v>
      </c>
      <c r="AR269" s="53"/>
      <c r="AS269" s="5">
        <v>40.14</v>
      </c>
      <c r="AT269" s="5">
        <v>31.56</v>
      </c>
      <c r="AU269" s="5">
        <v>48.73</v>
      </c>
      <c r="AV269" s="53">
        <v>0.109</v>
      </c>
      <c r="AW269" s="277">
        <f t="shared" si="32"/>
        <v>5.9125055236411841</v>
      </c>
      <c r="AX269" s="53"/>
      <c r="AY269" s="5">
        <v>52.49</v>
      </c>
      <c r="AZ269" s="5">
        <v>39.93</v>
      </c>
      <c r="BA269" s="5">
        <v>65.040000000000006</v>
      </c>
      <c r="BB269" s="53">
        <v>0.122</v>
      </c>
      <c r="BC269" s="277">
        <f t="shared" si="33"/>
        <v>7.7316246869936673</v>
      </c>
      <c r="BD269" s="53"/>
      <c r="BE269" s="5">
        <v>1.39</v>
      </c>
      <c r="BF269" s="5">
        <v>0</v>
      </c>
      <c r="BG269" s="5">
        <v>3.02</v>
      </c>
      <c r="BH269" s="53">
        <v>0.60199999999999998</v>
      </c>
      <c r="BI269" s="285">
        <f t="shared" si="34"/>
        <v>0.2047429665635587</v>
      </c>
    </row>
    <row r="270" spans="1:61" ht="12" customHeight="1" x14ac:dyDescent="0.25">
      <c r="A270" s="406"/>
      <c r="B270" s="494" t="s">
        <v>2</v>
      </c>
      <c r="C270" s="327" t="s">
        <v>0</v>
      </c>
      <c r="D270" s="368">
        <v>1491.73</v>
      </c>
      <c r="E270" s="368">
        <v>1482.44</v>
      </c>
      <c r="F270" s="368">
        <v>1501.01</v>
      </c>
      <c r="G270" s="363">
        <v>3.0000000000000001E-3</v>
      </c>
      <c r="H270" s="56"/>
      <c r="I270" s="55">
        <v>1149.4000000000001</v>
      </c>
      <c r="J270" s="55">
        <v>1119.0899999999999</v>
      </c>
      <c r="K270" s="55">
        <v>1179.71</v>
      </c>
      <c r="L270" s="56">
        <v>1.2999999999999999E-2</v>
      </c>
      <c r="M270" s="389">
        <f t="shared" si="35"/>
        <v>77.051477143987185</v>
      </c>
      <c r="N270" s="55"/>
      <c r="O270" s="55">
        <v>1031.56</v>
      </c>
      <c r="P270" s="55">
        <v>989.12</v>
      </c>
      <c r="Q270" s="55">
        <v>1074</v>
      </c>
      <c r="R270" s="56">
        <v>2.1000000000000001E-2</v>
      </c>
      <c r="S270" s="276">
        <f t="shared" si="27"/>
        <v>89.747694449277873</v>
      </c>
      <c r="T270" s="56"/>
      <c r="U270" s="55">
        <v>387.44</v>
      </c>
      <c r="V270" s="55">
        <v>359.17</v>
      </c>
      <c r="W270" s="55">
        <v>415.72</v>
      </c>
      <c r="X270" s="56">
        <v>3.6999999999999998E-2</v>
      </c>
      <c r="Y270" s="276">
        <f t="shared" si="28"/>
        <v>33.708021576474678</v>
      </c>
      <c r="Z270" s="56"/>
      <c r="AA270" s="55">
        <v>206.49</v>
      </c>
      <c r="AB270" s="55">
        <v>190.22</v>
      </c>
      <c r="AC270" s="55">
        <v>222.77</v>
      </c>
      <c r="AD270" s="56">
        <v>0.04</v>
      </c>
      <c r="AE270" s="276">
        <f t="shared" si="29"/>
        <v>17.965025230555071</v>
      </c>
      <c r="AF270" s="56"/>
      <c r="AG270" s="55">
        <v>69.38</v>
      </c>
      <c r="AH270" s="55">
        <v>56.81</v>
      </c>
      <c r="AI270" s="55">
        <v>81.94</v>
      </c>
      <c r="AJ270" s="56">
        <v>9.1999999999999998E-2</v>
      </c>
      <c r="AK270" s="276">
        <f t="shared" si="30"/>
        <v>6.0361927962415161</v>
      </c>
      <c r="AL270" s="56"/>
      <c r="AM270" s="55">
        <v>94.08</v>
      </c>
      <c r="AN270" s="55">
        <v>78.400000000000006</v>
      </c>
      <c r="AO270" s="55">
        <v>109.77</v>
      </c>
      <c r="AP270" s="56">
        <v>8.5000000000000006E-2</v>
      </c>
      <c r="AQ270" s="276">
        <f t="shared" si="31"/>
        <v>8.1851400730816071</v>
      </c>
      <c r="AR270" s="56"/>
      <c r="AS270" s="55">
        <v>81.099999999999994</v>
      </c>
      <c r="AT270" s="55">
        <v>65.02</v>
      </c>
      <c r="AU270" s="55">
        <v>97.18</v>
      </c>
      <c r="AV270" s="56">
        <v>0.10100000000000001</v>
      </c>
      <c r="AW270" s="276">
        <f t="shared" si="32"/>
        <v>7.0558552288150338</v>
      </c>
      <c r="AX270" s="56"/>
      <c r="AY270" s="55">
        <v>118.85</v>
      </c>
      <c r="AZ270" s="55">
        <v>93.96</v>
      </c>
      <c r="BA270" s="55">
        <v>143.74</v>
      </c>
      <c r="BB270" s="56">
        <v>0.107</v>
      </c>
      <c r="BC270" s="276">
        <f t="shared" si="33"/>
        <v>10.340177483904645</v>
      </c>
      <c r="BD270" s="56"/>
      <c r="BE270" s="55">
        <v>3.74</v>
      </c>
      <c r="BF270" s="55">
        <v>0.34</v>
      </c>
      <c r="BG270" s="55">
        <v>7.14</v>
      </c>
      <c r="BH270" s="56">
        <v>0.46300000000000002</v>
      </c>
      <c r="BI270" s="286">
        <f t="shared" si="34"/>
        <v>0.32538715851748734</v>
      </c>
    </row>
    <row r="271" spans="1:61" ht="12" customHeight="1" x14ac:dyDescent="0.25">
      <c r="A271" s="406"/>
      <c r="B271" s="494"/>
      <c r="C271" s="327" t="s">
        <v>26</v>
      </c>
      <c r="D271" s="368">
        <v>714.97</v>
      </c>
      <c r="E271" s="368">
        <v>708.7</v>
      </c>
      <c r="F271" s="368">
        <v>721.24</v>
      </c>
      <c r="G271" s="363">
        <v>4.0000000000000001E-3</v>
      </c>
      <c r="H271" s="56"/>
      <c r="I271" s="55">
        <v>553.45000000000005</v>
      </c>
      <c r="J271" s="55">
        <v>536.63</v>
      </c>
      <c r="K271" s="55">
        <v>570.27</v>
      </c>
      <c r="L271" s="56">
        <v>1.6E-2</v>
      </c>
      <c r="M271" s="389">
        <f t="shared" si="35"/>
        <v>77.408842329048781</v>
      </c>
      <c r="N271" s="55"/>
      <c r="O271" s="55">
        <v>488.75</v>
      </c>
      <c r="P271" s="55">
        <v>465.93</v>
      </c>
      <c r="Q271" s="55">
        <v>511.57</v>
      </c>
      <c r="R271" s="56">
        <v>2.4E-2</v>
      </c>
      <c r="S271" s="276">
        <f t="shared" si="27"/>
        <v>88.309693739271836</v>
      </c>
      <c r="T271" s="56"/>
      <c r="U271" s="55">
        <v>207.4</v>
      </c>
      <c r="V271" s="55">
        <v>190.32</v>
      </c>
      <c r="W271" s="55">
        <v>224.48</v>
      </c>
      <c r="X271" s="56">
        <v>4.2000000000000003E-2</v>
      </c>
      <c r="Y271" s="276">
        <f t="shared" si="28"/>
        <v>37.474026560664917</v>
      </c>
      <c r="Z271" s="56"/>
      <c r="AA271" s="55">
        <v>107.15</v>
      </c>
      <c r="AB271" s="55">
        <v>96.43</v>
      </c>
      <c r="AC271" s="55">
        <v>117.86</v>
      </c>
      <c r="AD271" s="56">
        <v>5.0999999999999997E-2</v>
      </c>
      <c r="AE271" s="276">
        <f t="shared" si="29"/>
        <v>19.36037582437438</v>
      </c>
      <c r="AF271" s="56"/>
      <c r="AG271" s="55">
        <v>35.51</v>
      </c>
      <c r="AH271" s="55">
        <v>27.84</v>
      </c>
      <c r="AI271" s="55">
        <v>43.18</v>
      </c>
      <c r="AJ271" s="56">
        <v>0.11</v>
      </c>
      <c r="AK271" s="276">
        <f t="shared" si="30"/>
        <v>6.4161170837474026</v>
      </c>
      <c r="AL271" s="56"/>
      <c r="AM271" s="55">
        <v>55.9</v>
      </c>
      <c r="AN271" s="55">
        <v>46.09</v>
      </c>
      <c r="AO271" s="55">
        <v>65.72</v>
      </c>
      <c r="AP271" s="56">
        <v>0.09</v>
      </c>
      <c r="AQ271" s="276">
        <f t="shared" si="31"/>
        <v>10.10028006143283</v>
      </c>
      <c r="AR271" s="56"/>
      <c r="AS271" s="55">
        <v>45.8</v>
      </c>
      <c r="AT271" s="55">
        <v>35.96</v>
      </c>
      <c r="AU271" s="55">
        <v>55.64</v>
      </c>
      <c r="AV271" s="56">
        <v>0.11</v>
      </c>
      <c r="AW271" s="276">
        <f t="shared" si="32"/>
        <v>8.2753636281506893</v>
      </c>
      <c r="AX271" s="56"/>
      <c r="AY271" s="55">
        <v>69.84</v>
      </c>
      <c r="AZ271" s="55">
        <v>55.41</v>
      </c>
      <c r="BA271" s="55">
        <v>84.27</v>
      </c>
      <c r="BB271" s="56">
        <v>0.105</v>
      </c>
      <c r="BC271" s="276">
        <f t="shared" si="33"/>
        <v>12.61902610895293</v>
      </c>
      <c r="BD271" s="56"/>
      <c r="BE271" s="55">
        <v>2.36</v>
      </c>
      <c r="BF271" s="55">
        <v>0.17</v>
      </c>
      <c r="BG271" s="55">
        <v>4.54</v>
      </c>
      <c r="BH271" s="56">
        <v>0.47299999999999998</v>
      </c>
      <c r="BI271" s="286">
        <f t="shared" si="34"/>
        <v>0.42641611708374733</v>
      </c>
    </row>
    <row r="272" spans="1:61" ht="12" customHeight="1" x14ac:dyDescent="0.25">
      <c r="A272" s="406"/>
      <c r="B272" s="494"/>
      <c r="C272" s="327" t="s">
        <v>27</v>
      </c>
      <c r="D272" s="368">
        <v>776.76</v>
      </c>
      <c r="E272" s="368">
        <v>769.68</v>
      </c>
      <c r="F272" s="368">
        <v>783.83</v>
      </c>
      <c r="G272" s="363">
        <v>5.0000000000000001E-3</v>
      </c>
      <c r="H272" s="56"/>
      <c r="I272" s="55">
        <v>595.95000000000005</v>
      </c>
      <c r="J272" s="55">
        <v>578.96</v>
      </c>
      <c r="K272" s="55">
        <v>612.92999999999995</v>
      </c>
      <c r="L272" s="56">
        <v>1.4999999999999999E-2</v>
      </c>
      <c r="M272" s="389">
        <f t="shared" si="35"/>
        <v>76.72253978062723</v>
      </c>
      <c r="N272" s="55"/>
      <c r="O272" s="55">
        <v>542.80999999999995</v>
      </c>
      <c r="P272" s="55">
        <v>520.01</v>
      </c>
      <c r="Q272" s="55">
        <v>565.62</v>
      </c>
      <c r="R272" s="56">
        <v>2.1000000000000001E-2</v>
      </c>
      <c r="S272" s="276">
        <f t="shared" si="27"/>
        <v>91.083144559107282</v>
      </c>
      <c r="T272" s="56"/>
      <c r="U272" s="55">
        <v>180.04</v>
      </c>
      <c r="V272" s="55">
        <v>164.68</v>
      </c>
      <c r="W272" s="55">
        <v>195.41</v>
      </c>
      <c r="X272" s="56">
        <v>4.3999999999999997E-2</v>
      </c>
      <c r="Y272" s="276">
        <f t="shared" si="28"/>
        <v>30.210588136588633</v>
      </c>
      <c r="Z272" s="56"/>
      <c r="AA272" s="55">
        <v>99.35</v>
      </c>
      <c r="AB272" s="55">
        <v>88.84</v>
      </c>
      <c r="AC272" s="55">
        <v>109.85</v>
      </c>
      <c r="AD272" s="56">
        <v>5.3999999999999999E-2</v>
      </c>
      <c r="AE272" s="276">
        <f t="shared" si="29"/>
        <v>16.670861649467238</v>
      </c>
      <c r="AF272" s="56"/>
      <c r="AG272" s="55">
        <v>33.86</v>
      </c>
      <c r="AH272" s="55">
        <v>25.04</v>
      </c>
      <c r="AI272" s="55">
        <v>42.69</v>
      </c>
      <c r="AJ272" s="56">
        <v>0.13300000000000001</v>
      </c>
      <c r="AK272" s="276">
        <f t="shared" si="30"/>
        <v>5.6816847050927084</v>
      </c>
      <c r="AL272" s="56"/>
      <c r="AM272" s="55">
        <v>38.18</v>
      </c>
      <c r="AN272" s="55">
        <v>30.05</v>
      </c>
      <c r="AO272" s="55">
        <v>46.31</v>
      </c>
      <c r="AP272" s="56">
        <v>0.109</v>
      </c>
      <c r="AQ272" s="276">
        <f t="shared" si="31"/>
        <v>6.406577733031293</v>
      </c>
      <c r="AR272" s="56"/>
      <c r="AS272" s="55">
        <v>35.299999999999997</v>
      </c>
      <c r="AT272" s="55">
        <v>26.92</v>
      </c>
      <c r="AU272" s="55">
        <v>43.68</v>
      </c>
      <c r="AV272" s="56">
        <v>0.121</v>
      </c>
      <c r="AW272" s="276">
        <f t="shared" si="32"/>
        <v>5.9233157144055699</v>
      </c>
      <c r="AX272" s="56"/>
      <c r="AY272" s="55">
        <v>49.01</v>
      </c>
      <c r="AZ272" s="55">
        <v>36.67</v>
      </c>
      <c r="BA272" s="55">
        <v>61.36</v>
      </c>
      <c r="BB272" s="56">
        <v>0.128</v>
      </c>
      <c r="BC272" s="276">
        <f t="shared" si="33"/>
        <v>8.2238442822384421</v>
      </c>
      <c r="BD272" s="56"/>
      <c r="BE272" s="55">
        <v>1.39</v>
      </c>
      <c r="BF272" s="55">
        <v>0</v>
      </c>
      <c r="BG272" s="55">
        <v>3.02</v>
      </c>
      <c r="BH272" s="56">
        <v>0.60299999999999998</v>
      </c>
      <c r="BI272" s="286">
        <f t="shared" si="34"/>
        <v>0.23324104371172075</v>
      </c>
    </row>
    <row r="273" spans="1:61" ht="12" customHeight="1" x14ac:dyDescent="0.25">
      <c r="A273" s="406"/>
      <c r="B273" s="495" t="s">
        <v>111</v>
      </c>
      <c r="C273" s="325" t="s">
        <v>0</v>
      </c>
      <c r="D273" s="367">
        <v>460.88</v>
      </c>
      <c r="E273" s="367">
        <v>457.32</v>
      </c>
      <c r="F273" s="367">
        <v>464.43</v>
      </c>
      <c r="G273" s="362">
        <v>4.0000000000000001E-3</v>
      </c>
      <c r="H273" s="53"/>
      <c r="I273" s="5">
        <v>171.68</v>
      </c>
      <c r="J273" s="5">
        <v>161.38999999999999</v>
      </c>
      <c r="K273" s="5">
        <v>181.97</v>
      </c>
      <c r="L273" s="53">
        <v>3.1E-2</v>
      </c>
      <c r="M273" s="388">
        <f t="shared" si="35"/>
        <v>37.250477347682697</v>
      </c>
      <c r="N273" s="5"/>
      <c r="O273" s="5">
        <v>114.99</v>
      </c>
      <c r="P273" s="5">
        <v>104.75</v>
      </c>
      <c r="Q273" s="5">
        <v>125.22</v>
      </c>
      <c r="R273" s="53">
        <v>4.4999999999999998E-2</v>
      </c>
      <c r="S273" s="277">
        <f t="shared" si="27"/>
        <v>66.979263746505126</v>
      </c>
      <c r="T273" s="53"/>
      <c r="U273" s="5">
        <v>23.33</v>
      </c>
      <c r="V273" s="5">
        <v>19.309999999999999</v>
      </c>
      <c r="W273" s="5">
        <v>27.36</v>
      </c>
      <c r="X273" s="53">
        <v>8.7999999999999995E-2</v>
      </c>
      <c r="Y273" s="277">
        <f t="shared" si="28"/>
        <v>13.589235787511647</v>
      </c>
      <c r="Z273" s="53"/>
      <c r="AA273" s="5">
        <v>55.01</v>
      </c>
      <c r="AB273" s="5">
        <v>48.96</v>
      </c>
      <c r="AC273" s="5">
        <v>61.06</v>
      </c>
      <c r="AD273" s="53">
        <v>5.6000000000000001E-2</v>
      </c>
      <c r="AE273" s="277">
        <f t="shared" si="29"/>
        <v>32.042171481826657</v>
      </c>
      <c r="AF273" s="53"/>
      <c r="AG273" s="5">
        <v>9.0399999999999991</v>
      </c>
      <c r="AH273" s="5">
        <v>6.57</v>
      </c>
      <c r="AI273" s="5">
        <v>11.51</v>
      </c>
      <c r="AJ273" s="53">
        <v>0.14000000000000001</v>
      </c>
      <c r="AK273" s="277">
        <f t="shared" si="30"/>
        <v>5.2656104380242308</v>
      </c>
      <c r="AL273" s="53"/>
      <c r="AM273" s="5">
        <v>13.41</v>
      </c>
      <c r="AN273" s="5">
        <v>10.06</v>
      </c>
      <c r="AO273" s="5">
        <v>16.77</v>
      </c>
      <c r="AP273" s="53">
        <v>0.128</v>
      </c>
      <c r="AQ273" s="277">
        <f t="shared" si="31"/>
        <v>7.8110438024231126</v>
      </c>
      <c r="AR273" s="53"/>
      <c r="AS273" s="5">
        <v>10.28</v>
      </c>
      <c r="AT273" s="5">
        <v>7.27</v>
      </c>
      <c r="AU273" s="5">
        <v>13.29</v>
      </c>
      <c r="AV273" s="53">
        <v>0.15</v>
      </c>
      <c r="AW273" s="277">
        <f t="shared" si="32"/>
        <v>5.9878844361602974</v>
      </c>
      <c r="AX273" s="53"/>
      <c r="AY273" s="5">
        <v>9.48</v>
      </c>
      <c r="AZ273" s="5">
        <v>6.84</v>
      </c>
      <c r="BA273" s="5">
        <v>12.12</v>
      </c>
      <c r="BB273" s="53">
        <v>0.14199999999999999</v>
      </c>
      <c r="BC273" s="277">
        <f t="shared" si="33"/>
        <v>5.5219012115563837</v>
      </c>
      <c r="BD273" s="53"/>
      <c r="BE273" s="5">
        <v>0.19</v>
      </c>
      <c r="BF273" s="5">
        <v>0</v>
      </c>
      <c r="BG273" s="5">
        <v>0.46</v>
      </c>
      <c r="BH273" s="53">
        <v>0.70499999999999996</v>
      </c>
      <c r="BI273" s="285">
        <f t="shared" si="34"/>
        <v>0.11067101584342964</v>
      </c>
    </row>
    <row r="274" spans="1:61" ht="12" customHeight="1" x14ac:dyDescent="0.25">
      <c r="A274" s="406"/>
      <c r="B274" s="495"/>
      <c r="C274" s="325" t="s">
        <v>26</v>
      </c>
      <c r="D274" s="367">
        <v>242.99</v>
      </c>
      <c r="E274" s="367">
        <v>240.43</v>
      </c>
      <c r="F274" s="367">
        <v>245.56</v>
      </c>
      <c r="G274" s="362">
        <v>5.0000000000000001E-3</v>
      </c>
      <c r="H274" s="53"/>
      <c r="I274" s="5">
        <v>88.73</v>
      </c>
      <c r="J274" s="5">
        <v>82.52</v>
      </c>
      <c r="K274" s="5">
        <v>94.94</v>
      </c>
      <c r="L274" s="53">
        <v>3.5999999999999997E-2</v>
      </c>
      <c r="M274" s="388">
        <f t="shared" si="35"/>
        <v>36.515906004362321</v>
      </c>
      <c r="N274" s="5"/>
      <c r="O274" s="5">
        <v>58.68</v>
      </c>
      <c r="P274" s="5">
        <v>52.64</v>
      </c>
      <c r="Q274" s="5">
        <v>64.72</v>
      </c>
      <c r="R274" s="53">
        <v>5.2999999999999999E-2</v>
      </c>
      <c r="S274" s="277">
        <f t="shared" ref="S274:S320" si="36">O274/$I274*100</f>
        <v>66.133213118449234</v>
      </c>
      <c r="T274" s="53"/>
      <c r="U274" s="5">
        <v>15.97</v>
      </c>
      <c r="V274" s="5">
        <v>12.98</v>
      </c>
      <c r="W274" s="5">
        <v>18.96</v>
      </c>
      <c r="X274" s="53">
        <v>9.6000000000000002E-2</v>
      </c>
      <c r="Y274" s="277">
        <f t="shared" ref="Y274:Y320" si="37">U274/$I274*100</f>
        <v>17.998422179646116</v>
      </c>
      <c r="Z274" s="53"/>
      <c r="AA274" s="5">
        <v>28.89</v>
      </c>
      <c r="AB274" s="5">
        <v>24.98</v>
      </c>
      <c r="AC274" s="5">
        <v>32.799999999999997</v>
      </c>
      <c r="AD274" s="53">
        <v>6.9000000000000006E-2</v>
      </c>
      <c r="AE274" s="277">
        <f t="shared" ref="AE274:AE320" si="38">AA274/$I274*100</f>
        <v>32.559450016905217</v>
      </c>
      <c r="AF274" s="53"/>
      <c r="AG274" s="5">
        <v>4.84</v>
      </c>
      <c r="AH274" s="5">
        <v>3.15</v>
      </c>
      <c r="AI274" s="5">
        <v>6.53</v>
      </c>
      <c r="AJ274" s="53">
        <v>0.17799999999999999</v>
      </c>
      <c r="AK274" s="277">
        <f t="shared" ref="AK274:AK320" si="39">AG274/$I274*100</f>
        <v>5.4547503662797245</v>
      </c>
      <c r="AL274" s="53"/>
      <c r="AM274" s="5">
        <v>7.41</v>
      </c>
      <c r="AN274" s="5">
        <v>5.05</v>
      </c>
      <c r="AO274" s="5">
        <v>9.7799999999999994</v>
      </c>
      <c r="AP274" s="53">
        <v>0.16300000000000001</v>
      </c>
      <c r="AQ274" s="277">
        <f t="shared" ref="AQ274:AQ320" si="40">AM274/$I274*100</f>
        <v>8.3511777301927186</v>
      </c>
      <c r="AR274" s="53"/>
      <c r="AS274" s="5">
        <v>5.43</v>
      </c>
      <c r="AT274" s="5">
        <v>3.64</v>
      </c>
      <c r="AU274" s="5">
        <v>7.23</v>
      </c>
      <c r="AV274" s="53">
        <v>0.16800000000000001</v>
      </c>
      <c r="AW274" s="277">
        <f t="shared" ref="AW274:AW320" si="41">AS274/$I274*100</f>
        <v>6.1196889439873763</v>
      </c>
      <c r="AX274" s="53"/>
      <c r="AY274" s="5">
        <v>6.01</v>
      </c>
      <c r="AZ274" s="5">
        <v>4.38</v>
      </c>
      <c r="BA274" s="5">
        <v>7.63</v>
      </c>
      <c r="BB274" s="53">
        <v>0.13800000000000001</v>
      </c>
      <c r="BC274" s="277">
        <f t="shared" ref="BC274:BC320" si="42">AY274/$I274*100</f>
        <v>6.7733573763101536</v>
      </c>
      <c r="BD274" s="53"/>
      <c r="BE274" s="5">
        <v>0.19</v>
      </c>
      <c r="BF274" s="5">
        <v>0</v>
      </c>
      <c r="BG274" s="5">
        <v>0.46</v>
      </c>
      <c r="BH274" s="53">
        <v>0.70499999999999996</v>
      </c>
      <c r="BI274" s="285">
        <f t="shared" ref="BI274:BI320" si="43">BE274/$I274*100</f>
        <v>0.21413276231263384</v>
      </c>
    </row>
    <row r="275" spans="1:61" ht="12" customHeight="1" x14ac:dyDescent="0.25">
      <c r="A275" s="407"/>
      <c r="B275" s="496"/>
      <c r="C275" s="326" t="s">
        <v>27</v>
      </c>
      <c r="D275" s="369">
        <v>217.88</v>
      </c>
      <c r="E275" s="369">
        <v>215.26</v>
      </c>
      <c r="F275" s="369">
        <v>220.5</v>
      </c>
      <c r="G275" s="364">
        <v>6.0000000000000001E-3</v>
      </c>
      <c r="H275" s="74"/>
      <c r="I275" s="73">
        <v>82.95</v>
      </c>
      <c r="J275" s="73">
        <v>77.45</v>
      </c>
      <c r="K275" s="73">
        <v>88.46</v>
      </c>
      <c r="L275" s="74">
        <v>3.4000000000000002E-2</v>
      </c>
      <c r="M275" s="390">
        <f t="shared" ref="M275:M320" si="44">I275/$D275*100</f>
        <v>38.071415458050303</v>
      </c>
      <c r="N275" s="73"/>
      <c r="O275" s="73">
        <v>56.31</v>
      </c>
      <c r="P275" s="73">
        <v>51.04</v>
      </c>
      <c r="Q275" s="73">
        <v>61.58</v>
      </c>
      <c r="R275" s="74">
        <v>4.8000000000000001E-2</v>
      </c>
      <c r="S275" s="278">
        <f t="shared" si="36"/>
        <v>67.884267631103086</v>
      </c>
      <c r="T275" s="74"/>
      <c r="U275" s="73">
        <v>7.36</v>
      </c>
      <c r="V275" s="73">
        <v>5.18</v>
      </c>
      <c r="W275" s="73">
        <v>9.5500000000000007</v>
      </c>
      <c r="X275" s="74">
        <v>0.151</v>
      </c>
      <c r="Y275" s="278">
        <f t="shared" si="37"/>
        <v>8.8728149487643151</v>
      </c>
      <c r="Z275" s="74"/>
      <c r="AA275" s="73">
        <v>26.12</v>
      </c>
      <c r="AB275" s="73">
        <v>22.52</v>
      </c>
      <c r="AC275" s="73">
        <v>29.72</v>
      </c>
      <c r="AD275" s="74">
        <v>7.0000000000000007E-2</v>
      </c>
      <c r="AE275" s="278">
        <f t="shared" si="38"/>
        <v>31.488848704038581</v>
      </c>
      <c r="AF275" s="74"/>
      <c r="AG275" s="73">
        <v>4.2</v>
      </c>
      <c r="AH275" s="73">
        <v>2.67</v>
      </c>
      <c r="AI275" s="73">
        <v>5.73</v>
      </c>
      <c r="AJ275" s="74">
        <v>0.186</v>
      </c>
      <c r="AK275" s="278">
        <f t="shared" si="39"/>
        <v>5.0632911392405067</v>
      </c>
      <c r="AL275" s="74"/>
      <c r="AM275" s="73">
        <v>6</v>
      </c>
      <c r="AN275" s="73">
        <v>4.0999999999999996</v>
      </c>
      <c r="AO275" s="73">
        <v>7.9</v>
      </c>
      <c r="AP275" s="74">
        <v>0.16200000000000001</v>
      </c>
      <c r="AQ275" s="278">
        <f t="shared" si="40"/>
        <v>7.2332730560578664</v>
      </c>
      <c r="AR275" s="74"/>
      <c r="AS275" s="73">
        <v>4.84</v>
      </c>
      <c r="AT275" s="73">
        <v>3.16</v>
      </c>
      <c r="AU275" s="73">
        <v>6.53</v>
      </c>
      <c r="AV275" s="74">
        <v>0.17799999999999999</v>
      </c>
      <c r="AW275" s="278">
        <f t="shared" si="41"/>
        <v>5.8348402652200111</v>
      </c>
      <c r="AX275" s="74"/>
      <c r="AY275" s="73">
        <v>3.47</v>
      </c>
      <c r="AZ275" s="73">
        <v>1.79</v>
      </c>
      <c r="BA275" s="73">
        <v>5.15</v>
      </c>
      <c r="BB275" s="74">
        <v>0.247</v>
      </c>
      <c r="BC275" s="278">
        <f t="shared" si="42"/>
        <v>4.1832429174201327</v>
      </c>
      <c r="BD275" s="74"/>
      <c r="BE275" s="73">
        <v>0</v>
      </c>
      <c r="BF275" s="73">
        <v>0</v>
      </c>
      <c r="BG275" s="73">
        <v>0</v>
      </c>
      <c r="BH275" s="74" t="s">
        <v>253</v>
      </c>
      <c r="BI275" s="287">
        <f t="shared" si="43"/>
        <v>0</v>
      </c>
    </row>
    <row r="276" spans="1:61" ht="12" customHeight="1" x14ac:dyDescent="0.25">
      <c r="A276" s="408" t="s">
        <v>247</v>
      </c>
      <c r="B276" s="497" t="s">
        <v>200</v>
      </c>
      <c r="C276" s="325" t="s">
        <v>0</v>
      </c>
      <c r="D276" s="367">
        <v>800.54</v>
      </c>
      <c r="E276" s="367">
        <v>796.79</v>
      </c>
      <c r="F276" s="367">
        <v>804.29</v>
      </c>
      <c r="G276" s="362">
        <v>2E-3</v>
      </c>
      <c r="H276" s="53"/>
      <c r="I276" s="5">
        <v>399.63</v>
      </c>
      <c r="J276" s="5">
        <v>385.22</v>
      </c>
      <c r="K276" s="5">
        <v>414.04</v>
      </c>
      <c r="L276" s="53">
        <v>1.7999999999999999E-2</v>
      </c>
      <c r="M276" s="388">
        <f t="shared" si="44"/>
        <v>49.920053963574588</v>
      </c>
      <c r="N276" s="5"/>
      <c r="O276" s="5">
        <v>279.10000000000002</v>
      </c>
      <c r="P276" s="5">
        <v>260.23</v>
      </c>
      <c r="Q276" s="5">
        <v>297.95999999999998</v>
      </c>
      <c r="R276" s="53">
        <v>3.4000000000000002E-2</v>
      </c>
      <c r="S276" s="277">
        <f t="shared" si="36"/>
        <v>69.839601631509154</v>
      </c>
      <c r="T276" s="53"/>
      <c r="U276" s="5">
        <v>80.83</v>
      </c>
      <c r="V276" s="5">
        <v>73.75</v>
      </c>
      <c r="W276" s="5">
        <v>87.91</v>
      </c>
      <c r="X276" s="53">
        <v>4.4999999999999998E-2</v>
      </c>
      <c r="Y276" s="277">
        <f t="shared" si="37"/>
        <v>20.226209243550283</v>
      </c>
      <c r="Z276" s="53"/>
      <c r="AA276" s="5">
        <v>127.68</v>
      </c>
      <c r="AB276" s="5">
        <v>118.89</v>
      </c>
      <c r="AC276" s="5">
        <v>136.46</v>
      </c>
      <c r="AD276" s="53">
        <v>3.5000000000000003E-2</v>
      </c>
      <c r="AE276" s="277">
        <f t="shared" si="38"/>
        <v>31.94955333683658</v>
      </c>
      <c r="AF276" s="53"/>
      <c r="AG276" s="5">
        <v>32.61</v>
      </c>
      <c r="AH276" s="5">
        <v>27.11</v>
      </c>
      <c r="AI276" s="5">
        <v>38.119999999999997</v>
      </c>
      <c r="AJ276" s="53">
        <v>8.5999999999999993E-2</v>
      </c>
      <c r="AK276" s="277">
        <f t="shared" si="39"/>
        <v>8.1600480444411083</v>
      </c>
      <c r="AL276" s="53"/>
      <c r="AM276" s="5">
        <v>67.81</v>
      </c>
      <c r="AN276" s="5">
        <v>60.58</v>
      </c>
      <c r="AO276" s="5">
        <v>75.05</v>
      </c>
      <c r="AP276" s="53">
        <v>5.3999999999999999E-2</v>
      </c>
      <c r="AQ276" s="277">
        <f t="shared" si="40"/>
        <v>16.968195580912347</v>
      </c>
      <c r="AR276" s="53"/>
      <c r="AS276" s="5">
        <v>63.68</v>
      </c>
      <c r="AT276" s="5">
        <v>55.1</v>
      </c>
      <c r="AU276" s="5">
        <v>72.27</v>
      </c>
      <c r="AV276" s="53">
        <v>6.9000000000000006E-2</v>
      </c>
      <c r="AW276" s="277">
        <f t="shared" si="41"/>
        <v>15.934739634161598</v>
      </c>
      <c r="AX276" s="53"/>
      <c r="AY276" s="5">
        <v>13.96</v>
      </c>
      <c r="AZ276" s="5">
        <v>10.23</v>
      </c>
      <c r="BA276" s="5">
        <v>17.690000000000001</v>
      </c>
      <c r="BB276" s="53">
        <v>0.13600000000000001</v>
      </c>
      <c r="BC276" s="277">
        <f t="shared" si="42"/>
        <v>3.4932312388959788</v>
      </c>
      <c r="BD276" s="53"/>
      <c r="BE276" s="5">
        <v>1.85</v>
      </c>
      <c r="BF276" s="5">
        <v>0.82</v>
      </c>
      <c r="BG276" s="5">
        <v>2.89</v>
      </c>
      <c r="BH276" s="101">
        <v>0.28499999999999998</v>
      </c>
      <c r="BI276" s="285">
        <f t="shared" si="43"/>
        <v>0.46292820859294853</v>
      </c>
    </row>
    <row r="277" spans="1:61" ht="12" customHeight="1" x14ac:dyDescent="0.25">
      <c r="A277" s="409"/>
      <c r="B277" s="495"/>
      <c r="C277" s="325" t="s">
        <v>26</v>
      </c>
      <c r="D277" s="367">
        <v>404.52</v>
      </c>
      <c r="E277" s="367">
        <v>401.59</v>
      </c>
      <c r="F277" s="367">
        <v>407.45</v>
      </c>
      <c r="G277" s="362">
        <v>4.0000000000000001E-3</v>
      </c>
      <c r="H277" s="53"/>
      <c r="I277" s="5">
        <v>193.59</v>
      </c>
      <c r="J277" s="5">
        <v>185.72</v>
      </c>
      <c r="K277" s="5">
        <v>201.46</v>
      </c>
      <c r="L277" s="53">
        <v>2.1000000000000001E-2</v>
      </c>
      <c r="M277" s="388">
        <f t="shared" si="44"/>
        <v>47.856719074458617</v>
      </c>
      <c r="N277" s="5"/>
      <c r="O277" s="5">
        <v>131.47</v>
      </c>
      <c r="P277" s="5">
        <v>121.71</v>
      </c>
      <c r="Q277" s="5">
        <v>141.24</v>
      </c>
      <c r="R277" s="53">
        <v>3.7999999999999999E-2</v>
      </c>
      <c r="S277" s="277">
        <f t="shared" si="36"/>
        <v>67.911565680045456</v>
      </c>
      <c r="T277" s="53"/>
      <c r="U277" s="5">
        <v>45.85</v>
      </c>
      <c r="V277" s="5">
        <v>41.2</v>
      </c>
      <c r="W277" s="5">
        <v>50.5</v>
      </c>
      <c r="X277" s="53">
        <v>5.1999999999999998E-2</v>
      </c>
      <c r="Y277" s="277">
        <f t="shared" si="37"/>
        <v>23.684074590629681</v>
      </c>
      <c r="Z277" s="53"/>
      <c r="AA277" s="5">
        <v>60.71</v>
      </c>
      <c r="AB277" s="5">
        <v>55.56</v>
      </c>
      <c r="AC277" s="5">
        <v>65.86</v>
      </c>
      <c r="AD277" s="53">
        <v>4.2999999999999997E-2</v>
      </c>
      <c r="AE277" s="277">
        <f t="shared" si="38"/>
        <v>31.36009091378687</v>
      </c>
      <c r="AF277" s="53"/>
      <c r="AG277" s="5">
        <v>17.66</v>
      </c>
      <c r="AH277" s="5">
        <v>14.62</v>
      </c>
      <c r="AI277" s="5">
        <v>20.69</v>
      </c>
      <c r="AJ277" s="53">
        <v>8.7999999999999995E-2</v>
      </c>
      <c r="AK277" s="277">
        <f t="shared" si="39"/>
        <v>9.1223720233483121</v>
      </c>
      <c r="AL277" s="53"/>
      <c r="AM277" s="5">
        <v>35.909999999999997</v>
      </c>
      <c r="AN277" s="5">
        <v>31.37</v>
      </c>
      <c r="AO277" s="5">
        <v>40.44</v>
      </c>
      <c r="AP277" s="53">
        <v>6.4000000000000001E-2</v>
      </c>
      <c r="AQ277" s="277">
        <f t="shared" si="40"/>
        <v>18.549511854951184</v>
      </c>
      <c r="AR277" s="53"/>
      <c r="AS277" s="5">
        <v>30.88</v>
      </c>
      <c r="AT277" s="5">
        <v>26.17</v>
      </c>
      <c r="AU277" s="5">
        <v>35.58</v>
      </c>
      <c r="AV277" s="53">
        <v>7.8E-2</v>
      </c>
      <c r="AW277" s="277">
        <f t="shared" si="41"/>
        <v>15.951237150679271</v>
      </c>
      <c r="AX277" s="53"/>
      <c r="AY277" s="5">
        <v>8.64</v>
      </c>
      <c r="AZ277" s="5">
        <v>6.28</v>
      </c>
      <c r="BA277" s="5">
        <v>11.01</v>
      </c>
      <c r="BB277" s="53">
        <v>0.13900000000000001</v>
      </c>
      <c r="BC277" s="277">
        <f t="shared" si="42"/>
        <v>4.4630404463040456</v>
      </c>
      <c r="BD277" s="53"/>
      <c r="BE277" s="5">
        <v>1.28</v>
      </c>
      <c r="BF277" s="5">
        <v>0.4</v>
      </c>
      <c r="BG277" s="5">
        <v>2.16</v>
      </c>
      <c r="BH277" s="53">
        <v>0.35099999999999998</v>
      </c>
      <c r="BI277" s="285">
        <f t="shared" si="43"/>
        <v>0.66119117723022891</v>
      </c>
    </row>
    <row r="278" spans="1:61" ht="12" customHeight="1" x14ac:dyDescent="0.25">
      <c r="A278" s="409"/>
      <c r="B278" s="495"/>
      <c r="C278" s="325" t="s">
        <v>27</v>
      </c>
      <c r="D278" s="367">
        <v>396.02</v>
      </c>
      <c r="E278" s="367">
        <v>393.01</v>
      </c>
      <c r="F278" s="367">
        <v>399.04</v>
      </c>
      <c r="G278" s="362">
        <v>4.0000000000000001E-3</v>
      </c>
      <c r="H278" s="53"/>
      <c r="I278" s="5">
        <v>206.04</v>
      </c>
      <c r="J278" s="5">
        <v>198.17</v>
      </c>
      <c r="K278" s="5">
        <v>213.9</v>
      </c>
      <c r="L278" s="53">
        <v>1.9E-2</v>
      </c>
      <c r="M278" s="388">
        <f t="shared" si="44"/>
        <v>52.027675369930812</v>
      </c>
      <c r="N278" s="5"/>
      <c r="O278" s="5">
        <v>147.62</v>
      </c>
      <c r="P278" s="5">
        <v>137.22</v>
      </c>
      <c r="Q278" s="5">
        <v>158.02000000000001</v>
      </c>
      <c r="R278" s="53">
        <v>3.5999999999999997E-2</v>
      </c>
      <c r="S278" s="277">
        <f t="shared" si="36"/>
        <v>71.646282275286353</v>
      </c>
      <c r="T278" s="53"/>
      <c r="U278" s="5">
        <v>34.979999999999997</v>
      </c>
      <c r="V278" s="5">
        <v>31.2</v>
      </c>
      <c r="W278" s="5">
        <v>38.76</v>
      </c>
      <c r="X278" s="53">
        <v>5.5E-2</v>
      </c>
      <c r="Y278" s="277">
        <f t="shared" si="37"/>
        <v>16.977285963890505</v>
      </c>
      <c r="Z278" s="53"/>
      <c r="AA278" s="5">
        <v>66.97</v>
      </c>
      <c r="AB278" s="5">
        <v>61.63</v>
      </c>
      <c r="AC278" s="5">
        <v>72.31</v>
      </c>
      <c r="AD278" s="53">
        <v>4.1000000000000002E-2</v>
      </c>
      <c r="AE278" s="277">
        <f t="shared" si="38"/>
        <v>32.503397398563386</v>
      </c>
      <c r="AF278" s="53"/>
      <c r="AG278" s="5">
        <v>14.96</v>
      </c>
      <c r="AH278" s="5">
        <v>11.42</v>
      </c>
      <c r="AI278" s="5">
        <v>18.489999999999998</v>
      </c>
      <c r="AJ278" s="53">
        <v>0.12</v>
      </c>
      <c r="AK278" s="277">
        <f t="shared" si="39"/>
        <v>7.2607260726072615</v>
      </c>
      <c r="AL278" s="53"/>
      <c r="AM278" s="5">
        <v>31.91</v>
      </c>
      <c r="AN278" s="5">
        <v>27.69</v>
      </c>
      <c r="AO278" s="5">
        <v>36.130000000000003</v>
      </c>
      <c r="AP278" s="53">
        <v>6.7000000000000004E-2</v>
      </c>
      <c r="AQ278" s="277">
        <f t="shared" si="40"/>
        <v>15.487284022519901</v>
      </c>
      <c r="AR278" s="53"/>
      <c r="AS278" s="5">
        <v>32.81</v>
      </c>
      <c r="AT278" s="5">
        <v>27.92</v>
      </c>
      <c r="AU278" s="5">
        <v>37.69</v>
      </c>
      <c r="AV278" s="53">
        <v>7.5999999999999998E-2</v>
      </c>
      <c r="AW278" s="277">
        <f t="shared" si="41"/>
        <v>15.924092409240926</v>
      </c>
      <c r="AX278" s="53"/>
      <c r="AY278" s="5">
        <v>5.32</v>
      </c>
      <c r="AZ278" s="5">
        <v>3.37</v>
      </c>
      <c r="BA278" s="5">
        <v>7.26</v>
      </c>
      <c r="BB278" s="53">
        <v>0.187</v>
      </c>
      <c r="BC278" s="277">
        <f t="shared" si="42"/>
        <v>2.5820229081731707</v>
      </c>
      <c r="BD278" s="53"/>
      <c r="BE278" s="5">
        <v>0.56999999999999995</v>
      </c>
      <c r="BF278" s="5">
        <v>0.1</v>
      </c>
      <c r="BG278" s="5">
        <v>1.05</v>
      </c>
      <c r="BH278" s="53">
        <v>0.42399999999999999</v>
      </c>
      <c r="BI278" s="285">
        <f t="shared" si="43"/>
        <v>0.27664531158998251</v>
      </c>
    </row>
    <row r="279" spans="1:61" ht="12" customHeight="1" x14ac:dyDescent="0.25">
      <c r="A279" s="409"/>
      <c r="B279" s="494" t="s">
        <v>2</v>
      </c>
      <c r="C279" s="327" t="s">
        <v>0</v>
      </c>
      <c r="D279" s="368">
        <v>547.42999999999995</v>
      </c>
      <c r="E279" s="368">
        <v>544.11</v>
      </c>
      <c r="F279" s="368">
        <v>550.76</v>
      </c>
      <c r="G279" s="363">
        <v>3.0000000000000001E-3</v>
      </c>
      <c r="H279" s="56"/>
      <c r="I279" s="55">
        <v>314.56</v>
      </c>
      <c r="J279" s="55">
        <v>301</v>
      </c>
      <c r="K279" s="55">
        <v>328.13</v>
      </c>
      <c r="L279" s="56">
        <v>2.1999999999999999E-2</v>
      </c>
      <c r="M279" s="389">
        <f t="shared" si="44"/>
        <v>57.461227919551362</v>
      </c>
      <c r="N279" s="55"/>
      <c r="O279" s="55">
        <v>227.09</v>
      </c>
      <c r="P279" s="55">
        <v>208.92</v>
      </c>
      <c r="Q279" s="55">
        <v>245.26</v>
      </c>
      <c r="R279" s="56">
        <v>4.1000000000000002E-2</v>
      </c>
      <c r="S279" s="276">
        <f t="shared" si="36"/>
        <v>72.19290437436419</v>
      </c>
      <c r="T279" s="56"/>
      <c r="U279" s="55">
        <v>74.239999999999995</v>
      </c>
      <c r="V279" s="55">
        <v>67.33</v>
      </c>
      <c r="W279" s="55">
        <v>81.16</v>
      </c>
      <c r="X279" s="56">
        <v>4.8000000000000001E-2</v>
      </c>
      <c r="Y279" s="276">
        <f t="shared" si="37"/>
        <v>23.601220752797555</v>
      </c>
      <c r="Z279" s="56"/>
      <c r="AA279" s="55">
        <v>95.89</v>
      </c>
      <c r="AB279" s="55">
        <v>87.62</v>
      </c>
      <c r="AC279" s="55">
        <v>104.16</v>
      </c>
      <c r="AD279" s="56">
        <v>4.3999999999999997E-2</v>
      </c>
      <c r="AE279" s="276">
        <f t="shared" si="38"/>
        <v>30.483850457782296</v>
      </c>
      <c r="AF279" s="56"/>
      <c r="AG279" s="55">
        <v>25.65</v>
      </c>
      <c r="AH279" s="55">
        <v>20.48</v>
      </c>
      <c r="AI279" s="55">
        <v>30.83</v>
      </c>
      <c r="AJ279" s="56">
        <v>0.10299999999999999</v>
      </c>
      <c r="AK279" s="276">
        <f t="shared" si="39"/>
        <v>8.1542472024415051</v>
      </c>
      <c r="AL279" s="56"/>
      <c r="AM279" s="55">
        <v>50.56</v>
      </c>
      <c r="AN279" s="55">
        <v>43.64</v>
      </c>
      <c r="AO279" s="55">
        <v>57.47</v>
      </c>
      <c r="AP279" s="56">
        <v>7.0000000000000007E-2</v>
      </c>
      <c r="AQ279" s="276">
        <f t="shared" si="40"/>
        <v>16.073245167853511</v>
      </c>
      <c r="AR279" s="56"/>
      <c r="AS279" s="55">
        <v>57.97</v>
      </c>
      <c r="AT279" s="55">
        <v>49.54</v>
      </c>
      <c r="AU279" s="55">
        <v>66.39</v>
      </c>
      <c r="AV279" s="56">
        <v>7.3999999999999996E-2</v>
      </c>
      <c r="AW279" s="276">
        <f t="shared" si="41"/>
        <v>18.428916581892167</v>
      </c>
      <c r="AX279" s="56"/>
      <c r="AY279" s="55">
        <v>12.6</v>
      </c>
      <c r="AZ279" s="55">
        <v>8.93</v>
      </c>
      <c r="BA279" s="55">
        <v>16.28</v>
      </c>
      <c r="BB279" s="56">
        <v>0.14899999999999999</v>
      </c>
      <c r="BC279" s="276">
        <f t="shared" si="42"/>
        <v>4.0055951169888093</v>
      </c>
      <c r="BD279" s="56"/>
      <c r="BE279" s="55">
        <v>1.79</v>
      </c>
      <c r="BF279" s="55">
        <v>0.78</v>
      </c>
      <c r="BG279" s="55">
        <v>2.8</v>
      </c>
      <c r="BH279" s="56">
        <v>0.28699999999999998</v>
      </c>
      <c r="BI279" s="286">
        <f t="shared" si="43"/>
        <v>0.56904883011190233</v>
      </c>
    </row>
    <row r="280" spans="1:61" ht="12" customHeight="1" x14ac:dyDescent="0.25">
      <c r="A280" s="409"/>
      <c r="B280" s="494"/>
      <c r="C280" s="327" t="s">
        <v>26</v>
      </c>
      <c r="D280" s="368">
        <v>268.70999999999998</v>
      </c>
      <c r="E280" s="368">
        <v>266.08999999999997</v>
      </c>
      <c r="F280" s="368">
        <v>271.33</v>
      </c>
      <c r="G280" s="363">
        <v>5.0000000000000001E-3</v>
      </c>
      <c r="H280" s="56"/>
      <c r="I280" s="55">
        <v>149.18</v>
      </c>
      <c r="J280" s="55">
        <v>141.94999999999999</v>
      </c>
      <c r="K280" s="55">
        <v>156.41999999999999</v>
      </c>
      <c r="L280" s="56">
        <v>2.5000000000000001E-2</v>
      </c>
      <c r="M280" s="389">
        <f t="shared" si="44"/>
        <v>55.517100219567574</v>
      </c>
      <c r="N280" s="55"/>
      <c r="O280" s="55">
        <v>105.05</v>
      </c>
      <c r="P280" s="55">
        <v>95.74</v>
      </c>
      <c r="Q280" s="55">
        <v>114.35</v>
      </c>
      <c r="R280" s="56">
        <v>4.4999999999999998E-2</v>
      </c>
      <c r="S280" s="276">
        <f t="shared" si="36"/>
        <v>70.418286633596992</v>
      </c>
      <c r="T280" s="56"/>
      <c r="U280" s="55">
        <v>41.05</v>
      </c>
      <c r="V280" s="55">
        <v>36.549999999999997</v>
      </c>
      <c r="W280" s="55">
        <v>45.54</v>
      </c>
      <c r="X280" s="56">
        <v>5.6000000000000001E-2</v>
      </c>
      <c r="Y280" s="276">
        <f t="shared" si="37"/>
        <v>27.517093444161411</v>
      </c>
      <c r="Z280" s="56"/>
      <c r="AA280" s="55">
        <v>44.79</v>
      </c>
      <c r="AB280" s="55">
        <v>40.08</v>
      </c>
      <c r="AC280" s="55">
        <v>49.5</v>
      </c>
      <c r="AD280" s="56">
        <v>5.3999999999999999E-2</v>
      </c>
      <c r="AE280" s="276">
        <f t="shared" si="38"/>
        <v>30.024131921169054</v>
      </c>
      <c r="AF280" s="56"/>
      <c r="AG280" s="55">
        <v>12.97</v>
      </c>
      <c r="AH280" s="55">
        <v>10.33</v>
      </c>
      <c r="AI280" s="55">
        <v>15.61</v>
      </c>
      <c r="AJ280" s="56">
        <v>0.104</v>
      </c>
      <c r="AK280" s="276">
        <f t="shared" si="39"/>
        <v>8.6941949322965542</v>
      </c>
      <c r="AL280" s="56"/>
      <c r="AM280" s="55">
        <v>26.57</v>
      </c>
      <c r="AN280" s="55">
        <v>22.39</v>
      </c>
      <c r="AO280" s="55">
        <v>30.75</v>
      </c>
      <c r="AP280" s="56">
        <v>0.08</v>
      </c>
      <c r="AQ280" s="276">
        <f t="shared" si="40"/>
        <v>17.810698485051617</v>
      </c>
      <c r="AR280" s="56"/>
      <c r="AS280" s="55">
        <v>27.65</v>
      </c>
      <c r="AT280" s="55">
        <v>23.02</v>
      </c>
      <c r="AU280" s="55">
        <v>32.28</v>
      </c>
      <c r="AV280" s="56">
        <v>8.5000000000000006E-2</v>
      </c>
      <c r="AW280" s="276">
        <f t="shared" si="41"/>
        <v>18.534656120123337</v>
      </c>
      <c r="AX280" s="56"/>
      <c r="AY280" s="55">
        <v>7.75</v>
      </c>
      <c r="AZ280" s="55">
        <v>5.44</v>
      </c>
      <c r="BA280" s="55">
        <v>10.06</v>
      </c>
      <c r="BB280" s="56">
        <v>0.152</v>
      </c>
      <c r="BC280" s="276">
        <f t="shared" si="42"/>
        <v>5.1950663627832148</v>
      </c>
      <c r="BD280" s="56"/>
      <c r="BE280" s="55">
        <v>1.21</v>
      </c>
      <c r="BF280" s="55">
        <v>0.35</v>
      </c>
      <c r="BG280" s="55">
        <v>2.08</v>
      </c>
      <c r="BH280" s="56">
        <v>0.36499999999999999</v>
      </c>
      <c r="BI280" s="286">
        <f t="shared" si="43"/>
        <v>0.81110068373776645</v>
      </c>
    </row>
    <row r="281" spans="1:61" ht="12" customHeight="1" x14ac:dyDescent="0.25">
      <c r="A281" s="409"/>
      <c r="B281" s="494"/>
      <c r="C281" s="327" t="s">
        <v>27</v>
      </c>
      <c r="D281" s="368">
        <v>278.73</v>
      </c>
      <c r="E281" s="368">
        <v>275.99</v>
      </c>
      <c r="F281" s="368">
        <v>281.45999999999998</v>
      </c>
      <c r="G281" s="363">
        <v>5.0000000000000001E-3</v>
      </c>
      <c r="H281" s="56"/>
      <c r="I281" s="55">
        <v>165.38</v>
      </c>
      <c r="J281" s="55">
        <v>157.88999999999999</v>
      </c>
      <c r="K281" s="55">
        <v>172.87</v>
      </c>
      <c r="L281" s="56">
        <v>2.3E-2</v>
      </c>
      <c r="M281" s="389">
        <f t="shared" si="44"/>
        <v>59.333405087360525</v>
      </c>
      <c r="N281" s="55"/>
      <c r="O281" s="55">
        <v>122.05</v>
      </c>
      <c r="P281" s="55">
        <v>112</v>
      </c>
      <c r="Q281" s="55">
        <v>132.09</v>
      </c>
      <c r="R281" s="56">
        <v>4.2000000000000003E-2</v>
      </c>
      <c r="S281" s="276">
        <f t="shared" si="36"/>
        <v>73.799733946063611</v>
      </c>
      <c r="T281" s="56"/>
      <c r="U281" s="55">
        <v>33.200000000000003</v>
      </c>
      <c r="V281" s="55">
        <v>29.46</v>
      </c>
      <c r="W281" s="55">
        <v>36.93</v>
      </c>
      <c r="X281" s="56">
        <v>5.7000000000000002E-2</v>
      </c>
      <c r="Y281" s="276">
        <f t="shared" si="37"/>
        <v>20.074978836618698</v>
      </c>
      <c r="Z281" s="56"/>
      <c r="AA281" s="55">
        <v>51.1</v>
      </c>
      <c r="AB281" s="55">
        <v>46.09</v>
      </c>
      <c r="AC281" s="55">
        <v>56.1</v>
      </c>
      <c r="AD281" s="56">
        <v>0.05</v>
      </c>
      <c r="AE281" s="276">
        <f t="shared" si="38"/>
        <v>30.898536703349862</v>
      </c>
      <c r="AF281" s="56"/>
      <c r="AG281" s="55">
        <v>12.68</v>
      </c>
      <c r="AH281" s="55">
        <v>9.23</v>
      </c>
      <c r="AI281" s="55">
        <v>16.13</v>
      </c>
      <c r="AJ281" s="56">
        <v>0.13900000000000001</v>
      </c>
      <c r="AK281" s="276">
        <f t="shared" si="39"/>
        <v>7.6671907122989476</v>
      </c>
      <c r="AL281" s="56"/>
      <c r="AM281" s="55">
        <v>23.99</v>
      </c>
      <c r="AN281" s="55">
        <v>19.97</v>
      </c>
      <c r="AO281" s="55">
        <v>28</v>
      </c>
      <c r="AP281" s="56">
        <v>8.5000000000000006E-2</v>
      </c>
      <c r="AQ281" s="276">
        <f t="shared" si="40"/>
        <v>14.50598621356875</v>
      </c>
      <c r="AR281" s="56"/>
      <c r="AS281" s="55">
        <v>30.32</v>
      </c>
      <c r="AT281" s="55">
        <v>25.56</v>
      </c>
      <c r="AU281" s="55">
        <v>35.08</v>
      </c>
      <c r="AV281" s="56">
        <v>0.08</v>
      </c>
      <c r="AW281" s="276">
        <f t="shared" si="41"/>
        <v>18.333534889345753</v>
      </c>
      <c r="AX281" s="56"/>
      <c r="AY281" s="55">
        <v>4.8600000000000003</v>
      </c>
      <c r="AZ281" s="55">
        <v>2.95</v>
      </c>
      <c r="BA281" s="55">
        <v>6.76</v>
      </c>
      <c r="BB281" s="56">
        <v>0.2</v>
      </c>
      <c r="BC281" s="276">
        <f t="shared" si="42"/>
        <v>2.9386866610230986</v>
      </c>
      <c r="BD281" s="56"/>
      <c r="BE281" s="55">
        <v>0.56999999999999995</v>
      </c>
      <c r="BF281" s="55">
        <v>0.11</v>
      </c>
      <c r="BG281" s="55">
        <v>1.04</v>
      </c>
      <c r="BH281" s="56">
        <v>0.41599999999999998</v>
      </c>
      <c r="BI281" s="286">
        <f t="shared" si="43"/>
        <v>0.34466078123110411</v>
      </c>
    </row>
    <row r="282" spans="1:61" ht="12" customHeight="1" x14ac:dyDescent="0.25">
      <c r="A282" s="409"/>
      <c r="B282" s="495" t="s">
        <v>111</v>
      </c>
      <c r="C282" s="325" t="s">
        <v>0</v>
      </c>
      <c r="D282" s="367">
        <v>253.11</v>
      </c>
      <c r="E282" s="367">
        <v>251.55</v>
      </c>
      <c r="F282" s="367">
        <v>254.66</v>
      </c>
      <c r="G282" s="362">
        <v>3.0000000000000001E-3</v>
      </c>
      <c r="H282" s="53"/>
      <c r="I282" s="5">
        <v>85.06</v>
      </c>
      <c r="J282" s="5">
        <v>80.14</v>
      </c>
      <c r="K282" s="5">
        <v>89.99</v>
      </c>
      <c r="L282" s="53">
        <v>0.03</v>
      </c>
      <c r="M282" s="388">
        <f t="shared" si="44"/>
        <v>33.605942080518354</v>
      </c>
      <c r="N282" s="5"/>
      <c r="O282" s="5">
        <v>52</v>
      </c>
      <c r="P282" s="5">
        <v>46.91</v>
      </c>
      <c r="Q282" s="5">
        <v>57.09</v>
      </c>
      <c r="R282" s="53">
        <v>0.05</v>
      </c>
      <c r="S282" s="277">
        <f t="shared" si="36"/>
        <v>61.133317658123673</v>
      </c>
      <c r="T282" s="53"/>
      <c r="U282" s="5">
        <v>6.58</v>
      </c>
      <c r="V282" s="5">
        <v>4.91</v>
      </c>
      <c r="W282" s="5">
        <v>8.26</v>
      </c>
      <c r="X282" s="53">
        <v>0.13</v>
      </c>
      <c r="Y282" s="277">
        <f t="shared" si="37"/>
        <v>7.7357159652010345</v>
      </c>
      <c r="Z282" s="53"/>
      <c r="AA282" s="5">
        <v>31.79</v>
      </c>
      <c r="AB282" s="5">
        <v>28.55</v>
      </c>
      <c r="AC282" s="5">
        <v>35.03</v>
      </c>
      <c r="AD282" s="53">
        <v>5.1999999999999998E-2</v>
      </c>
      <c r="AE282" s="277">
        <f t="shared" si="38"/>
        <v>37.373618622149067</v>
      </c>
      <c r="AF282" s="53"/>
      <c r="AG282" s="5">
        <v>6.96</v>
      </c>
      <c r="AH282" s="5">
        <v>5.0599999999999996</v>
      </c>
      <c r="AI282" s="5">
        <v>8.86</v>
      </c>
      <c r="AJ282" s="53">
        <v>0.13900000000000001</v>
      </c>
      <c r="AK282" s="277">
        <f t="shared" si="39"/>
        <v>8.1824594403950144</v>
      </c>
      <c r="AL282" s="53"/>
      <c r="AM282" s="5">
        <v>17.260000000000002</v>
      </c>
      <c r="AN282" s="5">
        <v>14.6</v>
      </c>
      <c r="AO282" s="5">
        <v>19.91</v>
      </c>
      <c r="AP282" s="53">
        <v>7.9000000000000001E-2</v>
      </c>
      <c r="AQ282" s="277">
        <f t="shared" si="40"/>
        <v>20.291558899600286</v>
      </c>
      <c r="AR282" s="53"/>
      <c r="AS282" s="5">
        <v>5.72</v>
      </c>
      <c r="AT282" s="5">
        <v>4.22</v>
      </c>
      <c r="AU282" s="5">
        <v>7.21</v>
      </c>
      <c r="AV282" s="53">
        <v>0.13300000000000001</v>
      </c>
      <c r="AW282" s="277">
        <f t="shared" si="41"/>
        <v>6.7246649423936047</v>
      </c>
      <c r="AX282" s="53"/>
      <c r="AY282" s="5">
        <v>1.36</v>
      </c>
      <c r="AZ282" s="5">
        <v>0.63</v>
      </c>
      <c r="BA282" s="5">
        <v>2.08</v>
      </c>
      <c r="BB282" s="53">
        <v>0.27400000000000002</v>
      </c>
      <c r="BC282" s="277">
        <f t="shared" si="42"/>
        <v>1.5988713849047733</v>
      </c>
      <c r="BD282" s="53"/>
      <c r="BE282" s="5">
        <v>7.0000000000000007E-2</v>
      </c>
      <c r="BF282" s="5">
        <v>0</v>
      </c>
      <c r="BG282" s="5">
        <v>0.19</v>
      </c>
      <c r="BH282" s="53">
        <v>1</v>
      </c>
      <c r="BI282" s="285">
        <f t="shared" si="43"/>
        <v>8.2294850693628033E-2</v>
      </c>
    </row>
    <row r="283" spans="1:61" ht="12" customHeight="1" x14ac:dyDescent="0.25">
      <c r="A283" s="409"/>
      <c r="B283" s="495"/>
      <c r="C283" s="325" t="s">
        <v>26</v>
      </c>
      <c r="D283" s="367">
        <v>135.81</v>
      </c>
      <c r="E283" s="367">
        <v>134.44999999999999</v>
      </c>
      <c r="F283" s="367">
        <v>137.16999999999999</v>
      </c>
      <c r="G283" s="362">
        <v>5.0000000000000001E-3</v>
      </c>
      <c r="H283" s="53"/>
      <c r="I283" s="5">
        <v>44.41</v>
      </c>
      <c r="J283" s="5">
        <v>41.45</v>
      </c>
      <c r="K283" s="5">
        <v>47.36</v>
      </c>
      <c r="L283" s="53">
        <v>3.4000000000000002E-2</v>
      </c>
      <c r="M283" s="388">
        <f t="shared" si="44"/>
        <v>32.700095721964509</v>
      </c>
      <c r="N283" s="5"/>
      <c r="O283" s="5">
        <v>26.43</v>
      </c>
      <c r="P283" s="5">
        <v>23.47</v>
      </c>
      <c r="Q283" s="5">
        <v>29.38</v>
      </c>
      <c r="R283" s="53">
        <v>5.7000000000000002E-2</v>
      </c>
      <c r="S283" s="277">
        <f t="shared" si="36"/>
        <v>59.513623057869857</v>
      </c>
      <c r="T283" s="53"/>
      <c r="U283" s="5">
        <v>4.8</v>
      </c>
      <c r="V283" s="5">
        <v>3.46</v>
      </c>
      <c r="W283" s="5">
        <v>6.14</v>
      </c>
      <c r="X283" s="53">
        <v>0.14199999999999999</v>
      </c>
      <c r="Y283" s="277">
        <f t="shared" si="37"/>
        <v>10.80837649178113</v>
      </c>
      <c r="Z283" s="53"/>
      <c r="AA283" s="5">
        <v>15.92</v>
      </c>
      <c r="AB283" s="5">
        <v>13.7</v>
      </c>
      <c r="AC283" s="5">
        <v>18.13</v>
      </c>
      <c r="AD283" s="53">
        <v>7.0999999999999994E-2</v>
      </c>
      <c r="AE283" s="277">
        <f t="shared" si="38"/>
        <v>35.847782031074082</v>
      </c>
      <c r="AF283" s="53"/>
      <c r="AG283" s="5">
        <v>4.6900000000000004</v>
      </c>
      <c r="AH283" s="5">
        <v>3.34</v>
      </c>
      <c r="AI283" s="5">
        <v>6.04</v>
      </c>
      <c r="AJ283" s="53">
        <v>0.14699999999999999</v>
      </c>
      <c r="AK283" s="277">
        <f t="shared" si="39"/>
        <v>10.560684530511148</v>
      </c>
      <c r="AL283" s="53"/>
      <c r="AM283" s="5">
        <v>9.34</v>
      </c>
      <c r="AN283" s="5">
        <v>7.4</v>
      </c>
      <c r="AO283" s="5">
        <v>11.27</v>
      </c>
      <c r="AP283" s="53">
        <v>0.106</v>
      </c>
      <c r="AQ283" s="277">
        <f t="shared" si="40"/>
        <v>21.031299256924118</v>
      </c>
      <c r="AR283" s="53"/>
      <c r="AS283" s="5">
        <v>3.23</v>
      </c>
      <c r="AT283" s="5">
        <v>2.2799999999999998</v>
      </c>
      <c r="AU283" s="5">
        <v>4.18</v>
      </c>
      <c r="AV283" s="53">
        <v>0.15</v>
      </c>
      <c r="AW283" s="277">
        <f t="shared" si="41"/>
        <v>7.2731366809277196</v>
      </c>
      <c r="AX283" s="53"/>
      <c r="AY283" s="5">
        <v>0.9</v>
      </c>
      <c r="AZ283" s="5">
        <v>0.4</v>
      </c>
      <c r="BA283" s="5">
        <v>1.4</v>
      </c>
      <c r="BB283" s="53">
        <v>0.28299999999999997</v>
      </c>
      <c r="BC283" s="277">
        <f t="shared" si="42"/>
        <v>2.0265705922089623</v>
      </c>
      <c r="BD283" s="53"/>
      <c r="BE283" s="5">
        <v>7.0000000000000007E-2</v>
      </c>
      <c r="BF283" s="5">
        <v>0</v>
      </c>
      <c r="BG283" s="5">
        <v>0.19</v>
      </c>
      <c r="BH283" s="53">
        <v>1</v>
      </c>
      <c r="BI283" s="285">
        <f t="shared" si="43"/>
        <v>0.15762215717180816</v>
      </c>
    </row>
    <row r="284" spans="1:61" ht="12" customHeight="1" x14ac:dyDescent="0.25">
      <c r="A284" s="410"/>
      <c r="B284" s="496"/>
      <c r="C284" s="326" t="s">
        <v>27</v>
      </c>
      <c r="D284" s="369">
        <v>117.3</v>
      </c>
      <c r="E284" s="369">
        <v>116.07</v>
      </c>
      <c r="F284" s="369">
        <v>118.52</v>
      </c>
      <c r="G284" s="364">
        <v>5.0000000000000001E-3</v>
      </c>
      <c r="H284" s="74"/>
      <c r="I284" s="73">
        <v>40.659999999999997</v>
      </c>
      <c r="J284" s="73">
        <v>37.97</v>
      </c>
      <c r="K284" s="73">
        <v>43.34</v>
      </c>
      <c r="L284" s="74">
        <v>3.4000000000000002E-2</v>
      </c>
      <c r="M284" s="390">
        <f t="shared" si="44"/>
        <v>34.663256606990622</v>
      </c>
      <c r="N284" s="73"/>
      <c r="O284" s="73">
        <v>25.58</v>
      </c>
      <c r="P284" s="73">
        <v>22.8</v>
      </c>
      <c r="Q284" s="73">
        <v>28.36</v>
      </c>
      <c r="R284" s="74">
        <v>5.5E-2</v>
      </c>
      <c r="S284" s="278">
        <f t="shared" si="36"/>
        <v>62.911952779144123</v>
      </c>
      <c r="T284" s="74"/>
      <c r="U284" s="73">
        <v>1.78</v>
      </c>
      <c r="V284" s="73">
        <v>1.1000000000000001</v>
      </c>
      <c r="W284" s="73">
        <v>2.46</v>
      </c>
      <c r="X284" s="74">
        <v>0.19500000000000001</v>
      </c>
      <c r="Y284" s="278">
        <f t="shared" si="37"/>
        <v>4.3777668470241027</v>
      </c>
      <c r="Z284" s="74"/>
      <c r="AA284" s="73">
        <v>15.87</v>
      </c>
      <c r="AB284" s="73">
        <v>14.07</v>
      </c>
      <c r="AC284" s="73">
        <v>17.670000000000002</v>
      </c>
      <c r="AD284" s="74">
        <v>5.8000000000000003E-2</v>
      </c>
      <c r="AE284" s="278">
        <f t="shared" si="38"/>
        <v>39.03098868666995</v>
      </c>
      <c r="AF284" s="74"/>
      <c r="AG284" s="73">
        <v>2.2799999999999998</v>
      </c>
      <c r="AH284" s="73">
        <v>1.29</v>
      </c>
      <c r="AI284" s="73">
        <v>3.26</v>
      </c>
      <c r="AJ284" s="74">
        <v>0.221</v>
      </c>
      <c r="AK284" s="278">
        <f t="shared" si="39"/>
        <v>5.6074766355140184</v>
      </c>
      <c r="AL284" s="74"/>
      <c r="AM284" s="73">
        <v>7.92</v>
      </c>
      <c r="AN284" s="73">
        <v>6.51</v>
      </c>
      <c r="AO284" s="73">
        <v>9.33</v>
      </c>
      <c r="AP284" s="74">
        <v>9.0999999999999998E-2</v>
      </c>
      <c r="AQ284" s="278">
        <f t="shared" si="40"/>
        <v>19.478603049680277</v>
      </c>
      <c r="AR284" s="74"/>
      <c r="AS284" s="73">
        <v>2.4900000000000002</v>
      </c>
      <c r="AT284" s="73">
        <v>1.66</v>
      </c>
      <c r="AU284" s="73">
        <v>3.32</v>
      </c>
      <c r="AV284" s="74">
        <v>0.17</v>
      </c>
      <c r="AW284" s="278">
        <f t="shared" si="41"/>
        <v>6.123954746679785</v>
      </c>
      <c r="AX284" s="74"/>
      <c r="AY284" s="73">
        <v>0.46</v>
      </c>
      <c r="AZ284" s="73">
        <v>0</v>
      </c>
      <c r="BA284" s="73">
        <v>0.91</v>
      </c>
      <c r="BB284" s="74">
        <v>0.505</v>
      </c>
      <c r="BC284" s="278">
        <f t="shared" si="42"/>
        <v>1.1313330054107233</v>
      </c>
      <c r="BD284" s="74"/>
      <c r="BE284" s="73">
        <v>0</v>
      </c>
      <c r="BF284" s="73">
        <v>0</v>
      </c>
      <c r="BG284" s="73">
        <v>0</v>
      </c>
      <c r="BH284" s="74" t="s">
        <v>253</v>
      </c>
      <c r="BI284" s="287">
        <f t="shared" si="43"/>
        <v>0</v>
      </c>
    </row>
    <row r="285" spans="1:61" ht="12" customHeight="1" x14ac:dyDescent="0.25">
      <c r="A285" s="405" t="s">
        <v>248</v>
      </c>
      <c r="B285" s="497" t="s">
        <v>200</v>
      </c>
      <c r="C285" s="325" t="s">
        <v>0</v>
      </c>
      <c r="D285" s="367">
        <v>1302.98</v>
      </c>
      <c r="E285" s="367">
        <v>1295.93</v>
      </c>
      <c r="F285" s="367">
        <v>1310.03</v>
      </c>
      <c r="G285" s="362">
        <v>3.0000000000000001E-3</v>
      </c>
      <c r="H285" s="53"/>
      <c r="I285" s="5">
        <v>819.84</v>
      </c>
      <c r="J285" s="5">
        <v>797.28</v>
      </c>
      <c r="K285" s="5">
        <v>842.39</v>
      </c>
      <c r="L285" s="53">
        <v>1.4E-2</v>
      </c>
      <c r="M285" s="388">
        <f t="shared" si="44"/>
        <v>62.920382507789839</v>
      </c>
      <c r="N285" s="5"/>
      <c r="O285" s="5">
        <v>620.52</v>
      </c>
      <c r="P285" s="5">
        <v>590.21</v>
      </c>
      <c r="Q285" s="5">
        <v>650.83000000000004</v>
      </c>
      <c r="R285" s="53">
        <v>2.5000000000000001E-2</v>
      </c>
      <c r="S285" s="277">
        <f t="shared" si="36"/>
        <v>75.687939110070261</v>
      </c>
      <c r="T285" s="53"/>
      <c r="U285" s="5">
        <v>173.79</v>
      </c>
      <c r="V285" s="5">
        <v>158.22</v>
      </c>
      <c r="W285" s="5">
        <v>189.36</v>
      </c>
      <c r="X285" s="53">
        <v>4.5999999999999999E-2</v>
      </c>
      <c r="Y285" s="277">
        <f t="shared" si="37"/>
        <v>21.198038641686182</v>
      </c>
      <c r="Z285" s="53"/>
      <c r="AA285" s="5">
        <v>153.71</v>
      </c>
      <c r="AB285" s="5">
        <v>142.49</v>
      </c>
      <c r="AC285" s="5">
        <v>164.93</v>
      </c>
      <c r="AD285" s="53">
        <v>3.6999999999999998E-2</v>
      </c>
      <c r="AE285" s="277">
        <f t="shared" si="38"/>
        <v>18.748780249804838</v>
      </c>
      <c r="AF285" s="53"/>
      <c r="AG285" s="5">
        <v>81.33</v>
      </c>
      <c r="AH285" s="5">
        <v>72.11</v>
      </c>
      <c r="AI285" s="5">
        <v>90.56</v>
      </c>
      <c r="AJ285" s="53">
        <v>5.8000000000000003E-2</v>
      </c>
      <c r="AK285" s="277">
        <f t="shared" si="39"/>
        <v>9.9202283372365336</v>
      </c>
      <c r="AL285" s="53"/>
      <c r="AM285" s="5">
        <v>101.64</v>
      </c>
      <c r="AN285" s="5">
        <v>90.26</v>
      </c>
      <c r="AO285" s="5">
        <v>113.02</v>
      </c>
      <c r="AP285" s="53">
        <v>5.7000000000000002E-2</v>
      </c>
      <c r="AQ285" s="277">
        <f t="shared" si="40"/>
        <v>12.397540983606557</v>
      </c>
      <c r="AR285" s="53"/>
      <c r="AS285" s="5">
        <v>70.81</v>
      </c>
      <c r="AT285" s="5">
        <v>58.94</v>
      </c>
      <c r="AU285" s="5">
        <v>82.68</v>
      </c>
      <c r="AV285" s="53">
        <v>8.5999999999999993E-2</v>
      </c>
      <c r="AW285" s="277">
        <f t="shared" si="41"/>
        <v>8.63705113192818</v>
      </c>
      <c r="AX285" s="53"/>
      <c r="AY285" s="5">
        <v>104.01</v>
      </c>
      <c r="AZ285" s="5">
        <v>90.29</v>
      </c>
      <c r="BA285" s="5">
        <v>117.72</v>
      </c>
      <c r="BB285" s="53">
        <v>6.7000000000000004E-2</v>
      </c>
      <c r="BC285" s="277">
        <f t="shared" si="42"/>
        <v>12.686621779859486</v>
      </c>
      <c r="BD285" s="53"/>
      <c r="BE285" s="5">
        <v>8.35</v>
      </c>
      <c r="BF285" s="5">
        <v>5.17</v>
      </c>
      <c r="BG285" s="5">
        <v>11.52</v>
      </c>
      <c r="BH285" s="101">
        <v>0.19400000000000001</v>
      </c>
      <c r="BI285" s="285">
        <f t="shared" si="43"/>
        <v>1.018491412958626</v>
      </c>
    </row>
    <row r="286" spans="1:61" ht="12" customHeight="1" x14ac:dyDescent="0.25">
      <c r="A286" s="406"/>
      <c r="B286" s="495"/>
      <c r="C286" s="325" t="s">
        <v>26</v>
      </c>
      <c r="D286" s="367">
        <v>651.54</v>
      </c>
      <c r="E286" s="367">
        <v>646.63</v>
      </c>
      <c r="F286" s="367">
        <v>656.45</v>
      </c>
      <c r="G286" s="362">
        <v>4.0000000000000001E-3</v>
      </c>
      <c r="H286" s="53"/>
      <c r="I286" s="5">
        <v>397.64</v>
      </c>
      <c r="J286" s="5">
        <v>384.87</v>
      </c>
      <c r="K286" s="5">
        <v>410.41</v>
      </c>
      <c r="L286" s="53">
        <v>1.6E-2</v>
      </c>
      <c r="M286" s="388">
        <f t="shared" si="44"/>
        <v>61.030788593179238</v>
      </c>
      <c r="N286" s="5"/>
      <c r="O286" s="5">
        <v>293.48</v>
      </c>
      <c r="P286" s="5">
        <v>277.2</v>
      </c>
      <c r="Q286" s="5">
        <v>309.76</v>
      </c>
      <c r="R286" s="53">
        <v>2.8000000000000001E-2</v>
      </c>
      <c r="S286" s="277">
        <f t="shared" si="36"/>
        <v>73.805452167789966</v>
      </c>
      <c r="T286" s="53"/>
      <c r="U286" s="5">
        <v>91.5</v>
      </c>
      <c r="V286" s="5">
        <v>82.4</v>
      </c>
      <c r="W286" s="5">
        <v>100.59</v>
      </c>
      <c r="X286" s="53">
        <v>5.0999999999999997E-2</v>
      </c>
      <c r="Y286" s="277">
        <f t="shared" si="37"/>
        <v>23.010763504677598</v>
      </c>
      <c r="Z286" s="53"/>
      <c r="AA286" s="5">
        <v>76.180000000000007</v>
      </c>
      <c r="AB286" s="5">
        <v>69.150000000000006</v>
      </c>
      <c r="AC286" s="5">
        <v>83.2</v>
      </c>
      <c r="AD286" s="53">
        <v>4.7E-2</v>
      </c>
      <c r="AE286" s="277">
        <f t="shared" si="38"/>
        <v>19.15803239110754</v>
      </c>
      <c r="AF286" s="53"/>
      <c r="AG286" s="5">
        <v>40.700000000000003</v>
      </c>
      <c r="AH286" s="5">
        <v>35.450000000000003</v>
      </c>
      <c r="AI286" s="5">
        <v>45.94</v>
      </c>
      <c r="AJ286" s="53">
        <v>6.6000000000000003E-2</v>
      </c>
      <c r="AK286" s="277">
        <f t="shared" si="39"/>
        <v>10.235388793883917</v>
      </c>
      <c r="AL286" s="53"/>
      <c r="AM286" s="5">
        <v>51.29</v>
      </c>
      <c r="AN286" s="5">
        <v>44.69</v>
      </c>
      <c r="AO286" s="5">
        <v>57.9</v>
      </c>
      <c r="AP286" s="53">
        <v>6.6000000000000003E-2</v>
      </c>
      <c r="AQ286" s="277">
        <f t="shared" si="40"/>
        <v>12.898601750326929</v>
      </c>
      <c r="AR286" s="53"/>
      <c r="AS286" s="5">
        <v>34.409999999999997</v>
      </c>
      <c r="AT286" s="5">
        <v>27.44</v>
      </c>
      <c r="AU286" s="5">
        <v>41.39</v>
      </c>
      <c r="AV286" s="53">
        <v>0.10299999999999999</v>
      </c>
      <c r="AW286" s="277">
        <f t="shared" si="41"/>
        <v>8.6535559802836719</v>
      </c>
      <c r="AX286" s="53"/>
      <c r="AY286" s="5">
        <v>55.32</v>
      </c>
      <c r="AZ286" s="5">
        <v>47.11</v>
      </c>
      <c r="BA286" s="5">
        <v>63.53</v>
      </c>
      <c r="BB286" s="53">
        <v>7.5999999999999998E-2</v>
      </c>
      <c r="BC286" s="277">
        <f t="shared" si="42"/>
        <v>13.912081279549341</v>
      </c>
      <c r="BD286" s="53"/>
      <c r="BE286" s="5">
        <v>4.9000000000000004</v>
      </c>
      <c r="BF286" s="5">
        <v>2.93</v>
      </c>
      <c r="BG286" s="5">
        <v>6.87</v>
      </c>
      <c r="BH286" s="53">
        <v>0.20499999999999999</v>
      </c>
      <c r="BI286" s="285">
        <f t="shared" si="43"/>
        <v>1.2322703953324616</v>
      </c>
    </row>
    <row r="287" spans="1:61" ht="12" customHeight="1" x14ac:dyDescent="0.25">
      <c r="A287" s="406"/>
      <c r="B287" s="495"/>
      <c r="C287" s="325" t="s">
        <v>27</v>
      </c>
      <c r="D287" s="367">
        <v>651.44000000000005</v>
      </c>
      <c r="E287" s="367">
        <v>646.05999999999995</v>
      </c>
      <c r="F287" s="367">
        <v>656.81</v>
      </c>
      <c r="G287" s="362">
        <v>4.0000000000000001E-3</v>
      </c>
      <c r="H287" s="53"/>
      <c r="I287" s="5">
        <v>422.2</v>
      </c>
      <c r="J287" s="5">
        <v>409.49</v>
      </c>
      <c r="K287" s="5">
        <v>434.9</v>
      </c>
      <c r="L287" s="53">
        <v>1.4999999999999999E-2</v>
      </c>
      <c r="M287" s="388">
        <f t="shared" si="44"/>
        <v>64.810266486552862</v>
      </c>
      <c r="N287" s="5"/>
      <c r="O287" s="5">
        <v>327.04000000000002</v>
      </c>
      <c r="P287" s="5">
        <v>310.72000000000003</v>
      </c>
      <c r="Q287" s="5">
        <v>343.37</v>
      </c>
      <c r="R287" s="53">
        <v>2.5000000000000001E-2</v>
      </c>
      <c r="S287" s="277">
        <f t="shared" si="36"/>
        <v>77.460918995736634</v>
      </c>
      <c r="T287" s="53"/>
      <c r="U287" s="5">
        <v>82.3</v>
      </c>
      <c r="V287" s="5">
        <v>73.319999999999993</v>
      </c>
      <c r="W287" s="5">
        <v>91.27</v>
      </c>
      <c r="X287" s="53">
        <v>5.6000000000000001E-2</v>
      </c>
      <c r="Y287" s="277">
        <f t="shared" si="37"/>
        <v>19.493131217432495</v>
      </c>
      <c r="Z287" s="53"/>
      <c r="AA287" s="5">
        <v>77.53</v>
      </c>
      <c r="AB287" s="5">
        <v>70.42</v>
      </c>
      <c r="AC287" s="5">
        <v>84.65</v>
      </c>
      <c r="AD287" s="53">
        <v>4.7E-2</v>
      </c>
      <c r="AE287" s="277">
        <f t="shared" si="38"/>
        <v>18.363334912363811</v>
      </c>
      <c r="AF287" s="53"/>
      <c r="AG287" s="5">
        <v>40.64</v>
      </c>
      <c r="AH287" s="5">
        <v>35.1</v>
      </c>
      <c r="AI287" s="5">
        <v>46.18</v>
      </c>
      <c r="AJ287" s="53">
        <v>7.0000000000000007E-2</v>
      </c>
      <c r="AK287" s="277">
        <f t="shared" si="39"/>
        <v>9.6257697773567035</v>
      </c>
      <c r="AL287" s="53"/>
      <c r="AM287" s="5">
        <v>50.34</v>
      </c>
      <c r="AN287" s="5">
        <v>43.41</v>
      </c>
      <c r="AO287" s="5">
        <v>57.27</v>
      </c>
      <c r="AP287" s="53">
        <v>7.0000000000000007E-2</v>
      </c>
      <c r="AQ287" s="277">
        <f t="shared" si="40"/>
        <v>11.923259118900996</v>
      </c>
      <c r="AR287" s="53"/>
      <c r="AS287" s="5">
        <v>36.39</v>
      </c>
      <c r="AT287" s="5">
        <v>29.44</v>
      </c>
      <c r="AU287" s="5">
        <v>43.34</v>
      </c>
      <c r="AV287" s="53">
        <v>9.7000000000000003E-2</v>
      </c>
      <c r="AW287" s="277">
        <f t="shared" si="41"/>
        <v>8.6191378493604933</v>
      </c>
      <c r="AX287" s="53"/>
      <c r="AY287" s="5">
        <v>48.69</v>
      </c>
      <c r="AZ287" s="5">
        <v>41.23</v>
      </c>
      <c r="BA287" s="5">
        <v>56.14</v>
      </c>
      <c r="BB287" s="53">
        <v>7.8E-2</v>
      </c>
      <c r="BC287" s="277">
        <f t="shared" si="42"/>
        <v>11.532449076267172</v>
      </c>
      <c r="BD287" s="53"/>
      <c r="BE287" s="5">
        <v>3.45</v>
      </c>
      <c r="BF287" s="5">
        <v>1.99</v>
      </c>
      <c r="BG287" s="5">
        <v>4.91</v>
      </c>
      <c r="BH287" s="53">
        <v>0.216</v>
      </c>
      <c r="BI287" s="285">
        <f t="shared" si="43"/>
        <v>0.81714827096162967</v>
      </c>
    </row>
    <row r="288" spans="1:61" ht="12" customHeight="1" x14ac:dyDescent="0.25">
      <c r="A288" s="406"/>
      <c r="B288" s="494" t="s">
        <v>2</v>
      </c>
      <c r="C288" s="327" t="s">
        <v>0</v>
      </c>
      <c r="D288" s="368">
        <v>906.14</v>
      </c>
      <c r="E288" s="368">
        <v>899.84</v>
      </c>
      <c r="F288" s="368">
        <v>912.44</v>
      </c>
      <c r="G288" s="363">
        <v>4.0000000000000001E-3</v>
      </c>
      <c r="H288" s="56"/>
      <c r="I288" s="55">
        <v>657.56</v>
      </c>
      <c r="J288" s="55">
        <v>637</v>
      </c>
      <c r="K288" s="55">
        <v>678.11</v>
      </c>
      <c r="L288" s="56">
        <v>1.6E-2</v>
      </c>
      <c r="M288" s="389">
        <f t="shared" si="44"/>
        <v>72.56715297856843</v>
      </c>
      <c r="N288" s="55"/>
      <c r="O288" s="55">
        <v>560.28</v>
      </c>
      <c r="P288" s="55">
        <v>533.24</v>
      </c>
      <c r="Q288" s="55">
        <v>587.30999999999995</v>
      </c>
      <c r="R288" s="56">
        <v>2.5000000000000001E-2</v>
      </c>
      <c r="S288" s="276">
        <f t="shared" si="36"/>
        <v>85.205912768416567</v>
      </c>
      <c r="T288" s="56"/>
      <c r="U288" s="55">
        <v>164.95</v>
      </c>
      <c r="V288" s="55">
        <v>149.91999999999999</v>
      </c>
      <c r="W288" s="55">
        <v>179.98</v>
      </c>
      <c r="X288" s="56">
        <v>4.5999999999999999E-2</v>
      </c>
      <c r="Y288" s="276">
        <f t="shared" si="37"/>
        <v>25.085163331102866</v>
      </c>
      <c r="Z288" s="56"/>
      <c r="AA288" s="55">
        <v>103.96</v>
      </c>
      <c r="AB288" s="55">
        <v>93.74</v>
      </c>
      <c r="AC288" s="55">
        <v>114.18</v>
      </c>
      <c r="AD288" s="56">
        <v>0.05</v>
      </c>
      <c r="AE288" s="276">
        <f t="shared" si="38"/>
        <v>15.809964109739036</v>
      </c>
      <c r="AF288" s="56"/>
      <c r="AG288" s="55">
        <v>42.68</v>
      </c>
      <c r="AH288" s="55">
        <v>35.950000000000003</v>
      </c>
      <c r="AI288" s="55">
        <v>49.41</v>
      </c>
      <c r="AJ288" s="56">
        <v>0.08</v>
      </c>
      <c r="AK288" s="276">
        <f t="shared" si="39"/>
        <v>6.4906624490540796</v>
      </c>
      <c r="AL288" s="56"/>
      <c r="AM288" s="55">
        <v>62.42</v>
      </c>
      <c r="AN288" s="55">
        <v>52.41</v>
      </c>
      <c r="AO288" s="55">
        <v>72.430000000000007</v>
      </c>
      <c r="AP288" s="56">
        <v>8.2000000000000003E-2</v>
      </c>
      <c r="AQ288" s="276">
        <f t="shared" si="40"/>
        <v>9.4926698704300758</v>
      </c>
      <c r="AR288" s="56"/>
      <c r="AS288" s="55">
        <v>58.47</v>
      </c>
      <c r="AT288" s="55">
        <v>47.82</v>
      </c>
      <c r="AU288" s="55">
        <v>69.11</v>
      </c>
      <c r="AV288" s="56">
        <v>9.2999999999999999E-2</v>
      </c>
      <c r="AW288" s="276">
        <f t="shared" si="41"/>
        <v>8.8919642314009373</v>
      </c>
      <c r="AX288" s="56"/>
      <c r="AY288" s="55">
        <v>69.510000000000005</v>
      </c>
      <c r="AZ288" s="55">
        <v>57.39</v>
      </c>
      <c r="BA288" s="55">
        <v>81.63</v>
      </c>
      <c r="BB288" s="56">
        <v>8.8999999999999996E-2</v>
      </c>
      <c r="BC288" s="276">
        <f t="shared" si="42"/>
        <v>10.570898473143137</v>
      </c>
      <c r="BD288" s="56"/>
      <c r="BE288" s="55">
        <v>1.07</v>
      </c>
      <c r="BF288" s="55">
        <v>0.11</v>
      </c>
      <c r="BG288" s="55">
        <v>2.04</v>
      </c>
      <c r="BH288" s="56">
        <v>0.45700000000000002</v>
      </c>
      <c r="BI288" s="286">
        <f t="shared" si="43"/>
        <v>0.1627227933572602</v>
      </c>
    </row>
    <row r="289" spans="1:61" ht="12" customHeight="1" x14ac:dyDescent="0.25">
      <c r="A289" s="406"/>
      <c r="B289" s="494"/>
      <c r="C289" s="327" t="s">
        <v>26</v>
      </c>
      <c r="D289" s="368">
        <v>437.94</v>
      </c>
      <c r="E289" s="368">
        <v>433.7</v>
      </c>
      <c r="F289" s="368">
        <v>442.17</v>
      </c>
      <c r="G289" s="363">
        <v>5.0000000000000001E-3</v>
      </c>
      <c r="H289" s="56"/>
      <c r="I289" s="55">
        <v>313.44</v>
      </c>
      <c r="J289" s="55">
        <v>302.08</v>
      </c>
      <c r="K289" s="55">
        <v>324.79000000000002</v>
      </c>
      <c r="L289" s="56">
        <v>1.7999999999999999E-2</v>
      </c>
      <c r="M289" s="389">
        <f t="shared" si="44"/>
        <v>71.571448143581321</v>
      </c>
      <c r="N289" s="55"/>
      <c r="O289" s="55">
        <v>263.57</v>
      </c>
      <c r="P289" s="55">
        <v>249.01</v>
      </c>
      <c r="Q289" s="55">
        <v>278.12</v>
      </c>
      <c r="R289" s="56">
        <v>2.8000000000000001E-2</v>
      </c>
      <c r="S289" s="276">
        <f t="shared" si="36"/>
        <v>84.089458907605916</v>
      </c>
      <c r="T289" s="56"/>
      <c r="U289" s="55">
        <v>86.7</v>
      </c>
      <c r="V289" s="55">
        <v>77.900000000000006</v>
      </c>
      <c r="W289" s="55">
        <v>95.49</v>
      </c>
      <c r="X289" s="56">
        <v>5.1999999999999998E-2</v>
      </c>
      <c r="Y289" s="276">
        <f t="shared" si="37"/>
        <v>27.66079632465544</v>
      </c>
      <c r="Z289" s="56"/>
      <c r="AA289" s="55">
        <v>50.14</v>
      </c>
      <c r="AB289" s="55">
        <v>43.88</v>
      </c>
      <c r="AC289" s="55">
        <v>56.39</v>
      </c>
      <c r="AD289" s="56">
        <v>6.4000000000000001E-2</v>
      </c>
      <c r="AE289" s="276">
        <f t="shared" si="38"/>
        <v>15.996681980602348</v>
      </c>
      <c r="AF289" s="56"/>
      <c r="AG289" s="55">
        <v>21.27</v>
      </c>
      <c r="AH289" s="55">
        <v>17.579999999999998</v>
      </c>
      <c r="AI289" s="55">
        <v>24.96</v>
      </c>
      <c r="AJ289" s="56">
        <v>8.7999999999999995E-2</v>
      </c>
      <c r="AK289" s="276">
        <f t="shared" si="39"/>
        <v>6.7859877488514551</v>
      </c>
      <c r="AL289" s="56"/>
      <c r="AM289" s="55">
        <v>29.81</v>
      </c>
      <c r="AN289" s="55">
        <v>24.35</v>
      </c>
      <c r="AO289" s="55">
        <v>35.26</v>
      </c>
      <c r="AP289" s="56">
        <v>9.2999999999999999E-2</v>
      </c>
      <c r="AQ289" s="276">
        <f t="shared" si="40"/>
        <v>9.5105921388463486</v>
      </c>
      <c r="AR289" s="56"/>
      <c r="AS289" s="55">
        <v>28.91</v>
      </c>
      <c r="AT289" s="55">
        <v>22.49</v>
      </c>
      <c r="AU289" s="55">
        <v>35.33</v>
      </c>
      <c r="AV289" s="56">
        <v>0.113</v>
      </c>
      <c r="AW289" s="276">
        <f t="shared" si="41"/>
        <v>9.2234558448187851</v>
      </c>
      <c r="AX289" s="56"/>
      <c r="AY289" s="55">
        <v>36.04</v>
      </c>
      <c r="AZ289" s="55">
        <v>28.78</v>
      </c>
      <c r="BA289" s="55">
        <v>43.29</v>
      </c>
      <c r="BB289" s="56">
        <v>0.10299999999999999</v>
      </c>
      <c r="BC289" s="276">
        <f t="shared" si="42"/>
        <v>11.498213374170495</v>
      </c>
      <c r="BD289" s="56"/>
      <c r="BE289" s="55">
        <v>0.74</v>
      </c>
      <c r="BF289" s="55">
        <v>0</v>
      </c>
      <c r="BG289" s="55">
        <v>1.6</v>
      </c>
      <c r="BH289" s="56">
        <v>0.58599999999999997</v>
      </c>
      <c r="BI289" s="286">
        <f t="shared" si="43"/>
        <v>0.23608984175599793</v>
      </c>
    </row>
    <row r="290" spans="1:61" ht="12" customHeight="1" x14ac:dyDescent="0.25">
      <c r="A290" s="406"/>
      <c r="B290" s="494"/>
      <c r="C290" s="327" t="s">
        <v>27</v>
      </c>
      <c r="D290" s="368">
        <v>468.2</v>
      </c>
      <c r="E290" s="368">
        <v>463.39</v>
      </c>
      <c r="F290" s="368">
        <v>473.02</v>
      </c>
      <c r="G290" s="363">
        <v>5.0000000000000001E-3</v>
      </c>
      <c r="H290" s="56"/>
      <c r="I290" s="55">
        <v>344.12</v>
      </c>
      <c r="J290" s="55">
        <v>332.4</v>
      </c>
      <c r="K290" s="55">
        <v>355.84</v>
      </c>
      <c r="L290" s="56">
        <v>1.7000000000000001E-2</v>
      </c>
      <c r="M290" s="389">
        <f t="shared" si="44"/>
        <v>73.49850491243059</v>
      </c>
      <c r="N290" s="55"/>
      <c r="O290" s="55">
        <v>296.70999999999998</v>
      </c>
      <c r="P290" s="55">
        <v>281.98</v>
      </c>
      <c r="Q290" s="55">
        <v>311.44</v>
      </c>
      <c r="R290" s="56">
        <v>2.5000000000000001E-2</v>
      </c>
      <c r="S290" s="276">
        <f t="shared" si="36"/>
        <v>86.22282924561199</v>
      </c>
      <c r="T290" s="56"/>
      <c r="U290" s="55">
        <v>78.25</v>
      </c>
      <c r="V290" s="55">
        <v>69.53</v>
      </c>
      <c r="W290" s="55">
        <v>86.98</v>
      </c>
      <c r="X290" s="56">
        <v>5.7000000000000002E-2</v>
      </c>
      <c r="Y290" s="276">
        <f t="shared" si="37"/>
        <v>22.739160757875158</v>
      </c>
      <c r="Z290" s="56"/>
      <c r="AA290" s="55">
        <v>53.82</v>
      </c>
      <c r="AB290" s="55">
        <v>47.24</v>
      </c>
      <c r="AC290" s="55">
        <v>60.4</v>
      </c>
      <c r="AD290" s="56">
        <v>6.2E-2</v>
      </c>
      <c r="AE290" s="276">
        <f t="shared" si="38"/>
        <v>15.63989306056027</v>
      </c>
      <c r="AF290" s="56"/>
      <c r="AG290" s="55">
        <v>21.41</v>
      </c>
      <c r="AH290" s="55">
        <v>17.02</v>
      </c>
      <c r="AI290" s="55">
        <v>25.8</v>
      </c>
      <c r="AJ290" s="56">
        <v>0.105</v>
      </c>
      <c r="AK290" s="276">
        <f t="shared" si="39"/>
        <v>6.2216668603975362</v>
      </c>
      <c r="AL290" s="56"/>
      <c r="AM290" s="55">
        <v>32.61</v>
      </c>
      <c r="AN290" s="55">
        <v>26.33</v>
      </c>
      <c r="AO290" s="55">
        <v>38.9</v>
      </c>
      <c r="AP290" s="56">
        <v>9.8000000000000004E-2</v>
      </c>
      <c r="AQ290" s="276">
        <f t="shared" si="40"/>
        <v>9.4763454608857387</v>
      </c>
      <c r="AR290" s="56"/>
      <c r="AS290" s="55">
        <v>29.56</v>
      </c>
      <c r="AT290" s="55">
        <v>23.32</v>
      </c>
      <c r="AU290" s="55">
        <v>35.81</v>
      </c>
      <c r="AV290" s="56">
        <v>0.108</v>
      </c>
      <c r="AW290" s="276">
        <f t="shared" si="41"/>
        <v>8.5900267348599311</v>
      </c>
      <c r="AX290" s="56"/>
      <c r="AY290" s="55">
        <v>33.47</v>
      </c>
      <c r="AZ290" s="55">
        <v>26.82</v>
      </c>
      <c r="BA290" s="55">
        <v>40.130000000000003</v>
      </c>
      <c r="BB290" s="56">
        <v>0.10100000000000001</v>
      </c>
      <c r="BC290" s="276">
        <f t="shared" si="42"/>
        <v>9.726258281994653</v>
      </c>
      <c r="BD290" s="56"/>
      <c r="BE290" s="55">
        <v>0.33</v>
      </c>
      <c r="BF290" s="55">
        <v>0</v>
      </c>
      <c r="BG290" s="55">
        <v>0.79</v>
      </c>
      <c r="BH290" s="56">
        <v>0.70799999999999996</v>
      </c>
      <c r="BI290" s="286">
        <f t="shared" si="43"/>
        <v>9.5896780192955944E-2</v>
      </c>
    </row>
    <row r="291" spans="1:61" ht="12" customHeight="1" x14ac:dyDescent="0.25">
      <c r="A291" s="406"/>
      <c r="B291" s="495" t="s">
        <v>111</v>
      </c>
      <c r="C291" s="325" t="s">
        <v>0</v>
      </c>
      <c r="D291" s="367">
        <v>396.84</v>
      </c>
      <c r="E291" s="367">
        <v>393.47</v>
      </c>
      <c r="F291" s="367">
        <v>400.2</v>
      </c>
      <c r="G291" s="362">
        <v>4.0000000000000001E-3</v>
      </c>
      <c r="H291" s="53"/>
      <c r="I291" s="5">
        <v>162.28</v>
      </c>
      <c r="J291" s="5">
        <v>152.99</v>
      </c>
      <c r="K291" s="5">
        <v>171.57</v>
      </c>
      <c r="L291" s="53">
        <v>2.9000000000000001E-2</v>
      </c>
      <c r="M291" s="388">
        <f t="shared" si="44"/>
        <v>40.893055135571018</v>
      </c>
      <c r="N291" s="5"/>
      <c r="O291" s="5">
        <v>60.25</v>
      </c>
      <c r="P291" s="5">
        <v>50.73</v>
      </c>
      <c r="Q291" s="5">
        <v>69.760000000000005</v>
      </c>
      <c r="R291" s="53">
        <v>8.1000000000000003E-2</v>
      </c>
      <c r="S291" s="277">
        <f t="shared" si="36"/>
        <v>37.127187577027357</v>
      </c>
      <c r="T291" s="53"/>
      <c r="U291" s="5">
        <v>8.84</v>
      </c>
      <c r="V291" s="5">
        <v>6.68</v>
      </c>
      <c r="W291" s="5">
        <v>11.01</v>
      </c>
      <c r="X291" s="53">
        <v>0.125</v>
      </c>
      <c r="Y291" s="277">
        <f t="shared" si="37"/>
        <v>5.447374907567168</v>
      </c>
      <c r="Z291" s="53"/>
      <c r="AA291" s="5">
        <v>49.75</v>
      </c>
      <c r="AB291" s="5">
        <v>44.62</v>
      </c>
      <c r="AC291" s="5">
        <v>54.88</v>
      </c>
      <c r="AD291" s="53">
        <v>5.2999999999999999E-2</v>
      </c>
      <c r="AE291" s="277">
        <f t="shared" si="38"/>
        <v>30.656889327088983</v>
      </c>
      <c r="AF291" s="53"/>
      <c r="AG291" s="5">
        <v>38.65</v>
      </c>
      <c r="AH291" s="5">
        <v>32.92</v>
      </c>
      <c r="AI291" s="5">
        <v>44.38</v>
      </c>
      <c r="AJ291" s="53">
        <v>7.5999999999999998E-2</v>
      </c>
      <c r="AK291" s="277">
        <f t="shared" si="39"/>
        <v>23.816859748582694</v>
      </c>
      <c r="AL291" s="53"/>
      <c r="AM291" s="5">
        <v>39.21</v>
      </c>
      <c r="AN291" s="5">
        <v>34.25</v>
      </c>
      <c r="AO291" s="5">
        <v>44.17</v>
      </c>
      <c r="AP291" s="53">
        <v>6.5000000000000002E-2</v>
      </c>
      <c r="AQ291" s="277">
        <f t="shared" si="40"/>
        <v>24.161942321912743</v>
      </c>
      <c r="AR291" s="53"/>
      <c r="AS291" s="5">
        <v>12.34</v>
      </c>
      <c r="AT291" s="5">
        <v>9.1199999999999992</v>
      </c>
      <c r="AU291" s="5">
        <v>15.57</v>
      </c>
      <c r="AV291" s="53">
        <v>0.13300000000000001</v>
      </c>
      <c r="AW291" s="277">
        <f t="shared" si="41"/>
        <v>7.6041409908799613</v>
      </c>
      <c r="AX291" s="53"/>
      <c r="AY291" s="5">
        <v>34.49</v>
      </c>
      <c r="AZ291" s="5">
        <v>29.68</v>
      </c>
      <c r="BA291" s="5">
        <v>39.31</v>
      </c>
      <c r="BB291" s="53">
        <v>7.0999999999999994E-2</v>
      </c>
      <c r="BC291" s="277">
        <f t="shared" si="42"/>
        <v>21.253389203845209</v>
      </c>
      <c r="BD291" s="53"/>
      <c r="BE291" s="5">
        <v>7.27</v>
      </c>
      <c r="BF291" s="5">
        <v>4.28</v>
      </c>
      <c r="BG291" s="5">
        <v>10.26</v>
      </c>
      <c r="BH291" s="53">
        <v>0.21</v>
      </c>
      <c r="BI291" s="285">
        <f t="shared" si="43"/>
        <v>4.4799112644811432</v>
      </c>
    </row>
    <row r="292" spans="1:61" ht="12" customHeight="1" x14ac:dyDescent="0.25">
      <c r="A292" s="406"/>
      <c r="B292" s="495"/>
      <c r="C292" s="325" t="s">
        <v>26</v>
      </c>
      <c r="D292" s="367">
        <v>213.61</v>
      </c>
      <c r="E292" s="367">
        <v>211.2</v>
      </c>
      <c r="F292" s="367">
        <v>216.01</v>
      </c>
      <c r="G292" s="362">
        <v>6.0000000000000001E-3</v>
      </c>
      <c r="H292" s="53"/>
      <c r="I292" s="5">
        <v>84.2</v>
      </c>
      <c r="J292" s="5">
        <v>78.540000000000006</v>
      </c>
      <c r="K292" s="5">
        <v>89.86</v>
      </c>
      <c r="L292" s="53">
        <v>3.4000000000000002E-2</v>
      </c>
      <c r="M292" s="388">
        <f t="shared" si="44"/>
        <v>39.41763026075558</v>
      </c>
      <c r="N292" s="5"/>
      <c r="O292" s="5">
        <v>29.91</v>
      </c>
      <c r="P292" s="5">
        <v>24.57</v>
      </c>
      <c r="Q292" s="5">
        <v>35.26</v>
      </c>
      <c r="R292" s="53">
        <v>9.0999999999999998E-2</v>
      </c>
      <c r="S292" s="277">
        <f t="shared" si="36"/>
        <v>35.52256532066508</v>
      </c>
      <c r="T292" s="53"/>
      <c r="U292" s="5">
        <v>4.8</v>
      </c>
      <c r="V292" s="5">
        <v>3.33</v>
      </c>
      <c r="W292" s="5">
        <v>6.27</v>
      </c>
      <c r="X292" s="53">
        <v>0.156</v>
      </c>
      <c r="Y292" s="277">
        <f t="shared" si="37"/>
        <v>5.7007125890736337</v>
      </c>
      <c r="Z292" s="53"/>
      <c r="AA292" s="5">
        <v>26.04</v>
      </c>
      <c r="AB292" s="5">
        <v>22.68</v>
      </c>
      <c r="AC292" s="5">
        <v>29.4</v>
      </c>
      <c r="AD292" s="53">
        <v>6.6000000000000003E-2</v>
      </c>
      <c r="AE292" s="277">
        <f t="shared" si="38"/>
        <v>30.926365795724465</v>
      </c>
      <c r="AF292" s="53"/>
      <c r="AG292" s="5">
        <v>19.43</v>
      </c>
      <c r="AH292" s="5">
        <v>16.18</v>
      </c>
      <c r="AI292" s="5">
        <v>22.68</v>
      </c>
      <c r="AJ292" s="53">
        <v>8.5000000000000006E-2</v>
      </c>
      <c r="AK292" s="277">
        <f t="shared" si="39"/>
        <v>23.076009501187649</v>
      </c>
      <c r="AL292" s="53"/>
      <c r="AM292" s="5">
        <v>21.49</v>
      </c>
      <c r="AN292" s="5">
        <v>17.91</v>
      </c>
      <c r="AO292" s="5">
        <v>25.06</v>
      </c>
      <c r="AP292" s="53">
        <v>8.5000000000000006E-2</v>
      </c>
      <c r="AQ292" s="277">
        <f t="shared" si="40"/>
        <v>25.52256532066508</v>
      </c>
      <c r="AR292" s="53"/>
      <c r="AS292" s="5">
        <v>5.51</v>
      </c>
      <c r="AT292" s="5">
        <v>3.46</v>
      </c>
      <c r="AU292" s="5">
        <v>7.56</v>
      </c>
      <c r="AV292" s="53">
        <v>0.19</v>
      </c>
      <c r="AW292" s="277">
        <f t="shared" si="41"/>
        <v>6.5439429928741095</v>
      </c>
      <c r="AX292" s="53"/>
      <c r="AY292" s="5">
        <v>19.28</v>
      </c>
      <c r="AZ292" s="5">
        <v>15.66</v>
      </c>
      <c r="BA292" s="5">
        <v>22.9</v>
      </c>
      <c r="BB292" s="53">
        <v>9.6000000000000002E-2</v>
      </c>
      <c r="BC292" s="277">
        <f t="shared" si="42"/>
        <v>22.897862232779097</v>
      </c>
      <c r="BD292" s="53"/>
      <c r="BE292" s="5">
        <v>4.16</v>
      </c>
      <c r="BF292" s="5">
        <v>2.4</v>
      </c>
      <c r="BG292" s="5">
        <v>5.91</v>
      </c>
      <c r="BH292" s="53">
        <v>0.216</v>
      </c>
      <c r="BI292" s="285">
        <f t="shared" si="43"/>
        <v>4.9406175771971501</v>
      </c>
    </row>
    <row r="293" spans="1:61" ht="12" customHeight="1" x14ac:dyDescent="0.25">
      <c r="A293" s="407"/>
      <c r="B293" s="496"/>
      <c r="C293" s="326" t="s">
        <v>27</v>
      </c>
      <c r="D293" s="369">
        <v>183.23</v>
      </c>
      <c r="E293" s="369">
        <v>180.75</v>
      </c>
      <c r="F293" s="369">
        <v>185.72</v>
      </c>
      <c r="G293" s="364">
        <v>7.0000000000000001E-3</v>
      </c>
      <c r="H293" s="74"/>
      <c r="I293" s="73">
        <v>78.08</v>
      </c>
      <c r="J293" s="73">
        <v>73.03</v>
      </c>
      <c r="K293" s="73">
        <v>83.12</v>
      </c>
      <c r="L293" s="74">
        <v>3.3000000000000002E-2</v>
      </c>
      <c r="M293" s="390">
        <f t="shared" si="44"/>
        <v>42.613109207007589</v>
      </c>
      <c r="N293" s="73"/>
      <c r="O293" s="73">
        <v>30.33</v>
      </c>
      <c r="P293" s="73">
        <v>25.46</v>
      </c>
      <c r="Q293" s="73">
        <v>35.200000000000003</v>
      </c>
      <c r="R293" s="74">
        <v>8.2000000000000003E-2</v>
      </c>
      <c r="S293" s="278">
        <f t="shared" si="36"/>
        <v>38.844774590163937</v>
      </c>
      <c r="T293" s="74"/>
      <c r="U293" s="73">
        <v>4.04</v>
      </c>
      <c r="V293" s="73">
        <v>2.69</v>
      </c>
      <c r="W293" s="73">
        <v>5.4</v>
      </c>
      <c r="X293" s="74">
        <v>0.17100000000000001</v>
      </c>
      <c r="Y293" s="278">
        <f t="shared" si="37"/>
        <v>5.1741803278688527</v>
      </c>
      <c r="Z293" s="74"/>
      <c r="AA293" s="73">
        <v>23.71</v>
      </c>
      <c r="AB293" s="73">
        <v>20.59</v>
      </c>
      <c r="AC293" s="73">
        <v>26.83</v>
      </c>
      <c r="AD293" s="74">
        <v>6.7000000000000004E-2</v>
      </c>
      <c r="AE293" s="278">
        <f t="shared" si="38"/>
        <v>30.366290983606557</v>
      </c>
      <c r="AF293" s="74"/>
      <c r="AG293" s="73">
        <v>19.22</v>
      </c>
      <c r="AH293" s="73">
        <v>15.82</v>
      </c>
      <c r="AI293" s="73">
        <v>22.63</v>
      </c>
      <c r="AJ293" s="74">
        <v>0.09</v>
      </c>
      <c r="AK293" s="278">
        <f t="shared" si="39"/>
        <v>24.615778688524589</v>
      </c>
      <c r="AL293" s="74"/>
      <c r="AM293" s="73">
        <v>17.73</v>
      </c>
      <c r="AN293" s="73">
        <v>14.83</v>
      </c>
      <c r="AO293" s="73">
        <v>20.62</v>
      </c>
      <c r="AP293" s="74">
        <v>8.3000000000000004E-2</v>
      </c>
      <c r="AQ293" s="278">
        <f t="shared" si="40"/>
        <v>22.707479508196723</v>
      </c>
      <c r="AR293" s="74"/>
      <c r="AS293" s="73">
        <v>6.83</v>
      </c>
      <c r="AT293" s="73">
        <v>4.87</v>
      </c>
      <c r="AU293" s="73">
        <v>8.8000000000000007</v>
      </c>
      <c r="AV293" s="74">
        <v>0.14699999999999999</v>
      </c>
      <c r="AW293" s="278">
        <f t="shared" si="41"/>
        <v>8.747438524590164</v>
      </c>
      <c r="AX293" s="74"/>
      <c r="AY293" s="73">
        <v>15.21</v>
      </c>
      <c r="AZ293" s="73">
        <v>13.06</v>
      </c>
      <c r="BA293" s="73">
        <v>17.36</v>
      </c>
      <c r="BB293" s="74">
        <v>7.1999999999999995E-2</v>
      </c>
      <c r="BC293" s="278">
        <f t="shared" si="42"/>
        <v>19.48002049180328</v>
      </c>
      <c r="BD293" s="74"/>
      <c r="BE293" s="73">
        <v>3.11</v>
      </c>
      <c r="BF293" s="73">
        <v>1.74</v>
      </c>
      <c r="BG293" s="73">
        <v>4.4800000000000004</v>
      </c>
      <c r="BH293" s="74">
        <v>0.224</v>
      </c>
      <c r="BI293" s="287">
        <f t="shared" si="43"/>
        <v>3.9830942622950816</v>
      </c>
    </row>
    <row r="294" spans="1:61" ht="12" customHeight="1" x14ac:dyDescent="0.25">
      <c r="A294" s="408" t="s">
        <v>199</v>
      </c>
      <c r="B294" s="497" t="s">
        <v>200</v>
      </c>
      <c r="C294" s="325" t="s">
        <v>0</v>
      </c>
      <c r="D294" s="367">
        <v>4405.71</v>
      </c>
      <c r="E294" s="367">
        <v>4373</v>
      </c>
      <c r="F294" s="367">
        <v>4438</v>
      </c>
      <c r="G294" s="362">
        <v>3.7000000000000002E-3</v>
      </c>
      <c r="H294" s="53"/>
      <c r="I294" s="5">
        <v>3297.38</v>
      </c>
      <c r="J294" s="5">
        <v>3197</v>
      </c>
      <c r="K294" s="5">
        <v>3398</v>
      </c>
      <c r="L294" s="53">
        <v>1.5599999999999999E-2</v>
      </c>
      <c r="M294" s="388">
        <f t="shared" si="44"/>
        <v>74.843328317115748</v>
      </c>
      <c r="N294" s="5"/>
      <c r="O294" s="5">
        <v>2986.26</v>
      </c>
      <c r="P294" s="5">
        <v>2879.92</v>
      </c>
      <c r="Q294" s="5">
        <v>3092.59</v>
      </c>
      <c r="R294" s="53">
        <v>1.8200000000000001E-2</v>
      </c>
      <c r="S294" s="277">
        <f t="shared" si="36"/>
        <v>90.564630100261425</v>
      </c>
      <c r="T294" s="53"/>
      <c r="U294" s="5">
        <v>1163.43</v>
      </c>
      <c r="V294" s="5">
        <v>1084.3699999999999</v>
      </c>
      <c r="W294" s="5">
        <v>1242.49</v>
      </c>
      <c r="X294" s="53">
        <v>3.4700000000000002E-2</v>
      </c>
      <c r="Y294" s="277">
        <f t="shared" si="37"/>
        <v>35.283467480241896</v>
      </c>
      <c r="Z294" s="53"/>
      <c r="AA294" s="5">
        <v>704.04</v>
      </c>
      <c r="AB294" s="5">
        <v>655.51</v>
      </c>
      <c r="AC294" s="5">
        <v>752.56</v>
      </c>
      <c r="AD294" s="53">
        <v>3.5200000000000002E-2</v>
      </c>
      <c r="AE294" s="277">
        <f t="shared" si="38"/>
        <v>21.351497249331285</v>
      </c>
      <c r="AF294" s="53"/>
      <c r="AG294" s="5">
        <v>439.33</v>
      </c>
      <c r="AH294" s="5">
        <v>370.74</v>
      </c>
      <c r="AI294" s="5">
        <v>507.92</v>
      </c>
      <c r="AJ294" s="53">
        <v>7.9699999999999993E-2</v>
      </c>
      <c r="AK294" s="277">
        <f t="shared" si="39"/>
        <v>13.323608440640749</v>
      </c>
      <c r="AL294" s="53"/>
      <c r="AM294" s="5">
        <v>292.10000000000002</v>
      </c>
      <c r="AN294" s="5">
        <v>247.14</v>
      </c>
      <c r="AO294" s="5">
        <v>337.05</v>
      </c>
      <c r="AP294" s="53">
        <v>7.85E-2</v>
      </c>
      <c r="AQ294" s="277">
        <f t="shared" si="40"/>
        <v>8.8585483019852127</v>
      </c>
      <c r="AR294" s="53"/>
      <c r="AS294" s="5">
        <v>608.6</v>
      </c>
      <c r="AT294" s="5">
        <v>526.27</v>
      </c>
      <c r="AU294" s="5">
        <v>690.93</v>
      </c>
      <c r="AV294" s="53">
        <v>6.9000000000000006E-2</v>
      </c>
      <c r="AW294" s="277">
        <f t="shared" si="41"/>
        <v>18.457078043780214</v>
      </c>
      <c r="AX294" s="53"/>
      <c r="AY294" s="5">
        <v>556.64</v>
      </c>
      <c r="AZ294" s="5">
        <v>476.38</v>
      </c>
      <c r="BA294" s="5">
        <v>636.9</v>
      </c>
      <c r="BB294" s="53">
        <v>7.3599999999999999E-2</v>
      </c>
      <c r="BC294" s="277">
        <f t="shared" si="42"/>
        <v>16.881281502283628</v>
      </c>
      <c r="BD294" s="53"/>
      <c r="BE294" s="5">
        <v>7.51</v>
      </c>
      <c r="BF294" s="5">
        <v>2.2200000000000002</v>
      </c>
      <c r="BG294" s="5">
        <v>12.8</v>
      </c>
      <c r="BH294" s="101">
        <v>0.3594</v>
      </c>
      <c r="BI294" s="285">
        <f t="shared" si="43"/>
        <v>0.22775658249883238</v>
      </c>
    </row>
    <row r="295" spans="1:61" ht="12" customHeight="1" x14ac:dyDescent="0.25">
      <c r="A295" s="409"/>
      <c r="B295" s="495"/>
      <c r="C295" s="325" t="s">
        <v>26</v>
      </c>
      <c r="D295" s="367">
        <v>2110.13</v>
      </c>
      <c r="E295" s="367">
        <v>2088.0100000000002</v>
      </c>
      <c r="F295" s="367">
        <v>2132.2399999999998</v>
      </c>
      <c r="G295" s="362">
        <v>5.3E-3</v>
      </c>
      <c r="H295" s="53"/>
      <c r="I295" s="5">
        <v>1563.06</v>
      </c>
      <c r="J295" s="5">
        <v>1516.29</v>
      </c>
      <c r="K295" s="5">
        <v>1609.83</v>
      </c>
      <c r="L295" s="53">
        <v>1.5299999999999999E-2</v>
      </c>
      <c r="M295" s="388">
        <f t="shared" si="44"/>
        <v>74.074109178107506</v>
      </c>
      <c r="N295" s="5"/>
      <c r="O295" s="5">
        <v>1408.88</v>
      </c>
      <c r="P295" s="5">
        <v>1350.7</v>
      </c>
      <c r="Q295" s="5">
        <v>1467.06</v>
      </c>
      <c r="R295" s="53">
        <v>2.1100000000000001E-2</v>
      </c>
      <c r="S295" s="277">
        <f t="shared" si="36"/>
        <v>90.136015252133646</v>
      </c>
      <c r="T295" s="53"/>
      <c r="U295" s="5">
        <v>653.28</v>
      </c>
      <c r="V295" s="5">
        <v>605.76</v>
      </c>
      <c r="W295" s="5">
        <v>700.81</v>
      </c>
      <c r="X295" s="53">
        <v>3.7100000000000001E-2</v>
      </c>
      <c r="Y295" s="277">
        <f t="shared" si="37"/>
        <v>41.794940693255541</v>
      </c>
      <c r="Z295" s="53"/>
      <c r="AA295" s="5">
        <v>350.55</v>
      </c>
      <c r="AB295" s="5">
        <v>316.66000000000003</v>
      </c>
      <c r="AC295" s="5">
        <v>384.44</v>
      </c>
      <c r="AD295" s="53">
        <v>4.9299999999999997E-2</v>
      </c>
      <c r="AE295" s="277">
        <f t="shared" si="38"/>
        <v>22.427162105101534</v>
      </c>
      <c r="AF295" s="53"/>
      <c r="AG295" s="5">
        <v>219.34</v>
      </c>
      <c r="AH295" s="5">
        <v>179.76</v>
      </c>
      <c r="AI295" s="5">
        <v>258.92</v>
      </c>
      <c r="AJ295" s="53">
        <v>9.2100000000000001E-2</v>
      </c>
      <c r="AK295" s="277">
        <f t="shared" si="39"/>
        <v>14.032730669328114</v>
      </c>
      <c r="AL295" s="53"/>
      <c r="AM295" s="5">
        <v>145.19999999999999</v>
      </c>
      <c r="AN295" s="5">
        <v>119.18</v>
      </c>
      <c r="AO295" s="5">
        <v>171.21</v>
      </c>
      <c r="AP295" s="53">
        <v>9.1399999999999995E-2</v>
      </c>
      <c r="AQ295" s="277">
        <f t="shared" si="40"/>
        <v>9.2894706537177072</v>
      </c>
      <c r="AR295" s="53"/>
      <c r="AS295" s="5">
        <v>292.48</v>
      </c>
      <c r="AT295" s="5">
        <v>246.73</v>
      </c>
      <c r="AU295" s="5">
        <v>338.24</v>
      </c>
      <c r="AV295" s="53">
        <v>7.9799999999999996E-2</v>
      </c>
      <c r="AW295" s="277">
        <f t="shared" si="41"/>
        <v>18.712013614320629</v>
      </c>
      <c r="AX295" s="53"/>
      <c r="AY295" s="5">
        <v>272.36</v>
      </c>
      <c r="AZ295" s="5">
        <v>227.62</v>
      </c>
      <c r="BA295" s="5">
        <v>317.10000000000002</v>
      </c>
      <c r="BB295" s="53">
        <v>8.3799999999999999E-2</v>
      </c>
      <c r="BC295" s="277">
        <f t="shared" si="42"/>
        <v>17.424794953488671</v>
      </c>
      <c r="BD295" s="53"/>
      <c r="BE295" s="5">
        <v>5.31</v>
      </c>
      <c r="BF295" s="5">
        <v>0.54</v>
      </c>
      <c r="BG295" s="5">
        <v>10.08</v>
      </c>
      <c r="BH295" s="53">
        <v>0.45789999999999997</v>
      </c>
      <c r="BI295" s="285">
        <f t="shared" si="43"/>
        <v>0.33971824498099878</v>
      </c>
    </row>
    <row r="296" spans="1:61" ht="12" customHeight="1" x14ac:dyDescent="0.25">
      <c r="A296" s="409"/>
      <c r="B296" s="495"/>
      <c r="C296" s="325" t="s">
        <v>27</v>
      </c>
      <c r="D296" s="367">
        <v>2295.58</v>
      </c>
      <c r="E296" s="367">
        <v>2274.33</v>
      </c>
      <c r="F296" s="367">
        <v>2316.84</v>
      </c>
      <c r="G296" s="362">
        <v>4.7000000000000002E-3</v>
      </c>
      <c r="H296" s="53"/>
      <c r="I296" s="5">
        <v>1734.33</v>
      </c>
      <c r="J296" s="5">
        <v>1687.41</v>
      </c>
      <c r="K296" s="5">
        <v>1781.24</v>
      </c>
      <c r="L296" s="53">
        <v>1.38E-2</v>
      </c>
      <c r="M296" s="388">
        <f t="shared" si="44"/>
        <v>75.550841181749277</v>
      </c>
      <c r="N296" s="5"/>
      <c r="O296" s="5">
        <v>1577.38</v>
      </c>
      <c r="P296" s="5">
        <v>1518.19</v>
      </c>
      <c r="Q296" s="5">
        <v>1636.57</v>
      </c>
      <c r="R296" s="53">
        <v>1.9099999999999999E-2</v>
      </c>
      <c r="S296" s="277">
        <f t="shared" si="36"/>
        <v>90.950395830090017</v>
      </c>
      <c r="T296" s="53"/>
      <c r="U296" s="5">
        <v>510.15</v>
      </c>
      <c r="V296" s="5">
        <v>465.75</v>
      </c>
      <c r="W296" s="5">
        <v>554.54</v>
      </c>
      <c r="X296" s="53">
        <v>4.4400000000000002E-2</v>
      </c>
      <c r="Y296" s="277">
        <f t="shared" si="37"/>
        <v>29.414817249312414</v>
      </c>
      <c r="Z296" s="53"/>
      <c r="AA296" s="5">
        <v>353.49</v>
      </c>
      <c r="AB296" s="5">
        <v>321.58999999999997</v>
      </c>
      <c r="AC296" s="5">
        <v>385.39</v>
      </c>
      <c r="AD296" s="53">
        <v>4.5999999999999999E-2</v>
      </c>
      <c r="AE296" s="277">
        <f t="shared" si="38"/>
        <v>20.381934233969314</v>
      </c>
      <c r="AF296" s="53"/>
      <c r="AG296" s="5">
        <v>219.99</v>
      </c>
      <c r="AH296" s="5">
        <v>184.39</v>
      </c>
      <c r="AI296" s="5">
        <v>255.59</v>
      </c>
      <c r="AJ296" s="53">
        <v>8.2600000000000007E-2</v>
      </c>
      <c r="AK296" s="277">
        <f t="shared" si="39"/>
        <v>12.684437217830519</v>
      </c>
      <c r="AL296" s="53"/>
      <c r="AM296" s="5">
        <v>146.9</v>
      </c>
      <c r="AN296" s="5">
        <v>119.62</v>
      </c>
      <c r="AO296" s="5">
        <v>174.17</v>
      </c>
      <c r="AP296" s="53">
        <v>9.4700000000000006E-2</v>
      </c>
      <c r="AQ296" s="277">
        <f t="shared" si="40"/>
        <v>8.470129675436624</v>
      </c>
      <c r="AR296" s="53"/>
      <c r="AS296" s="5">
        <v>316.11</v>
      </c>
      <c r="AT296" s="5">
        <v>269.33</v>
      </c>
      <c r="AU296" s="5">
        <v>362.89</v>
      </c>
      <c r="AV296" s="53">
        <v>7.5499999999999998E-2</v>
      </c>
      <c r="AW296" s="277">
        <f t="shared" si="41"/>
        <v>18.226635069450452</v>
      </c>
      <c r="AX296" s="53"/>
      <c r="AY296" s="5">
        <v>284.27999999999997</v>
      </c>
      <c r="AZ296" s="5">
        <v>240.2</v>
      </c>
      <c r="BA296" s="5">
        <v>328.36</v>
      </c>
      <c r="BB296" s="53">
        <v>7.9100000000000004E-2</v>
      </c>
      <c r="BC296" s="277">
        <f t="shared" si="42"/>
        <v>16.391344207849716</v>
      </c>
      <c r="BD296" s="53"/>
      <c r="BE296" s="5">
        <v>2.2000000000000002</v>
      </c>
      <c r="BF296" s="5">
        <v>0</v>
      </c>
      <c r="BG296" s="5">
        <v>4.7</v>
      </c>
      <c r="BH296" s="53">
        <v>0.57769999999999999</v>
      </c>
      <c r="BI296" s="285">
        <f t="shared" si="43"/>
        <v>0.12685013809367307</v>
      </c>
    </row>
    <row r="297" spans="1:61" ht="12" customHeight="1" x14ac:dyDescent="0.25">
      <c r="A297" s="409"/>
      <c r="B297" s="494" t="s">
        <v>2</v>
      </c>
      <c r="C297" s="327" t="s">
        <v>0</v>
      </c>
      <c r="D297" s="368">
        <v>3872.01</v>
      </c>
      <c r="E297" s="368">
        <v>3840</v>
      </c>
      <c r="F297" s="368">
        <v>3904</v>
      </c>
      <c r="G297" s="363">
        <v>4.1999999999999997E-3</v>
      </c>
      <c r="H297" s="56"/>
      <c r="I297" s="55">
        <v>2987.76</v>
      </c>
      <c r="J297" s="55">
        <v>2909</v>
      </c>
      <c r="K297" s="55">
        <v>3067</v>
      </c>
      <c r="L297" s="56">
        <v>1.35E-2</v>
      </c>
      <c r="M297" s="389">
        <f t="shared" si="44"/>
        <v>77.163023855826822</v>
      </c>
      <c r="N297" s="55"/>
      <c r="O297" s="55">
        <v>2731.29</v>
      </c>
      <c r="P297" s="55">
        <v>2626.7</v>
      </c>
      <c r="Q297" s="55">
        <v>2835.88</v>
      </c>
      <c r="R297" s="56">
        <v>1.95E-2</v>
      </c>
      <c r="S297" s="276">
        <f t="shared" si="36"/>
        <v>91.415977186922632</v>
      </c>
      <c r="T297" s="56"/>
      <c r="U297" s="55">
        <v>1095.4000000000001</v>
      </c>
      <c r="V297" s="55">
        <v>1016.24</v>
      </c>
      <c r="W297" s="55">
        <v>1174.55</v>
      </c>
      <c r="X297" s="56">
        <v>3.6900000000000002E-2</v>
      </c>
      <c r="Y297" s="276">
        <f t="shared" si="37"/>
        <v>36.662918038932176</v>
      </c>
      <c r="Z297" s="56"/>
      <c r="AA297" s="55">
        <v>645.32000000000005</v>
      </c>
      <c r="AB297" s="55">
        <v>599.07000000000005</v>
      </c>
      <c r="AC297" s="55">
        <v>691.57</v>
      </c>
      <c r="AD297" s="56">
        <v>3.6600000000000001E-2</v>
      </c>
      <c r="AE297" s="276">
        <f t="shared" si="38"/>
        <v>21.598789728760007</v>
      </c>
      <c r="AF297" s="56"/>
      <c r="AG297" s="55">
        <v>412.76</v>
      </c>
      <c r="AH297" s="55">
        <v>345.05</v>
      </c>
      <c r="AI297" s="55">
        <v>480.47</v>
      </c>
      <c r="AJ297" s="56">
        <v>8.3699999999999997E-2</v>
      </c>
      <c r="AK297" s="276">
        <f t="shared" si="39"/>
        <v>13.815031997215305</v>
      </c>
      <c r="AL297" s="56"/>
      <c r="AM297" s="55">
        <v>264.86</v>
      </c>
      <c r="AN297" s="55">
        <v>220.54</v>
      </c>
      <c r="AO297" s="55">
        <v>309.18</v>
      </c>
      <c r="AP297" s="56">
        <v>8.5400000000000004E-2</v>
      </c>
      <c r="AQ297" s="276">
        <f t="shared" si="40"/>
        <v>8.8648351942592445</v>
      </c>
      <c r="AR297" s="56"/>
      <c r="AS297" s="55">
        <v>566.71</v>
      </c>
      <c r="AT297" s="55">
        <v>485.73</v>
      </c>
      <c r="AU297" s="55">
        <v>647.69000000000005</v>
      </c>
      <c r="AV297" s="56">
        <v>7.2900000000000006E-2</v>
      </c>
      <c r="AW297" s="276">
        <f t="shared" si="41"/>
        <v>18.967721637614801</v>
      </c>
      <c r="AX297" s="56"/>
      <c r="AY297" s="55">
        <v>521.61</v>
      </c>
      <c r="AZ297" s="55">
        <v>442.41</v>
      </c>
      <c r="BA297" s="55">
        <v>600.80999999999995</v>
      </c>
      <c r="BB297" s="56">
        <v>7.7499999999999999E-2</v>
      </c>
      <c r="BC297" s="276">
        <f t="shared" si="42"/>
        <v>17.458229576672824</v>
      </c>
      <c r="BD297" s="56"/>
      <c r="BE297" s="55">
        <v>6.68</v>
      </c>
      <c r="BF297" s="55">
        <v>1.42</v>
      </c>
      <c r="BG297" s="55">
        <v>11.93</v>
      </c>
      <c r="BH297" s="56">
        <v>0.40139999999999998</v>
      </c>
      <c r="BI297" s="286">
        <f t="shared" si="43"/>
        <v>0.2235788684499424</v>
      </c>
    </row>
    <row r="298" spans="1:61" ht="12" customHeight="1" x14ac:dyDescent="0.25">
      <c r="A298" s="409"/>
      <c r="B298" s="494"/>
      <c r="C298" s="327" t="s">
        <v>26</v>
      </c>
      <c r="D298" s="368">
        <v>1825.75</v>
      </c>
      <c r="E298" s="368">
        <v>1803.9</v>
      </c>
      <c r="F298" s="368">
        <v>1847.61</v>
      </c>
      <c r="G298" s="363">
        <v>6.1000000000000004E-3</v>
      </c>
      <c r="H298" s="56"/>
      <c r="I298" s="55">
        <v>1404.76</v>
      </c>
      <c r="J298" s="55">
        <v>1359.24</v>
      </c>
      <c r="K298" s="55">
        <v>1450.29</v>
      </c>
      <c r="L298" s="56">
        <v>1.6500000000000001E-2</v>
      </c>
      <c r="M298" s="389">
        <f t="shared" si="44"/>
        <v>76.94153087772149</v>
      </c>
      <c r="N298" s="55"/>
      <c r="O298" s="55">
        <v>1280.24</v>
      </c>
      <c r="P298" s="55">
        <v>1223.18</v>
      </c>
      <c r="Q298" s="55">
        <v>1337.29</v>
      </c>
      <c r="R298" s="56">
        <v>2.2700000000000001E-2</v>
      </c>
      <c r="S298" s="276">
        <f t="shared" si="36"/>
        <v>91.135852387596458</v>
      </c>
      <c r="T298" s="56"/>
      <c r="U298" s="55">
        <v>609.99</v>
      </c>
      <c r="V298" s="55">
        <v>562.62</v>
      </c>
      <c r="W298" s="55">
        <v>657.36</v>
      </c>
      <c r="X298" s="56">
        <v>3.9600000000000003E-2</v>
      </c>
      <c r="Y298" s="276">
        <f t="shared" si="37"/>
        <v>43.423075827899424</v>
      </c>
      <c r="Z298" s="56"/>
      <c r="AA298" s="55">
        <v>317.87</v>
      </c>
      <c r="AB298" s="55">
        <v>285.08</v>
      </c>
      <c r="AC298" s="55">
        <v>350.67</v>
      </c>
      <c r="AD298" s="56">
        <v>5.2600000000000001E-2</v>
      </c>
      <c r="AE298" s="276">
        <f t="shared" si="38"/>
        <v>22.62806458042655</v>
      </c>
      <c r="AF298" s="56"/>
      <c r="AG298" s="55">
        <v>205.79</v>
      </c>
      <c r="AH298" s="55">
        <v>166.38</v>
      </c>
      <c r="AI298" s="55">
        <v>245.19</v>
      </c>
      <c r="AJ298" s="56">
        <v>9.7699999999999995E-2</v>
      </c>
      <c r="AK298" s="276">
        <f t="shared" si="39"/>
        <v>14.649477490816937</v>
      </c>
      <c r="AL298" s="56"/>
      <c r="AM298" s="55">
        <v>131.84</v>
      </c>
      <c r="AN298" s="55">
        <v>106.02</v>
      </c>
      <c r="AO298" s="55">
        <v>157.66999999999999</v>
      </c>
      <c r="AP298" s="56">
        <v>9.9900000000000003E-2</v>
      </c>
      <c r="AQ298" s="276">
        <f t="shared" si="40"/>
        <v>9.3852330647228008</v>
      </c>
      <c r="AR298" s="56"/>
      <c r="AS298" s="55">
        <v>271.77999999999997</v>
      </c>
      <c r="AT298" s="55">
        <v>226.48</v>
      </c>
      <c r="AU298" s="55">
        <v>317.08999999999997</v>
      </c>
      <c r="AV298" s="56">
        <v>8.5000000000000006E-2</v>
      </c>
      <c r="AW298" s="276">
        <f t="shared" si="41"/>
        <v>19.34707708078248</v>
      </c>
      <c r="AX298" s="56"/>
      <c r="AY298" s="55">
        <v>254.42</v>
      </c>
      <c r="AZ298" s="55">
        <v>210.17</v>
      </c>
      <c r="BA298" s="55">
        <v>298.67</v>
      </c>
      <c r="BB298" s="56">
        <v>8.8700000000000001E-2</v>
      </c>
      <c r="BC298" s="276">
        <f t="shared" si="42"/>
        <v>18.111278794954298</v>
      </c>
      <c r="BD298" s="56"/>
      <c r="BE298" s="55">
        <v>4.9000000000000004</v>
      </c>
      <c r="BF298" s="55">
        <v>0.15</v>
      </c>
      <c r="BG298" s="55">
        <v>9.65</v>
      </c>
      <c r="BH298" s="56">
        <v>0.49430000000000002</v>
      </c>
      <c r="BI298" s="286">
        <f t="shared" si="43"/>
        <v>0.34881403229021335</v>
      </c>
    </row>
    <row r="299" spans="1:61" ht="12" customHeight="1" x14ac:dyDescent="0.25">
      <c r="A299" s="409"/>
      <c r="B299" s="494"/>
      <c r="C299" s="327" t="s">
        <v>27</v>
      </c>
      <c r="D299" s="368">
        <v>2046.26</v>
      </c>
      <c r="E299" s="368">
        <v>2025.21</v>
      </c>
      <c r="F299" s="368">
        <v>2067.31</v>
      </c>
      <c r="G299" s="363">
        <v>5.1999999999999998E-3</v>
      </c>
      <c r="H299" s="56"/>
      <c r="I299" s="55">
        <v>1582.99</v>
      </c>
      <c r="J299" s="55">
        <v>1536.45</v>
      </c>
      <c r="K299" s="55">
        <v>1629.54</v>
      </c>
      <c r="L299" s="56">
        <v>1.4999999999999999E-2</v>
      </c>
      <c r="M299" s="389">
        <f t="shared" si="44"/>
        <v>77.360159510521626</v>
      </c>
      <c r="N299" s="55"/>
      <c r="O299" s="55">
        <v>1451.06</v>
      </c>
      <c r="P299" s="55">
        <v>1392.71</v>
      </c>
      <c r="Q299" s="55">
        <v>1509.4</v>
      </c>
      <c r="R299" s="56">
        <v>2.0500000000000001E-2</v>
      </c>
      <c r="S299" s="276">
        <f t="shared" si="36"/>
        <v>91.665771735765858</v>
      </c>
      <c r="T299" s="56"/>
      <c r="U299" s="55">
        <v>485.41</v>
      </c>
      <c r="V299" s="55">
        <v>440.8</v>
      </c>
      <c r="W299" s="55">
        <v>530.01</v>
      </c>
      <c r="X299" s="56">
        <v>4.6899999999999997E-2</v>
      </c>
      <c r="Y299" s="276">
        <f t="shared" si="37"/>
        <v>30.66412295718861</v>
      </c>
      <c r="Z299" s="56"/>
      <c r="AA299" s="55">
        <v>327.45</v>
      </c>
      <c r="AB299" s="55">
        <v>296.36</v>
      </c>
      <c r="AC299" s="55">
        <v>358.53</v>
      </c>
      <c r="AD299" s="56">
        <v>4.8399999999999999E-2</v>
      </c>
      <c r="AE299" s="276">
        <f t="shared" si="38"/>
        <v>20.685538127214954</v>
      </c>
      <c r="AF299" s="56"/>
      <c r="AG299" s="55">
        <v>206.97</v>
      </c>
      <c r="AH299" s="55">
        <v>172.09</v>
      </c>
      <c r="AI299" s="55">
        <v>241.86</v>
      </c>
      <c r="AJ299" s="56">
        <v>8.5999999999999993E-2</v>
      </c>
      <c r="AK299" s="276">
        <f t="shared" si="39"/>
        <v>13.07462460280861</v>
      </c>
      <c r="AL299" s="56"/>
      <c r="AM299" s="55">
        <v>133.01</v>
      </c>
      <c r="AN299" s="55">
        <v>106.33</v>
      </c>
      <c r="AO299" s="55">
        <v>159.69</v>
      </c>
      <c r="AP299" s="56">
        <v>0.1023</v>
      </c>
      <c r="AQ299" s="276">
        <f t="shared" si="40"/>
        <v>8.4024535846720436</v>
      </c>
      <c r="AR299" s="56"/>
      <c r="AS299" s="55">
        <v>294.93</v>
      </c>
      <c r="AT299" s="55">
        <v>248.96</v>
      </c>
      <c r="AU299" s="55">
        <v>340.9</v>
      </c>
      <c r="AV299" s="56">
        <v>7.9500000000000001E-2</v>
      </c>
      <c r="AW299" s="276">
        <f t="shared" si="41"/>
        <v>18.631197922918023</v>
      </c>
      <c r="AX299" s="56"/>
      <c r="AY299" s="55">
        <v>267.19</v>
      </c>
      <c r="AZ299" s="55">
        <v>223.65</v>
      </c>
      <c r="BA299" s="55">
        <v>310.73</v>
      </c>
      <c r="BB299" s="56">
        <v>8.3099999999999993E-2</v>
      </c>
      <c r="BC299" s="276">
        <f t="shared" si="42"/>
        <v>16.878817933151822</v>
      </c>
      <c r="BD299" s="56"/>
      <c r="BE299" s="55">
        <v>1.78</v>
      </c>
      <c r="BF299" s="55">
        <v>0</v>
      </c>
      <c r="BG299" s="55">
        <v>4.2300000000000004</v>
      </c>
      <c r="BH299" s="56">
        <v>0.7026</v>
      </c>
      <c r="BI299" s="286">
        <f t="shared" si="43"/>
        <v>0.11244543553654793</v>
      </c>
    </row>
    <row r="300" spans="1:61" ht="12" customHeight="1" x14ac:dyDescent="0.25">
      <c r="A300" s="409"/>
      <c r="B300" s="495" t="s">
        <v>111</v>
      </c>
      <c r="C300" s="325" t="s">
        <v>0</v>
      </c>
      <c r="D300" s="367">
        <v>533.70000000000005</v>
      </c>
      <c r="E300" s="367">
        <v>530</v>
      </c>
      <c r="F300" s="367">
        <v>537</v>
      </c>
      <c r="G300" s="362">
        <v>3.5999999999999999E-3</v>
      </c>
      <c r="H300" s="53"/>
      <c r="I300" s="5">
        <v>309.63</v>
      </c>
      <c r="J300" s="5">
        <v>298</v>
      </c>
      <c r="K300" s="5">
        <v>322</v>
      </c>
      <c r="L300" s="53">
        <v>1.9599999999999999E-2</v>
      </c>
      <c r="M300" s="388">
        <f t="shared" si="44"/>
        <v>58.015739179314217</v>
      </c>
      <c r="N300" s="5"/>
      <c r="O300" s="5">
        <v>254.96</v>
      </c>
      <c r="P300" s="5">
        <v>239.6</v>
      </c>
      <c r="Q300" s="5">
        <v>270.33</v>
      </c>
      <c r="R300" s="53">
        <v>3.0700000000000002E-2</v>
      </c>
      <c r="S300" s="277">
        <f t="shared" si="36"/>
        <v>82.34344217291607</v>
      </c>
      <c r="T300" s="53"/>
      <c r="U300" s="5">
        <v>68.03</v>
      </c>
      <c r="V300" s="5">
        <v>61.02</v>
      </c>
      <c r="W300" s="5">
        <v>75.05</v>
      </c>
      <c r="X300" s="53">
        <v>5.2600000000000001E-2</v>
      </c>
      <c r="Y300" s="277">
        <f t="shared" si="37"/>
        <v>21.971385201692343</v>
      </c>
      <c r="Z300" s="53"/>
      <c r="AA300" s="5">
        <v>58.72</v>
      </c>
      <c r="AB300" s="5">
        <v>52.59</v>
      </c>
      <c r="AC300" s="5">
        <v>64.849999999999994</v>
      </c>
      <c r="AD300" s="53">
        <v>5.33E-2</v>
      </c>
      <c r="AE300" s="277">
        <f t="shared" si="38"/>
        <v>18.964570616542325</v>
      </c>
      <c r="AF300" s="53"/>
      <c r="AG300" s="5">
        <v>26.57</v>
      </c>
      <c r="AH300" s="5">
        <v>21.8</v>
      </c>
      <c r="AI300" s="5">
        <v>31.34</v>
      </c>
      <c r="AJ300" s="53">
        <v>9.1600000000000001E-2</v>
      </c>
      <c r="AK300" s="277">
        <f t="shared" si="39"/>
        <v>8.581209831088719</v>
      </c>
      <c r="AL300" s="53"/>
      <c r="AM300" s="5">
        <v>27.24</v>
      </c>
      <c r="AN300" s="5">
        <v>21.98</v>
      </c>
      <c r="AO300" s="5">
        <v>32.5</v>
      </c>
      <c r="AP300" s="53">
        <v>9.8500000000000004E-2</v>
      </c>
      <c r="AQ300" s="277">
        <f t="shared" si="40"/>
        <v>8.7975971320608473</v>
      </c>
      <c r="AR300" s="53"/>
      <c r="AS300" s="5">
        <v>41.89</v>
      </c>
      <c r="AT300" s="5">
        <v>35.25</v>
      </c>
      <c r="AU300" s="5">
        <v>48.53</v>
      </c>
      <c r="AV300" s="53">
        <v>8.09E-2</v>
      </c>
      <c r="AW300" s="277">
        <f t="shared" si="41"/>
        <v>13.529050802570811</v>
      </c>
      <c r="AX300" s="53"/>
      <c r="AY300" s="5">
        <v>35.03</v>
      </c>
      <c r="AZ300" s="5">
        <v>29.94</v>
      </c>
      <c r="BA300" s="5">
        <v>40.11</v>
      </c>
      <c r="BB300" s="53">
        <v>7.4099999999999999E-2</v>
      </c>
      <c r="BC300" s="277">
        <f t="shared" si="42"/>
        <v>11.313503213512902</v>
      </c>
      <c r="BD300" s="53"/>
      <c r="BE300" s="5">
        <v>0.83</v>
      </c>
      <c r="BF300" s="5">
        <v>0.15</v>
      </c>
      <c r="BG300" s="5">
        <v>1.52</v>
      </c>
      <c r="BH300" s="53">
        <v>0.41920000000000002</v>
      </c>
      <c r="BI300" s="285">
        <f t="shared" si="43"/>
        <v>0.26806188030875561</v>
      </c>
    </row>
    <row r="301" spans="1:61" ht="12" customHeight="1" x14ac:dyDescent="0.25">
      <c r="A301" s="409"/>
      <c r="B301" s="495"/>
      <c r="C301" s="325" t="s">
        <v>26</v>
      </c>
      <c r="D301" s="367">
        <v>284.37</v>
      </c>
      <c r="E301" s="367">
        <v>281.3</v>
      </c>
      <c r="F301" s="367">
        <v>287.45</v>
      </c>
      <c r="G301" s="362">
        <v>5.4999999999999997E-3</v>
      </c>
      <c r="H301" s="53"/>
      <c r="I301" s="5">
        <v>158.29</v>
      </c>
      <c r="J301" s="5">
        <v>150.96</v>
      </c>
      <c r="K301" s="5">
        <v>165.63</v>
      </c>
      <c r="L301" s="53">
        <v>2.3599999999999999E-2</v>
      </c>
      <c r="M301" s="388">
        <f t="shared" si="44"/>
        <v>55.663396279495025</v>
      </c>
      <c r="N301" s="5"/>
      <c r="O301" s="5">
        <v>128.63999999999999</v>
      </c>
      <c r="P301" s="5">
        <v>119.56</v>
      </c>
      <c r="Q301" s="5">
        <v>137.72999999999999</v>
      </c>
      <c r="R301" s="53">
        <v>3.5999999999999997E-2</v>
      </c>
      <c r="S301" s="277">
        <f t="shared" si="36"/>
        <v>81.268557710531297</v>
      </c>
      <c r="T301" s="53"/>
      <c r="U301" s="5">
        <v>43.29</v>
      </c>
      <c r="V301" s="5">
        <v>38.19</v>
      </c>
      <c r="W301" s="5">
        <v>48.39</v>
      </c>
      <c r="X301" s="53">
        <v>6.0100000000000001E-2</v>
      </c>
      <c r="Y301" s="277">
        <f t="shared" si="37"/>
        <v>27.348537494472176</v>
      </c>
      <c r="Z301" s="53"/>
      <c r="AA301" s="5">
        <v>32.67</v>
      </c>
      <c r="AB301" s="5">
        <v>28.66</v>
      </c>
      <c r="AC301" s="5">
        <v>36.69</v>
      </c>
      <c r="AD301" s="53">
        <v>6.2700000000000006E-2</v>
      </c>
      <c r="AE301" s="277">
        <f t="shared" si="38"/>
        <v>20.639332870048648</v>
      </c>
      <c r="AF301" s="53"/>
      <c r="AG301" s="5">
        <v>13.55</v>
      </c>
      <c r="AH301" s="5">
        <v>10.42</v>
      </c>
      <c r="AI301" s="5">
        <v>16.690000000000001</v>
      </c>
      <c r="AJ301" s="53">
        <v>0.1181</v>
      </c>
      <c r="AK301" s="277">
        <f t="shared" si="39"/>
        <v>8.5602375386948015</v>
      </c>
      <c r="AL301" s="53"/>
      <c r="AM301" s="5">
        <v>13.35</v>
      </c>
      <c r="AN301" s="5">
        <v>10.11</v>
      </c>
      <c r="AO301" s="5">
        <v>16.600000000000001</v>
      </c>
      <c r="AP301" s="53">
        <v>0.124</v>
      </c>
      <c r="AQ301" s="277">
        <f t="shared" si="40"/>
        <v>8.4338871691199699</v>
      </c>
      <c r="AR301" s="53"/>
      <c r="AS301" s="5">
        <v>20.7</v>
      </c>
      <c r="AT301" s="5">
        <v>16.64</v>
      </c>
      <c r="AU301" s="5">
        <v>24.76</v>
      </c>
      <c r="AV301" s="53">
        <v>0.10009999999999999</v>
      </c>
      <c r="AW301" s="277">
        <f t="shared" si="41"/>
        <v>13.077263250995008</v>
      </c>
      <c r="AX301" s="53"/>
      <c r="AY301" s="5">
        <v>17.940000000000001</v>
      </c>
      <c r="AZ301" s="5">
        <v>14.85</v>
      </c>
      <c r="BA301" s="5">
        <v>21.02</v>
      </c>
      <c r="BB301" s="53">
        <v>8.77E-2</v>
      </c>
      <c r="BC301" s="277">
        <f t="shared" si="42"/>
        <v>11.333628150862344</v>
      </c>
      <c r="BD301" s="53"/>
      <c r="BE301" s="5">
        <v>0.41</v>
      </c>
      <c r="BF301" s="5">
        <v>0</v>
      </c>
      <c r="BG301" s="5">
        <v>0.85</v>
      </c>
      <c r="BH301" s="53">
        <v>0.5444</v>
      </c>
      <c r="BI301" s="285">
        <f t="shared" si="43"/>
        <v>0.25901825762840358</v>
      </c>
    </row>
    <row r="302" spans="1:61" ht="12" customHeight="1" x14ac:dyDescent="0.25">
      <c r="A302" s="410"/>
      <c r="B302" s="496"/>
      <c r="C302" s="326" t="s">
        <v>27</v>
      </c>
      <c r="D302" s="369">
        <v>249.33</v>
      </c>
      <c r="E302" s="369">
        <v>246.55</v>
      </c>
      <c r="F302" s="369">
        <v>252.1</v>
      </c>
      <c r="G302" s="364">
        <v>5.7000000000000002E-3</v>
      </c>
      <c r="H302" s="74"/>
      <c r="I302" s="73">
        <v>151.33000000000001</v>
      </c>
      <c r="J302" s="73">
        <v>145.46</v>
      </c>
      <c r="K302" s="73">
        <v>157.21</v>
      </c>
      <c r="L302" s="74">
        <v>1.9800000000000002E-2</v>
      </c>
      <c r="M302" s="390">
        <f t="shared" si="44"/>
        <v>60.694661693338148</v>
      </c>
      <c r="N302" s="73"/>
      <c r="O302" s="73">
        <v>126.32</v>
      </c>
      <c r="P302" s="73">
        <v>118.6</v>
      </c>
      <c r="Q302" s="73">
        <v>134.04</v>
      </c>
      <c r="R302" s="74">
        <v>3.1199999999999999E-2</v>
      </c>
      <c r="S302" s="278">
        <f t="shared" si="36"/>
        <v>83.473204255600336</v>
      </c>
      <c r="T302" s="74"/>
      <c r="U302" s="73">
        <v>24.74</v>
      </c>
      <c r="V302" s="73">
        <v>21.34</v>
      </c>
      <c r="W302" s="73">
        <v>28.14</v>
      </c>
      <c r="X302" s="74">
        <v>7.0099999999999996E-2</v>
      </c>
      <c r="Y302" s="278">
        <f t="shared" si="37"/>
        <v>16.34837771757087</v>
      </c>
      <c r="Z302" s="74"/>
      <c r="AA302" s="73">
        <v>26.04</v>
      </c>
      <c r="AB302" s="73">
        <v>22.3</v>
      </c>
      <c r="AC302" s="73">
        <v>29.79</v>
      </c>
      <c r="AD302" s="74">
        <v>7.3300000000000004E-2</v>
      </c>
      <c r="AE302" s="278">
        <f t="shared" si="38"/>
        <v>17.207427476376129</v>
      </c>
      <c r="AF302" s="74"/>
      <c r="AG302" s="73">
        <v>13.02</v>
      </c>
      <c r="AH302" s="73">
        <v>10.39</v>
      </c>
      <c r="AI302" s="73">
        <v>15.64</v>
      </c>
      <c r="AJ302" s="74">
        <v>0.10299999999999999</v>
      </c>
      <c r="AK302" s="278">
        <f t="shared" si="39"/>
        <v>8.6037137381880644</v>
      </c>
      <c r="AL302" s="74"/>
      <c r="AM302" s="73">
        <v>13.88</v>
      </c>
      <c r="AN302" s="73">
        <v>10.5</v>
      </c>
      <c r="AO302" s="73">
        <v>17.27</v>
      </c>
      <c r="AP302" s="74">
        <v>0.1242</v>
      </c>
      <c r="AQ302" s="278">
        <f t="shared" si="40"/>
        <v>9.1720081940130846</v>
      </c>
      <c r="AR302" s="74"/>
      <c r="AS302" s="73">
        <v>21.19</v>
      </c>
      <c r="AT302" s="73">
        <v>17.37</v>
      </c>
      <c r="AU302" s="73">
        <v>25</v>
      </c>
      <c r="AV302" s="74">
        <v>9.1899999999999996E-2</v>
      </c>
      <c r="AW302" s="278">
        <f t="shared" si="41"/>
        <v>14.002511068525738</v>
      </c>
      <c r="AX302" s="74"/>
      <c r="AY302" s="73">
        <v>17.09</v>
      </c>
      <c r="AZ302" s="73">
        <v>13.86</v>
      </c>
      <c r="BA302" s="73">
        <v>20.32</v>
      </c>
      <c r="BB302" s="74">
        <v>9.6500000000000002E-2</v>
      </c>
      <c r="BC302" s="278">
        <f t="shared" si="42"/>
        <v>11.293200290755303</v>
      </c>
      <c r="BD302" s="74"/>
      <c r="BE302" s="73">
        <v>0.42</v>
      </c>
      <c r="BF302" s="73">
        <v>0</v>
      </c>
      <c r="BG302" s="73">
        <v>0.95</v>
      </c>
      <c r="BH302" s="74">
        <v>0.63529999999999998</v>
      </c>
      <c r="BI302" s="287">
        <f t="shared" si="43"/>
        <v>0.27753915284477626</v>
      </c>
    </row>
    <row r="303" spans="1:61" ht="12" customHeight="1" x14ac:dyDescent="0.25">
      <c r="A303" s="405" t="s">
        <v>249</v>
      </c>
      <c r="B303" s="497" t="s">
        <v>200</v>
      </c>
      <c r="C303" s="325" t="s">
        <v>0</v>
      </c>
      <c r="D303" s="367">
        <v>38.93</v>
      </c>
      <c r="E303" s="367">
        <v>38.64</v>
      </c>
      <c r="F303" s="367">
        <v>39.229999999999997</v>
      </c>
      <c r="G303" s="362">
        <v>4.0000000000000001E-3</v>
      </c>
      <c r="H303" s="53"/>
      <c r="I303" s="5">
        <v>8.93</v>
      </c>
      <c r="J303" s="5">
        <v>8.11</v>
      </c>
      <c r="K303" s="5">
        <v>9.76</v>
      </c>
      <c r="L303" s="53">
        <v>4.7E-2</v>
      </c>
      <c r="M303" s="388">
        <f t="shared" si="44"/>
        <v>22.938607757513484</v>
      </c>
      <c r="N303" s="5"/>
      <c r="O303" s="5">
        <v>4.8499999999999996</v>
      </c>
      <c r="P303" s="5">
        <v>4.1900000000000004</v>
      </c>
      <c r="Q303" s="5">
        <v>5.51</v>
      </c>
      <c r="R303" s="53">
        <v>7.0000000000000007E-2</v>
      </c>
      <c r="S303" s="277">
        <f t="shared" si="36"/>
        <v>54.311310190369547</v>
      </c>
      <c r="T303" s="53"/>
      <c r="U303" s="5">
        <v>2.76</v>
      </c>
      <c r="V303" s="5">
        <v>2.39</v>
      </c>
      <c r="W303" s="5">
        <v>3.14</v>
      </c>
      <c r="X303" s="53">
        <v>7.0000000000000007E-2</v>
      </c>
      <c r="Y303" s="277">
        <f t="shared" si="37"/>
        <v>30.907054871220602</v>
      </c>
      <c r="Z303" s="53"/>
      <c r="AA303" s="5">
        <v>3.73</v>
      </c>
      <c r="AB303" s="5">
        <v>3.19</v>
      </c>
      <c r="AC303" s="5">
        <v>4.28</v>
      </c>
      <c r="AD303" s="53">
        <v>7.3999999999999996E-2</v>
      </c>
      <c r="AE303" s="277">
        <f t="shared" si="38"/>
        <v>41.76931690929451</v>
      </c>
      <c r="AF303" s="53"/>
      <c r="AG303" s="5">
        <v>1.29</v>
      </c>
      <c r="AH303" s="5">
        <v>1</v>
      </c>
      <c r="AI303" s="5">
        <v>1.59</v>
      </c>
      <c r="AJ303" s="53">
        <v>0.11700000000000001</v>
      </c>
      <c r="AK303" s="277">
        <f t="shared" si="39"/>
        <v>14.445688689809632</v>
      </c>
      <c r="AL303" s="53"/>
      <c r="AM303" s="5">
        <v>2.21</v>
      </c>
      <c r="AN303" s="5">
        <v>1.81</v>
      </c>
      <c r="AO303" s="5">
        <v>2.61</v>
      </c>
      <c r="AP303" s="53">
        <v>9.2999999999999999E-2</v>
      </c>
      <c r="AQ303" s="277">
        <f t="shared" si="40"/>
        <v>24.748040313549833</v>
      </c>
      <c r="AR303" s="53"/>
      <c r="AS303" s="5">
        <v>0.04</v>
      </c>
      <c r="AT303" s="5">
        <v>0</v>
      </c>
      <c r="AU303" s="5">
        <v>7.0000000000000007E-2</v>
      </c>
      <c r="AV303" s="53">
        <v>0.44700000000000001</v>
      </c>
      <c r="AW303" s="277">
        <f t="shared" si="41"/>
        <v>0.44792833146696531</v>
      </c>
      <c r="AX303" s="53"/>
      <c r="AY303" s="5">
        <v>0.78</v>
      </c>
      <c r="AZ303" s="5">
        <v>0.57999999999999996</v>
      </c>
      <c r="BA303" s="5">
        <v>0.99</v>
      </c>
      <c r="BB303" s="53">
        <v>0.13500000000000001</v>
      </c>
      <c r="BC303" s="277">
        <f t="shared" si="42"/>
        <v>8.7346024636058246</v>
      </c>
      <c r="BD303" s="53"/>
      <c r="BE303" s="5">
        <v>0.12</v>
      </c>
      <c r="BF303" s="5">
        <v>0.05</v>
      </c>
      <c r="BG303" s="5">
        <v>0.19</v>
      </c>
      <c r="BH303" s="101">
        <v>0.31</v>
      </c>
      <c r="BI303" s="285">
        <f t="shared" si="43"/>
        <v>1.3437849944008957</v>
      </c>
    </row>
    <row r="304" spans="1:61" ht="12" customHeight="1" x14ac:dyDescent="0.25">
      <c r="A304" s="406"/>
      <c r="B304" s="495"/>
      <c r="C304" s="325" t="s">
        <v>26</v>
      </c>
      <c r="D304" s="367">
        <v>19.350000000000001</v>
      </c>
      <c r="E304" s="367">
        <v>19.14</v>
      </c>
      <c r="F304" s="367">
        <v>19.57</v>
      </c>
      <c r="G304" s="362">
        <v>6.0000000000000001E-3</v>
      </c>
      <c r="H304" s="53"/>
      <c r="I304" s="5">
        <v>4.49</v>
      </c>
      <c r="J304" s="5">
        <v>4.05</v>
      </c>
      <c r="K304" s="5">
        <v>4.9400000000000004</v>
      </c>
      <c r="L304" s="53">
        <v>5.0999999999999997E-2</v>
      </c>
      <c r="M304" s="388">
        <f t="shared" si="44"/>
        <v>23.204134366925064</v>
      </c>
      <c r="N304" s="5"/>
      <c r="O304" s="5">
        <v>2.2799999999999998</v>
      </c>
      <c r="P304" s="5">
        <v>1.94</v>
      </c>
      <c r="Q304" s="5">
        <v>2.63</v>
      </c>
      <c r="R304" s="53">
        <v>7.6999999999999999E-2</v>
      </c>
      <c r="S304" s="277">
        <f t="shared" si="36"/>
        <v>50.779510022271715</v>
      </c>
      <c r="T304" s="53"/>
      <c r="U304" s="5">
        <v>1.35</v>
      </c>
      <c r="V304" s="5">
        <v>1.1399999999999999</v>
      </c>
      <c r="W304" s="5">
        <v>1.56</v>
      </c>
      <c r="X304" s="53">
        <v>7.9000000000000001E-2</v>
      </c>
      <c r="Y304" s="277">
        <f t="shared" si="37"/>
        <v>30.066815144766146</v>
      </c>
      <c r="Z304" s="53"/>
      <c r="AA304" s="5">
        <v>2.0699999999999998</v>
      </c>
      <c r="AB304" s="5">
        <v>1.73</v>
      </c>
      <c r="AC304" s="5">
        <v>2.41</v>
      </c>
      <c r="AD304" s="53">
        <v>8.4000000000000005E-2</v>
      </c>
      <c r="AE304" s="277">
        <f t="shared" si="38"/>
        <v>46.102449888641416</v>
      </c>
      <c r="AF304" s="53"/>
      <c r="AG304" s="5">
        <v>0.61</v>
      </c>
      <c r="AH304" s="5">
        <v>0.44</v>
      </c>
      <c r="AI304" s="5">
        <v>0.77</v>
      </c>
      <c r="AJ304" s="53">
        <v>0.13700000000000001</v>
      </c>
      <c r="AK304" s="277">
        <f t="shared" si="39"/>
        <v>13.585746102449889</v>
      </c>
      <c r="AL304" s="53"/>
      <c r="AM304" s="5">
        <v>1.17</v>
      </c>
      <c r="AN304" s="5">
        <v>0.96</v>
      </c>
      <c r="AO304" s="5">
        <v>1.39</v>
      </c>
      <c r="AP304" s="53">
        <v>9.4E-2</v>
      </c>
      <c r="AQ304" s="277">
        <f t="shared" si="40"/>
        <v>26.057906458797326</v>
      </c>
      <c r="AR304" s="53"/>
      <c r="AS304" s="5">
        <v>0.02</v>
      </c>
      <c r="AT304" s="5">
        <v>0</v>
      </c>
      <c r="AU304" s="5">
        <v>0.05</v>
      </c>
      <c r="AV304" s="53">
        <v>0.48</v>
      </c>
      <c r="AW304" s="277">
        <f t="shared" si="41"/>
        <v>0.44543429844097993</v>
      </c>
      <c r="AX304" s="53"/>
      <c r="AY304" s="5">
        <v>0.43</v>
      </c>
      <c r="AZ304" s="5">
        <v>0.31</v>
      </c>
      <c r="BA304" s="5">
        <v>0.55000000000000004</v>
      </c>
      <c r="BB304" s="53">
        <v>0.14199999999999999</v>
      </c>
      <c r="BC304" s="277">
        <f t="shared" si="42"/>
        <v>9.5768374164810677</v>
      </c>
      <c r="BD304" s="53"/>
      <c r="BE304" s="5">
        <v>0.05</v>
      </c>
      <c r="BF304" s="5">
        <v>0</v>
      </c>
      <c r="BG304" s="5">
        <v>0.09</v>
      </c>
      <c r="BH304" s="53">
        <v>0.45900000000000002</v>
      </c>
      <c r="BI304" s="285">
        <f t="shared" si="43"/>
        <v>1.1135857461024499</v>
      </c>
    </row>
    <row r="305" spans="1:61" ht="12" customHeight="1" x14ac:dyDescent="0.25">
      <c r="A305" s="406"/>
      <c r="B305" s="495"/>
      <c r="C305" s="325" t="s">
        <v>27</v>
      </c>
      <c r="D305" s="367">
        <v>19.579999999999998</v>
      </c>
      <c r="E305" s="367">
        <v>19.36</v>
      </c>
      <c r="F305" s="367">
        <v>19.79</v>
      </c>
      <c r="G305" s="362">
        <v>6.0000000000000001E-3</v>
      </c>
      <c r="H305" s="53"/>
      <c r="I305" s="5">
        <v>4.4400000000000004</v>
      </c>
      <c r="J305" s="5">
        <v>3.98</v>
      </c>
      <c r="K305" s="5">
        <v>4.9000000000000004</v>
      </c>
      <c r="L305" s="53">
        <v>5.1999999999999998E-2</v>
      </c>
      <c r="M305" s="388">
        <f t="shared" si="44"/>
        <v>22.676200204290094</v>
      </c>
      <c r="N305" s="5"/>
      <c r="O305" s="5">
        <v>2.57</v>
      </c>
      <c r="P305" s="5">
        <v>2.17</v>
      </c>
      <c r="Q305" s="5">
        <v>2.96</v>
      </c>
      <c r="R305" s="53">
        <v>7.8E-2</v>
      </c>
      <c r="S305" s="277">
        <f t="shared" si="36"/>
        <v>57.882882882882868</v>
      </c>
      <c r="T305" s="53"/>
      <c r="U305" s="5">
        <v>1.41</v>
      </c>
      <c r="V305" s="5">
        <v>1.2</v>
      </c>
      <c r="W305" s="5">
        <v>1.62</v>
      </c>
      <c r="X305" s="53">
        <v>7.6999999999999999E-2</v>
      </c>
      <c r="Y305" s="277">
        <f t="shared" si="37"/>
        <v>31.756756756756754</v>
      </c>
      <c r="Z305" s="53"/>
      <c r="AA305" s="5">
        <v>1.67</v>
      </c>
      <c r="AB305" s="5">
        <v>1.38</v>
      </c>
      <c r="AC305" s="5">
        <v>1.95</v>
      </c>
      <c r="AD305" s="53">
        <v>8.5999999999999993E-2</v>
      </c>
      <c r="AE305" s="277">
        <f t="shared" si="38"/>
        <v>37.612612612612608</v>
      </c>
      <c r="AF305" s="53"/>
      <c r="AG305" s="5">
        <v>0.68</v>
      </c>
      <c r="AH305" s="5">
        <v>0.51</v>
      </c>
      <c r="AI305" s="5">
        <v>0.86</v>
      </c>
      <c r="AJ305" s="53">
        <v>0.13300000000000001</v>
      </c>
      <c r="AK305" s="277">
        <f t="shared" si="39"/>
        <v>15.315315315315313</v>
      </c>
      <c r="AL305" s="53"/>
      <c r="AM305" s="5">
        <v>1.04</v>
      </c>
      <c r="AN305" s="5">
        <v>0.82</v>
      </c>
      <c r="AO305" s="5">
        <v>1.26</v>
      </c>
      <c r="AP305" s="53">
        <v>0.11</v>
      </c>
      <c r="AQ305" s="277">
        <f t="shared" si="40"/>
        <v>23.423423423423422</v>
      </c>
      <c r="AR305" s="53"/>
      <c r="AS305" s="5">
        <v>0.02</v>
      </c>
      <c r="AT305" s="5">
        <v>0</v>
      </c>
      <c r="AU305" s="5">
        <v>0.03</v>
      </c>
      <c r="AV305" s="53">
        <v>0.6</v>
      </c>
      <c r="AW305" s="277">
        <f t="shared" si="41"/>
        <v>0.45045045045045046</v>
      </c>
      <c r="AX305" s="53"/>
      <c r="AY305" s="5">
        <v>0.35</v>
      </c>
      <c r="AZ305" s="5">
        <v>0.23</v>
      </c>
      <c r="BA305" s="5">
        <v>0.47</v>
      </c>
      <c r="BB305" s="53">
        <v>0.17399999999999999</v>
      </c>
      <c r="BC305" s="277">
        <f t="shared" si="42"/>
        <v>7.8828828828828819</v>
      </c>
      <c r="BD305" s="53"/>
      <c r="BE305" s="5">
        <v>7.0000000000000007E-2</v>
      </c>
      <c r="BF305" s="5">
        <v>0.03</v>
      </c>
      <c r="BG305" s="5">
        <v>0.12</v>
      </c>
      <c r="BH305" s="53">
        <v>0.32700000000000001</v>
      </c>
      <c r="BI305" s="285">
        <f t="shared" si="43"/>
        <v>1.5765765765765765</v>
      </c>
    </row>
    <row r="306" spans="1:61" ht="12" customHeight="1" x14ac:dyDescent="0.25">
      <c r="A306" s="406"/>
      <c r="B306" s="494" t="s">
        <v>2</v>
      </c>
      <c r="C306" s="327" t="s">
        <v>0</v>
      </c>
      <c r="D306" s="368">
        <v>15.02</v>
      </c>
      <c r="E306" s="368">
        <v>14.84</v>
      </c>
      <c r="F306" s="368">
        <v>15.21</v>
      </c>
      <c r="G306" s="363">
        <v>6.0000000000000001E-3</v>
      </c>
      <c r="H306" s="56"/>
      <c r="I306" s="55">
        <v>7.34</v>
      </c>
      <c r="J306" s="55">
        <v>6.78</v>
      </c>
      <c r="K306" s="55">
        <v>7.91</v>
      </c>
      <c r="L306" s="56">
        <v>3.9E-2</v>
      </c>
      <c r="M306" s="389">
        <f t="shared" si="44"/>
        <v>48.868175765645802</v>
      </c>
      <c r="N306" s="55"/>
      <c r="O306" s="55">
        <v>4.32</v>
      </c>
      <c r="P306" s="55">
        <v>3.74</v>
      </c>
      <c r="Q306" s="55">
        <v>4.91</v>
      </c>
      <c r="R306" s="56">
        <v>6.9000000000000006E-2</v>
      </c>
      <c r="S306" s="276">
        <f t="shared" si="36"/>
        <v>58.855585831062676</v>
      </c>
      <c r="T306" s="56"/>
      <c r="U306" s="55">
        <v>2.58</v>
      </c>
      <c r="V306" s="55">
        <v>2.2200000000000002</v>
      </c>
      <c r="W306" s="55">
        <v>2.93</v>
      </c>
      <c r="X306" s="56">
        <v>7.0999999999999994E-2</v>
      </c>
      <c r="Y306" s="276">
        <f t="shared" si="37"/>
        <v>35.14986376021799</v>
      </c>
      <c r="Z306" s="56"/>
      <c r="AA306" s="55">
        <v>2.88</v>
      </c>
      <c r="AB306" s="55">
        <v>2.54</v>
      </c>
      <c r="AC306" s="55">
        <v>3.21</v>
      </c>
      <c r="AD306" s="56">
        <v>5.8999999999999997E-2</v>
      </c>
      <c r="AE306" s="276">
        <f t="shared" si="38"/>
        <v>39.237057220708451</v>
      </c>
      <c r="AF306" s="56"/>
      <c r="AG306" s="55">
        <v>1.18</v>
      </c>
      <c r="AH306" s="55">
        <v>0.92</v>
      </c>
      <c r="AI306" s="55">
        <v>1.45</v>
      </c>
      <c r="AJ306" s="56">
        <v>0.114</v>
      </c>
      <c r="AK306" s="276">
        <f t="shared" si="39"/>
        <v>16.076294277929154</v>
      </c>
      <c r="AL306" s="56"/>
      <c r="AM306" s="55">
        <v>2.14</v>
      </c>
      <c r="AN306" s="55">
        <v>1.74</v>
      </c>
      <c r="AO306" s="55">
        <v>2.54</v>
      </c>
      <c r="AP306" s="56">
        <v>9.5000000000000001E-2</v>
      </c>
      <c r="AQ306" s="276">
        <f t="shared" si="40"/>
        <v>29.155313351498641</v>
      </c>
      <c r="AR306" s="56"/>
      <c r="AS306" s="55">
        <v>0.04</v>
      </c>
      <c r="AT306" s="55">
        <v>0</v>
      </c>
      <c r="AU306" s="55">
        <v>7.0000000000000007E-2</v>
      </c>
      <c r="AV306" s="56">
        <v>0.44800000000000001</v>
      </c>
      <c r="AW306" s="276">
        <f t="shared" si="41"/>
        <v>0.54495912806539504</v>
      </c>
      <c r="AX306" s="56"/>
      <c r="AY306" s="55">
        <v>0.78</v>
      </c>
      <c r="AZ306" s="55">
        <v>0.57999999999999996</v>
      </c>
      <c r="BA306" s="55">
        <v>0.99</v>
      </c>
      <c r="BB306" s="56">
        <v>0.13500000000000001</v>
      </c>
      <c r="BC306" s="276">
        <f t="shared" si="42"/>
        <v>10.626702997275205</v>
      </c>
      <c r="BD306" s="56"/>
      <c r="BE306" s="55">
        <v>0.11</v>
      </c>
      <c r="BF306" s="55">
        <v>0.04</v>
      </c>
      <c r="BG306" s="55">
        <v>0.18</v>
      </c>
      <c r="BH306" s="56">
        <v>0.32600000000000001</v>
      </c>
      <c r="BI306" s="286">
        <f t="shared" si="43"/>
        <v>1.4986376021798367</v>
      </c>
    </row>
    <row r="307" spans="1:61" ht="12" customHeight="1" x14ac:dyDescent="0.25">
      <c r="A307" s="406"/>
      <c r="B307" s="494"/>
      <c r="C307" s="327" t="s">
        <v>26</v>
      </c>
      <c r="D307" s="368">
        <v>7.3</v>
      </c>
      <c r="E307" s="368">
        <v>7.17</v>
      </c>
      <c r="F307" s="368">
        <v>7.44</v>
      </c>
      <c r="G307" s="363">
        <v>0.01</v>
      </c>
      <c r="H307" s="56"/>
      <c r="I307" s="55">
        <v>3.72</v>
      </c>
      <c r="J307" s="55">
        <v>3.4</v>
      </c>
      <c r="K307" s="55">
        <v>4.04</v>
      </c>
      <c r="L307" s="56">
        <v>4.3999999999999997E-2</v>
      </c>
      <c r="M307" s="389">
        <f t="shared" si="44"/>
        <v>50.958904109589042</v>
      </c>
      <c r="N307" s="55"/>
      <c r="O307" s="55">
        <v>2.0699999999999998</v>
      </c>
      <c r="P307" s="55">
        <v>1.76</v>
      </c>
      <c r="Q307" s="55">
        <v>2.39</v>
      </c>
      <c r="R307" s="56">
        <v>7.8E-2</v>
      </c>
      <c r="S307" s="276">
        <f t="shared" si="36"/>
        <v>55.645161290322577</v>
      </c>
      <c r="T307" s="56"/>
      <c r="U307" s="55">
        <v>1.25</v>
      </c>
      <c r="V307" s="55">
        <v>1.05</v>
      </c>
      <c r="W307" s="55">
        <v>1.45</v>
      </c>
      <c r="X307" s="56">
        <v>8.1000000000000003E-2</v>
      </c>
      <c r="Y307" s="276">
        <f t="shared" si="37"/>
        <v>33.602150537634408</v>
      </c>
      <c r="Z307" s="56"/>
      <c r="AA307" s="55">
        <v>1.62</v>
      </c>
      <c r="AB307" s="55">
        <v>1.38</v>
      </c>
      <c r="AC307" s="55">
        <v>1.85</v>
      </c>
      <c r="AD307" s="56">
        <v>7.4999999999999997E-2</v>
      </c>
      <c r="AE307" s="276">
        <f t="shared" si="38"/>
        <v>43.548387096774192</v>
      </c>
      <c r="AF307" s="56"/>
      <c r="AG307" s="55">
        <v>0.57999999999999996</v>
      </c>
      <c r="AH307" s="55">
        <v>0.42</v>
      </c>
      <c r="AI307" s="55">
        <v>0.74</v>
      </c>
      <c r="AJ307" s="56">
        <v>0.14000000000000001</v>
      </c>
      <c r="AK307" s="276">
        <f t="shared" si="39"/>
        <v>15.591397849462362</v>
      </c>
      <c r="AL307" s="56"/>
      <c r="AM307" s="55">
        <v>1.1000000000000001</v>
      </c>
      <c r="AN307" s="55">
        <v>0.9</v>
      </c>
      <c r="AO307" s="55">
        <v>1.31</v>
      </c>
      <c r="AP307" s="56">
        <v>9.6000000000000002E-2</v>
      </c>
      <c r="AQ307" s="276">
        <f t="shared" si="40"/>
        <v>29.56989247311828</v>
      </c>
      <c r="AR307" s="56"/>
      <c r="AS307" s="55">
        <v>0.02</v>
      </c>
      <c r="AT307" s="55">
        <v>0</v>
      </c>
      <c r="AU307" s="55">
        <v>0.05</v>
      </c>
      <c r="AV307" s="56">
        <v>0.48099999999999998</v>
      </c>
      <c r="AW307" s="276">
        <f t="shared" si="41"/>
        <v>0.5376344086021505</v>
      </c>
      <c r="AX307" s="56"/>
      <c r="AY307" s="55">
        <v>0.43</v>
      </c>
      <c r="AZ307" s="55">
        <v>0.31</v>
      </c>
      <c r="BA307" s="55">
        <v>0.55000000000000004</v>
      </c>
      <c r="BB307" s="56">
        <v>0.14199999999999999</v>
      </c>
      <c r="BC307" s="276">
        <f t="shared" si="42"/>
        <v>11.559139784946236</v>
      </c>
      <c r="BD307" s="56"/>
      <c r="BE307" s="55">
        <v>0.05</v>
      </c>
      <c r="BF307" s="55">
        <v>0</v>
      </c>
      <c r="BG307" s="55">
        <v>0.09</v>
      </c>
      <c r="BH307" s="56">
        <v>0.46</v>
      </c>
      <c r="BI307" s="286">
        <f t="shared" si="43"/>
        <v>1.3440860215053763</v>
      </c>
    </row>
    <row r="308" spans="1:61" ht="12" customHeight="1" x14ac:dyDescent="0.25">
      <c r="A308" s="406"/>
      <c r="B308" s="494"/>
      <c r="C308" s="327" t="s">
        <v>27</v>
      </c>
      <c r="D308" s="368">
        <v>7.72</v>
      </c>
      <c r="E308" s="368">
        <v>7.61</v>
      </c>
      <c r="F308" s="368">
        <v>7.84</v>
      </c>
      <c r="G308" s="363">
        <v>8.0000000000000002E-3</v>
      </c>
      <c r="H308" s="56"/>
      <c r="I308" s="55">
        <v>3.62</v>
      </c>
      <c r="J308" s="55">
        <v>3.32</v>
      </c>
      <c r="K308" s="55">
        <v>3.93</v>
      </c>
      <c r="L308" s="56">
        <v>4.2999999999999997E-2</v>
      </c>
      <c r="M308" s="389">
        <f t="shared" si="44"/>
        <v>46.891191709844563</v>
      </c>
      <c r="N308" s="55"/>
      <c r="O308" s="55">
        <v>2.25</v>
      </c>
      <c r="P308" s="55">
        <v>1.92</v>
      </c>
      <c r="Q308" s="55">
        <v>2.58</v>
      </c>
      <c r="R308" s="56">
        <v>7.5999999999999998E-2</v>
      </c>
      <c r="S308" s="276">
        <f t="shared" si="36"/>
        <v>62.15469613259669</v>
      </c>
      <c r="T308" s="56"/>
      <c r="U308" s="55">
        <v>1.33</v>
      </c>
      <c r="V308" s="55">
        <v>1.1299999999999999</v>
      </c>
      <c r="W308" s="55">
        <v>1.53</v>
      </c>
      <c r="X308" s="56">
        <v>7.8E-2</v>
      </c>
      <c r="Y308" s="276">
        <f t="shared" si="37"/>
        <v>36.740331491712709</v>
      </c>
      <c r="Z308" s="56"/>
      <c r="AA308" s="55">
        <v>1.26</v>
      </c>
      <c r="AB308" s="55">
        <v>1.0900000000000001</v>
      </c>
      <c r="AC308" s="55">
        <v>1.43</v>
      </c>
      <c r="AD308" s="56">
        <v>6.7000000000000004E-2</v>
      </c>
      <c r="AE308" s="276">
        <f t="shared" si="38"/>
        <v>34.806629834254146</v>
      </c>
      <c r="AF308" s="56"/>
      <c r="AG308" s="55">
        <v>0.6</v>
      </c>
      <c r="AH308" s="55">
        <v>0.45</v>
      </c>
      <c r="AI308" s="55">
        <v>0.76</v>
      </c>
      <c r="AJ308" s="56">
        <v>0.127</v>
      </c>
      <c r="AK308" s="276">
        <f t="shared" si="39"/>
        <v>16.574585635359114</v>
      </c>
      <c r="AL308" s="56"/>
      <c r="AM308" s="55">
        <v>1.04</v>
      </c>
      <c r="AN308" s="55">
        <v>0.81</v>
      </c>
      <c r="AO308" s="55">
        <v>1.26</v>
      </c>
      <c r="AP308" s="56">
        <v>0.11</v>
      </c>
      <c r="AQ308" s="276">
        <f t="shared" si="40"/>
        <v>28.729281767955801</v>
      </c>
      <c r="AR308" s="56"/>
      <c r="AS308" s="55">
        <v>0.02</v>
      </c>
      <c r="AT308" s="55">
        <v>0</v>
      </c>
      <c r="AU308" s="55">
        <v>0.03</v>
      </c>
      <c r="AV308" s="56">
        <v>0.60099999999999998</v>
      </c>
      <c r="AW308" s="276">
        <f t="shared" si="41"/>
        <v>0.55248618784530379</v>
      </c>
      <c r="AX308" s="56"/>
      <c r="AY308" s="55">
        <v>0.35</v>
      </c>
      <c r="AZ308" s="55">
        <v>0.23</v>
      </c>
      <c r="BA308" s="55">
        <v>0.47</v>
      </c>
      <c r="BB308" s="56">
        <v>0.17399999999999999</v>
      </c>
      <c r="BC308" s="276">
        <f t="shared" si="42"/>
        <v>9.6685082872928163</v>
      </c>
      <c r="BD308" s="56"/>
      <c r="BE308" s="55">
        <v>0.06</v>
      </c>
      <c r="BF308" s="55">
        <v>0.02</v>
      </c>
      <c r="BG308" s="55">
        <v>0.1</v>
      </c>
      <c r="BH308" s="56">
        <v>0.34499999999999997</v>
      </c>
      <c r="BI308" s="286">
        <f t="shared" si="43"/>
        <v>1.6574585635359116</v>
      </c>
    </row>
    <row r="309" spans="1:61" ht="12" customHeight="1" x14ac:dyDescent="0.25">
      <c r="A309" s="406"/>
      <c r="B309" s="495" t="s">
        <v>111</v>
      </c>
      <c r="C309" s="325" t="s">
        <v>0</v>
      </c>
      <c r="D309" s="367">
        <v>23.91</v>
      </c>
      <c r="E309" s="367">
        <v>23.67</v>
      </c>
      <c r="F309" s="367">
        <v>24.14</v>
      </c>
      <c r="G309" s="362">
        <v>5.0000000000000001E-3</v>
      </c>
      <c r="H309" s="53"/>
      <c r="I309" s="5">
        <v>1.59</v>
      </c>
      <c r="J309" s="5">
        <v>1.01</v>
      </c>
      <c r="K309" s="5">
        <v>2.17</v>
      </c>
      <c r="L309" s="53">
        <v>0.185</v>
      </c>
      <c r="M309" s="388">
        <f t="shared" si="44"/>
        <v>6.6499372647427863</v>
      </c>
      <c r="N309" s="5"/>
      <c r="O309" s="5">
        <v>0.52</v>
      </c>
      <c r="P309" s="5">
        <v>0.24</v>
      </c>
      <c r="Q309" s="5">
        <v>0.81</v>
      </c>
      <c r="R309" s="53">
        <v>0.27600000000000002</v>
      </c>
      <c r="S309" s="277">
        <f t="shared" si="36"/>
        <v>32.704402515723267</v>
      </c>
      <c r="T309" s="53"/>
      <c r="U309" s="5">
        <v>0.19</v>
      </c>
      <c r="V309" s="5">
        <v>7.0000000000000007E-2</v>
      </c>
      <c r="W309" s="5">
        <v>0.3</v>
      </c>
      <c r="X309" s="53">
        <v>0.313</v>
      </c>
      <c r="Y309" s="277">
        <f t="shared" si="37"/>
        <v>11.949685534591195</v>
      </c>
      <c r="Z309" s="53"/>
      <c r="AA309" s="5">
        <v>0.86</v>
      </c>
      <c r="AB309" s="5">
        <v>0.43</v>
      </c>
      <c r="AC309" s="5">
        <v>1.28</v>
      </c>
      <c r="AD309" s="53">
        <v>0.254</v>
      </c>
      <c r="AE309" s="277">
        <f t="shared" si="38"/>
        <v>54.088050314465406</v>
      </c>
      <c r="AF309" s="53"/>
      <c r="AG309" s="5">
        <v>0.11</v>
      </c>
      <c r="AH309" s="5">
        <v>0</v>
      </c>
      <c r="AI309" s="5">
        <v>0.24</v>
      </c>
      <c r="AJ309" s="53">
        <v>0.628</v>
      </c>
      <c r="AK309" s="277">
        <f t="shared" si="39"/>
        <v>6.9182389937106921</v>
      </c>
      <c r="AL309" s="53"/>
      <c r="AM309" s="5">
        <v>7.0000000000000007E-2</v>
      </c>
      <c r="AN309" s="5">
        <v>0.01</v>
      </c>
      <c r="AO309" s="5">
        <v>0.13</v>
      </c>
      <c r="AP309" s="53">
        <v>0.436</v>
      </c>
      <c r="AQ309" s="277">
        <f t="shared" si="40"/>
        <v>4.4025157232704411</v>
      </c>
      <c r="AR309" s="53"/>
      <c r="AS309" s="5">
        <v>0</v>
      </c>
      <c r="AT309" s="5">
        <v>0</v>
      </c>
      <c r="AU309" s="5">
        <v>0</v>
      </c>
      <c r="AV309" s="53" t="s">
        <v>253</v>
      </c>
      <c r="AW309" s="277">
        <f t="shared" si="41"/>
        <v>0</v>
      </c>
      <c r="AX309" s="53"/>
      <c r="AY309" s="5">
        <v>0</v>
      </c>
      <c r="AZ309" s="5">
        <v>0</v>
      </c>
      <c r="BA309" s="5">
        <v>0</v>
      </c>
      <c r="BB309" s="53" t="s">
        <v>253</v>
      </c>
      <c r="BC309" s="277">
        <f t="shared" si="42"/>
        <v>0</v>
      </c>
      <c r="BD309" s="53"/>
      <c r="BE309" s="5">
        <v>0.01</v>
      </c>
      <c r="BF309" s="5">
        <v>0</v>
      </c>
      <c r="BG309" s="5">
        <v>0.03</v>
      </c>
      <c r="BH309" s="53">
        <v>1</v>
      </c>
      <c r="BI309" s="285">
        <f t="shared" si="43"/>
        <v>0.62893081761006286</v>
      </c>
    </row>
    <row r="310" spans="1:61" ht="12" customHeight="1" x14ac:dyDescent="0.25">
      <c r="A310" s="406"/>
      <c r="B310" s="495"/>
      <c r="C310" s="325" t="s">
        <v>26</v>
      </c>
      <c r="D310" s="367">
        <v>12.05</v>
      </c>
      <c r="E310" s="367">
        <v>11.89</v>
      </c>
      <c r="F310" s="367">
        <v>12.21</v>
      </c>
      <c r="G310" s="362">
        <v>7.0000000000000001E-3</v>
      </c>
      <c r="H310" s="53"/>
      <c r="I310" s="5">
        <v>0.77</v>
      </c>
      <c r="J310" s="5">
        <v>0.47</v>
      </c>
      <c r="K310" s="5">
        <v>1.08</v>
      </c>
      <c r="L310" s="53">
        <v>0.20300000000000001</v>
      </c>
      <c r="M310" s="388">
        <f t="shared" si="44"/>
        <v>6.3900414937759331</v>
      </c>
      <c r="N310" s="5"/>
      <c r="O310" s="5">
        <v>0.21</v>
      </c>
      <c r="P310" s="5">
        <v>0.08</v>
      </c>
      <c r="Q310" s="5">
        <v>0.33</v>
      </c>
      <c r="R310" s="53">
        <v>0.311</v>
      </c>
      <c r="S310" s="277">
        <f t="shared" si="36"/>
        <v>27.27272727272727</v>
      </c>
      <c r="T310" s="53"/>
      <c r="U310" s="5">
        <v>0.11</v>
      </c>
      <c r="V310" s="5">
        <v>0.04</v>
      </c>
      <c r="W310" s="5">
        <v>0.17</v>
      </c>
      <c r="X310" s="53">
        <v>0.32</v>
      </c>
      <c r="Y310" s="277">
        <f t="shared" si="37"/>
        <v>14.285714285714285</v>
      </c>
      <c r="Z310" s="53"/>
      <c r="AA310" s="5">
        <v>0.45</v>
      </c>
      <c r="AB310" s="5">
        <v>0.21</v>
      </c>
      <c r="AC310" s="5">
        <v>0.7</v>
      </c>
      <c r="AD310" s="53">
        <v>0.27500000000000002</v>
      </c>
      <c r="AE310" s="277">
        <f t="shared" si="38"/>
        <v>58.441558441558442</v>
      </c>
      <c r="AF310" s="53"/>
      <c r="AG310" s="5">
        <v>0.03</v>
      </c>
      <c r="AH310" s="5">
        <v>0</v>
      </c>
      <c r="AI310" s="5">
        <v>7.0000000000000007E-2</v>
      </c>
      <c r="AJ310" s="53">
        <v>0.71</v>
      </c>
      <c r="AK310" s="277">
        <f t="shared" si="39"/>
        <v>3.8961038961038961</v>
      </c>
      <c r="AL310" s="53"/>
      <c r="AM310" s="5">
        <v>7.0000000000000007E-2</v>
      </c>
      <c r="AN310" s="5">
        <v>0.01</v>
      </c>
      <c r="AO310" s="5">
        <v>0.13</v>
      </c>
      <c r="AP310" s="53">
        <v>0.436</v>
      </c>
      <c r="AQ310" s="277">
        <f t="shared" si="40"/>
        <v>9.0909090909090917</v>
      </c>
      <c r="AR310" s="53"/>
      <c r="AS310" s="5">
        <v>0</v>
      </c>
      <c r="AT310" s="5">
        <v>0</v>
      </c>
      <c r="AU310" s="5">
        <v>0</v>
      </c>
      <c r="AV310" s="53" t="s">
        <v>253</v>
      </c>
      <c r="AW310" s="277">
        <f t="shared" si="41"/>
        <v>0</v>
      </c>
      <c r="AX310" s="53"/>
      <c r="AY310" s="5">
        <v>0</v>
      </c>
      <c r="AZ310" s="5">
        <v>0</v>
      </c>
      <c r="BA310" s="5">
        <v>0</v>
      </c>
      <c r="BB310" s="53" t="s">
        <v>253</v>
      </c>
      <c r="BC310" s="277">
        <f t="shared" si="42"/>
        <v>0</v>
      </c>
      <c r="BD310" s="53"/>
      <c r="BE310" s="5">
        <v>0</v>
      </c>
      <c r="BF310" s="5">
        <v>0</v>
      </c>
      <c r="BG310" s="5">
        <v>0</v>
      </c>
      <c r="BH310" s="53" t="s">
        <v>253</v>
      </c>
      <c r="BI310" s="285">
        <f t="shared" si="43"/>
        <v>0</v>
      </c>
    </row>
    <row r="311" spans="1:61" ht="12" customHeight="1" x14ac:dyDescent="0.25">
      <c r="A311" s="407"/>
      <c r="B311" s="496"/>
      <c r="C311" s="326" t="s">
        <v>27</v>
      </c>
      <c r="D311" s="369">
        <v>11.86</v>
      </c>
      <c r="E311" s="369">
        <v>11.67</v>
      </c>
      <c r="F311" s="369">
        <v>12.04</v>
      </c>
      <c r="G311" s="364">
        <v>8.0000000000000002E-3</v>
      </c>
      <c r="H311" s="74"/>
      <c r="I311" s="73">
        <v>0.82</v>
      </c>
      <c r="J311" s="73">
        <v>0.5</v>
      </c>
      <c r="K311" s="73">
        <v>1.1399999999999999</v>
      </c>
      <c r="L311" s="74">
        <v>0.2</v>
      </c>
      <c r="M311" s="390">
        <f t="shared" si="44"/>
        <v>6.9139966273187179</v>
      </c>
      <c r="N311" s="73"/>
      <c r="O311" s="73">
        <v>0.31</v>
      </c>
      <c r="P311" s="73">
        <v>0.12</v>
      </c>
      <c r="Q311" s="73">
        <v>0.51</v>
      </c>
      <c r="R311" s="74">
        <v>0.32200000000000001</v>
      </c>
      <c r="S311" s="278">
        <f t="shared" si="36"/>
        <v>37.804878048780488</v>
      </c>
      <c r="T311" s="74"/>
      <c r="U311" s="73">
        <v>0.08</v>
      </c>
      <c r="V311" s="73">
        <v>0.02</v>
      </c>
      <c r="W311" s="73">
        <v>0.14000000000000001</v>
      </c>
      <c r="X311" s="74">
        <v>0.4</v>
      </c>
      <c r="Y311" s="278">
        <f t="shared" si="37"/>
        <v>9.7560975609756095</v>
      </c>
      <c r="Z311" s="74"/>
      <c r="AA311" s="73">
        <v>0.41</v>
      </c>
      <c r="AB311" s="73">
        <v>0.18</v>
      </c>
      <c r="AC311" s="73">
        <v>0.63</v>
      </c>
      <c r="AD311" s="74">
        <v>0.28499999999999998</v>
      </c>
      <c r="AE311" s="278">
        <f t="shared" si="38"/>
        <v>50</v>
      </c>
      <c r="AF311" s="74"/>
      <c r="AG311" s="73">
        <v>0.08</v>
      </c>
      <c r="AH311" s="73">
        <v>0</v>
      </c>
      <c r="AI311" s="73">
        <v>0.17</v>
      </c>
      <c r="AJ311" s="74">
        <v>0.60799999999999998</v>
      </c>
      <c r="AK311" s="278">
        <f t="shared" si="39"/>
        <v>9.7560975609756095</v>
      </c>
      <c r="AL311" s="74"/>
      <c r="AM311" s="73">
        <v>0</v>
      </c>
      <c r="AN311" s="73">
        <v>0</v>
      </c>
      <c r="AO311" s="73">
        <v>0</v>
      </c>
      <c r="AP311" s="74" t="s">
        <v>253</v>
      </c>
      <c r="AQ311" s="278">
        <f t="shared" si="40"/>
        <v>0</v>
      </c>
      <c r="AR311" s="74"/>
      <c r="AS311" s="73">
        <v>0</v>
      </c>
      <c r="AT311" s="73">
        <v>0</v>
      </c>
      <c r="AU311" s="73">
        <v>0</v>
      </c>
      <c r="AV311" s="74" t="s">
        <v>253</v>
      </c>
      <c r="AW311" s="278">
        <f t="shared" si="41"/>
        <v>0</v>
      </c>
      <c r="AX311" s="74"/>
      <c r="AY311" s="73">
        <v>0</v>
      </c>
      <c r="AZ311" s="73">
        <v>0</v>
      </c>
      <c r="BA311" s="73">
        <v>0</v>
      </c>
      <c r="BB311" s="74" t="s">
        <v>253</v>
      </c>
      <c r="BC311" s="278">
        <f t="shared" si="42"/>
        <v>0</v>
      </c>
      <c r="BD311" s="74"/>
      <c r="BE311" s="73">
        <v>0.01</v>
      </c>
      <c r="BF311" s="73">
        <v>0</v>
      </c>
      <c r="BG311" s="73">
        <v>0.03</v>
      </c>
      <c r="BH311" s="74">
        <v>1</v>
      </c>
      <c r="BI311" s="287">
        <f t="shared" si="43"/>
        <v>1.2195121951219512</v>
      </c>
    </row>
    <row r="312" spans="1:61" ht="12" customHeight="1" x14ac:dyDescent="0.25">
      <c r="A312" s="408" t="s">
        <v>250</v>
      </c>
      <c r="B312" s="497" t="s">
        <v>200</v>
      </c>
      <c r="C312" s="325" t="s">
        <v>0</v>
      </c>
      <c r="D312" s="367">
        <v>67.64</v>
      </c>
      <c r="E312" s="367">
        <v>67.03</v>
      </c>
      <c r="F312" s="367">
        <v>68.25</v>
      </c>
      <c r="G312" s="362">
        <v>5.0000000000000001E-3</v>
      </c>
      <c r="H312" s="53"/>
      <c r="I312" s="5">
        <v>18.39</v>
      </c>
      <c r="J312" s="5">
        <v>16.940000000000001</v>
      </c>
      <c r="K312" s="5">
        <v>19.84</v>
      </c>
      <c r="L312" s="53">
        <v>0.04</v>
      </c>
      <c r="M312" s="388">
        <f t="shared" si="44"/>
        <v>27.188054405677114</v>
      </c>
      <c r="N312" s="5"/>
      <c r="O312" s="5">
        <v>10.85</v>
      </c>
      <c r="P312" s="5">
        <v>9.6199999999999992</v>
      </c>
      <c r="Q312" s="5">
        <v>12.07</v>
      </c>
      <c r="R312" s="53">
        <v>5.8000000000000003E-2</v>
      </c>
      <c r="S312" s="277">
        <f t="shared" si="36"/>
        <v>58.999456226209887</v>
      </c>
      <c r="T312" s="53"/>
      <c r="U312" s="5">
        <v>4.47</v>
      </c>
      <c r="V312" s="5">
        <v>3.9</v>
      </c>
      <c r="W312" s="5">
        <v>5.04</v>
      </c>
      <c r="X312" s="53">
        <v>6.5000000000000002E-2</v>
      </c>
      <c r="Y312" s="277">
        <f t="shared" si="37"/>
        <v>24.306688417618268</v>
      </c>
      <c r="Z312" s="53"/>
      <c r="AA312" s="5">
        <v>6.51</v>
      </c>
      <c r="AB312" s="5">
        <v>5.55</v>
      </c>
      <c r="AC312" s="5">
        <v>7.47</v>
      </c>
      <c r="AD312" s="53">
        <v>7.4999999999999997E-2</v>
      </c>
      <c r="AE312" s="277">
        <f t="shared" si="38"/>
        <v>35.399673735725933</v>
      </c>
      <c r="AF312" s="53"/>
      <c r="AG312" s="5">
        <v>2.11</v>
      </c>
      <c r="AH312" s="5">
        <v>1.55</v>
      </c>
      <c r="AI312" s="5">
        <v>2.66</v>
      </c>
      <c r="AJ312" s="53">
        <v>0.13500000000000001</v>
      </c>
      <c r="AK312" s="277">
        <f t="shared" si="39"/>
        <v>11.473626971179989</v>
      </c>
      <c r="AL312" s="53"/>
      <c r="AM312" s="5">
        <v>1.77</v>
      </c>
      <c r="AN312" s="5">
        <v>1.33</v>
      </c>
      <c r="AO312" s="5">
        <v>2.21</v>
      </c>
      <c r="AP312" s="53">
        <v>0.128</v>
      </c>
      <c r="AQ312" s="277">
        <f t="shared" si="40"/>
        <v>9.6247960848287111</v>
      </c>
      <c r="AR312" s="53"/>
      <c r="AS312" s="5">
        <v>0.68</v>
      </c>
      <c r="AT312" s="5">
        <v>0.39</v>
      </c>
      <c r="AU312" s="5">
        <v>0.97</v>
      </c>
      <c r="AV312" s="53">
        <v>0.219</v>
      </c>
      <c r="AW312" s="277">
        <f t="shared" si="41"/>
        <v>3.6976617727025562</v>
      </c>
      <c r="AX312" s="53"/>
      <c r="AY312" s="5">
        <v>0.5</v>
      </c>
      <c r="AZ312" s="5">
        <v>0.23</v>
      </c>
      <c r="BA312" s="5">
        <v>0.77</v>
      </c>
      <c r="BB312" s="53">
        <v>0.27500000000000002</v>
      </c>
      <c r="BC312" s="277">
        <f t="shared" si="42"/>
        <v>2.7188689505165851</v>
      </c>
      <c r="BD312" s="53"/>
      <c r="BE312" s="5">
        <v>0.28999999999999998</v>
      </c>
      <c r="BF312" s="5">
        <v>0.11</v>
      </c>
      <c r="BG312" s="5">
        <v>0.47</v>
      </c>
      <c r="BH312" s="101">
        <v>0.316</v>
      </c>
      <c r="BI312" s="285">
        <f t="shared" si="43"/>
        <v>1.5769439912996193</v>
      </c>
    </row>
    <row r="313" spans="1:61" ht="12" customHeight="1" x14ac:dyDescent="0.25">
      <c r="A313" s="409"/>
      <c r="B313" s="495"/>
      <c r="C313" s="325" t="s">
        <v>26</v>
      </c>
      <c r="D313" s="367">
        <v>33.85</v>
      </c>
      <c r="E313" s="367">
        <v>33.44</v>
      </c>
      <c r="F313" s="367">
        <v>34.26</v>
      </c>
      <c r="G313" s="362">
        <v>6.0000000000000001E-3</v>
      </c>
      <c r="H313" s="53"/>
      <c r="I313" s="5">
        <v>9.1</v>
      </c>
      <c r="J313" s="5">
        <v>8.2899999999999991</v>
      </c>
      <c r="K313" s="5">
        <v>9.91</v>
      </c>
      <c r="L313" s="53">
        <v>4.4999999999999998E-2</v>
      </c>
      <c r="M313" s="388">
        <f t="shared" si="44"/>
        <v>26.883308714918758</v>
      </c>
      <c r="N313" s="5"/>
      <c r="O313" s="5">
        <v>5</v>
      </c>
      <c r="P313" s="5">
        <v>4.37</v>
      </c>
      <c r="Q313" s="5">
        <v>5.63</v>
      </c>
      <c r="R313" s="53">
        <v>6.4000000000000001E-2</v>
      </c>
      <c r="S313" s="277">
        <f t="shared" si="36"/>
        <v>54.945054945054949</v>
      </c>
      <c r="T313" s="53"/>
      <c r="U313" s="5">
        <v>2.5499999999999998</v>
      </c>
      <c r="V313" s="5">
        <v>2.1800000000000002</v>
      </c>
      <c r="W313" s="5">
        <v>2.93</v>
      </c>
      <c r="X313" s="53">
        <v>7.3999999999999996E-2</v>
      </c>
      <c r="Y313" s="277">
        <f t="shared" si="37"/>
        <v>28.021978021978022</v>
      </c>
      <c r="Z313" s="53"/>
      <c r="AA313" s="5">
        <v>3.41</v>
      </c>
      <c r="AB313" s="5">
        <v>2.83</v>
      </c>
      <c r="AC313" s="5">
        <v>3.99</v>
      </c>
      <c r="AD313" s="53">
        <v>8.6999999999999994E-2</v>
      </c>
      <c r="AE313" s="277">
        <f t="shared" si="38"/>
        <v>37.472527472527482</v>
      </c>
      <c r="AF313" s="53"/>
      <c r="AG313" s="5">
        <v>1.17</v>
      </c>
      <c r="AH313" s="5">
        <v>0.81</v>
      </c>
      <c r="AI313" s="5">
        <v>1.53</v>
      </c>
      <c r="AJ313" s="53">
        <v>0.157</v>
      </c>
      <c r="AK313" s="277">
        <f t="shared" si="39"/>
        <v>12.857142857142856</v>
      </c>
      <c r="AL313" s="53"/>
      <c r="AM313" s="5">
        <v>1.04</v>
      </c>
      <c r="AN313" s="5">
        <v>0.74</v>
      </c>
      <c r="AO313" s="5">
        <v>1.34</v>
      </c>
      <c r="AP313" s="53">
        <v>0.14699999999999999</v>
      </c>
      <c r="AQ313" s="277">
        <f t="shared" si="40"/>
        <v>11.428571428571429</v>
      </c>
      <c r="AR313" s="53"/>
      <c r="AS313" s="5">
        <v>0.35</v>
      </c>
      <c r="AT313" s="5">
        <v>0.17</v>
      </c>
      <c r="AU313" s="5">
        <v>0.52</v>
      </c>
      <c r="AV313" s="53">
        <v>0.25800000000000001</v>
      </c>
      <c r="AW313" s="277">
        <f t="shared" si="41"/>
        <v>3.8461538461538463</v>
      </c>
      <c r="AX313" s="53"/>
      <c r="AY313" s="5">
        <v>0.2</v>
      </c>
      <c r="AZ313" s="5">
        <v>0.08</v>
      </c>
      <c r="BA313" s="5">
        <v>0.32</v>
      </c>
      <c r="BB313" s="53">
        <v>0.29899999999999999</v>
      </c>
      <c r="BC313" s="277">
        <f t="shared" si="42"/>
        <v>2.197802197802198</v>
      </c>
      <c r="BD313" s="53"/>
      <c r="BE313" s="5">
        <v>0.16</v>
      </c>
      <c r="BF313" s="5">
        <v>7.0000000000000007E-2</v>
      </c>
      <c r="BG313" s="5">
        <v>0.25</v>
      </c>
      <c r="BH313" s="53">
        <v>0.29799999999999999</v>
      </c>
      <c r="BI313" s="285">
        <f t="shared" si="43"/>
        <v>1.7582417582417582</v>
      </c>
    </row>
    <row r="314" spans="1:61" ht="12" customHeight="1" x14ac:dyDescent="0.25">
      <c r="A314" s="409"/>
      <c r="B314" s="495"/>
      <c r="C314" s="325" t="s">
        <v>27</v>
      </c>
      <c r="D314" s="367">
        <v>33.79</v>
      </c>
      <c r="E314" s="367">
        <v>33.36</v>
      </c>
      <c r="F314" s="367">
        <v>34.21</v>
      </c>
      <c r="G314" s="362">
        <v>6.0000000000000001E-3</v>
      </c>
      <c r="H314" s="53"/>
      <c r="I314" s="5">
        <v>9.2899999999999991</v>
      </c>
      <c r="J314" s="5">
        <v>8.4499999999999993</v>
      </c>
      <c r="K314" s="5">
        <v>10.119999999999999</v>
      </c>
      <c r="L314" s="53">
        <v>4.5999999999999999E-2</v>
      </c>
      <c r="M314" s="388">
        <f t="shared" si="44"/>
        <v>27.493341225214557</v>
      </c>
      <c r="N314" s="5"/>
      <c r="O314" s="5">
        <v>5.85</v>
      </c>
      <c r="P314" s="5">
        <v>5.09</v>
      </c>
      <c r="Q314" s="5">
        <v>6.6</v>
      </c>
      <c r="R314" s="53">
        <v>6.6000000000000003E-2</v>
      </c>
      <c r="S314" s="277">
        <f t="shared" si="36"/>
        <v>62.970936490850384</v>
      </c>
      <c r="T314" s="53"/>
      <c r="U314" s="5">
        <v>1.91</v>
      </c>
      <c r="V314" s="5">
        <v>1.56</v>
      </c>
      <c r="W314" s="5">
        <v>2.27</v>
      </c>
      <c r="X314" s="53">
        <v>9.5000000000000001E-2</v>
      </c>
      <c r="Y314" s="277">
        <f t="shared" si="37"/>
        <v>20.559741657696449</v>
      </c>
      <c r="Z314" s="53"/>
      <c r="AA314" s="5">
        <v>3.1</v>
      </c>
      <c r="AB314" s="5">
        <v>2.56</v>
      </c>
      <c r="AC314" s="5">
        <v>3.64</v>
      </c>
      <c r="AD314" s="53">
        <v>8.8999999999999996E-2</v>
      </c>
      <c r="AE314" s="277">
        <f t="shared" si="38"/>
        <v>33.369214208826698</v>
      </c>
      <c r="AF314" s="53"/>
      <c r="AG314" s="5">
        <v>0.94</v>
      </c>
      <c r="AH314" s="5">
        <v>0.65</v>
      </c>
      <c r="AI314" s="5">
        <v>1.23</v>
      </c>
      <c r="AJ314" s="53">
        <v>0.158</v>
      </c>
      <c r="AK314" s="277">
        <f t="shared" si="39"/>
        <v>10.118406889128096</v>
      </c>
      <c r="AL314" s="53"/>
      <c r="AM314" s="5">
        <v>0.73</v>
      </c>
      <c r="AN314" s="5">
        <v>0.5</v>
      </c>
      <c r="AO314" s="5">
        <v>0.95</v>
      </c>
      <c r="AP314" s="53">
        <v>0.159</v>
      </c>
      <c r="AQ314" s="277">
        <f t="shared" si="40"/>
        <v>7.8579117330462873</v>
      </c>
      <c r="AR314" s="53"/>
      <c r="AS314" s="5">
        <v>0.33</v>
      </c>
      <c r="AT314" s="5">
        <v>0.13</v>
      </c>
      <c r="AU314" s="5">
        <v>0.53</v>
      </c>
      <c r="AV314" s="53">
        <v>0.30499999999999999</v>
      </c>
      <c r="AW314" s="277">
        <f t="shared" si="41"/>
        <v>3.5522066738428419</v>
      </c>
      <c r="AX314" s="53"/>
      <c r="AY314" s="5">
        <v>0.3</v>
      </c>
      <c r="AZ314" s="5">
        <v>0.1</v>
      </c>
      <c r="BA314" s="5">
        <v>0.5</v>
      </c>
      <c r="BB314" s="53">
        <v>0.34</v>
      </c>
      <c r="BC314" s="277">
        <f t="shared" si="42"/>
        <v>3.2292787944025831</v>
      </c>
      <c r="BD314" s="53"/>
      <c r="BE314" s="5">
        <v>0.13</v>
      </c>
      <c r="BF314" s="5">
        <v>0.02</v>
      </c>
      <c r="BG314" s="5">
        <v>0.23</v>
      </c>
      <c r="BH314" s="53">
        <v>0.41199999999999998</v>
      </c>
      <c r="BI314" s="285">
        <f t="shared" si="43"/>
        <v>1.3993541442411197</v>
      </c>
    </row>
    <row r="315" spans="1:61" ht="12" customHeight="1" x14ac:dyDescent="0.25">
      <c r="A315" s="409"/>
      <c r="B315" s="494" t="s">
        <v>2</v>
      </c>
      <c r="C315" s="327" t="s">
        <v>0</v>
      </c>
      <c r="D315" s="368">
        <v>30.21</v>
      </c>
      <c r="E315" s="368">
        <v>29.83</v>
      </c>
      <c r="F315" s="368">
        <v>30.59</v>
      </c>
      <c r="G315" s="363">
        <v>6.0000000000000001E-3</v>
      </c>
      <c r="H315" s="56"/>
      <c r="I315" s="55">
        <v>12.96</v>
      </c>
      <c r="J315" s="55">
        <v>11.99</v>
      </c>
      <c r="K315" s="55">
        <v>13.94</v>
      </c>
      <c r="L315" s="56">
        <v>3.7999999999999999E-2</v>
      </c>
      <c r="M315" s="389">
        <f t="shared" si="44"/>
        <v>42.899702085402183</v>
      </c>
      <c r="N315" s="55"/>
      <c r="O315" s="55">
        <v>9.4</v>
      </c>
      <c r="P315" s="55">
        <v>8.41</v>
      </c>
      <c r="Q315" s="55">
        <v>10.39</v>
      </c>
      <c r="R315" s="56">
        <v>5.3999999999999999E-2</v>
      </c>
      <c r="S315" s="276">
        <f t="shared" si="36"/>
        <v>72.53086419753086</v>
      </c>
      <c r="T315" s="56"/>
      <c r="U315" s="55">
        <v>3.78</v>
      </c>
      <c r="V315" s="55">
        <v>3.29</v>
      </c>
      <c r="W315" s="55">
        <v>4.28</v>
      </c>
      <c r="X315" s="56">
        <v>6.7000000000000004E-2</v>
      </c>
      <c r="Y315" s="276">
        <f t="shared" si="37"/>
        <v>29.166666666666664</v>
      </c>
      <c r="Z315" s="56"/>
      <c r="AA315" s="55">
        <v>3.21</v>
      </c>
      <c r="AB315" s="55">
        <v>2.69</v>
      </c>
      <c r="AC315" s="55">
        <v>3.73</v>
      </c>
      <c r="AD315" s="56">
        <v>8.2000000000000003E-2</v>
      </c>
      <c r="AE315" s="276">
        <f t="shared" si="38"/>
        <v>24.768518518518519</v>
      </c>
      <c r="AF315" s="56"/>
      <c r="AG315" s="55">
        <v>1.53</v>
      </c>
      <c r="AH315" s="55">
        <v>1.06</v>
      </c>
      <c r="AI315" s="55">
        <v>1.99</v>
      </c>
      <c r="AJ315" s="56">
        <v>0.155</v>
      </c>
      <c r="AK315" s="276">
        <f t="shared" si="39"/>
        <v>11.805555555555555</v>
      </c>
      <c r="AL315" s="56"/>
      <c r="AM315" s="55">
        <v>0.92</v>
      </c>
      <c r="AN315" s="55">
        <v>0.65</v>
      </c>
      <c r="AO315" s="55">
        <v>1.2</v>
      </c>
      <c r="AP315" s="56">
        <v>0.152</v>
      </c>
      <c r="AQ315" s="276">
        <f t="shared" si="40"/>
        <v>7.098765432098765</v>
      </c>
      <c r="AR315" s="56"/>
      <c r="AS315" s="55">
        <v>0.35</v>
      </c>
      <c r="AT315" s="55">
        <v>0.17</v>
      </c>
      <c r="AU315" s="55">
        <v>0.54</v>
      </c>
      <c r="AV315" s="56">
        <v>0.26100000000000001</v>
      </c>
      <c r="AW315" s="276">
        <f t="shared" si="41"/>
        <v>2.7006172839506166</v>
      </c>
      <c r="AX315" s="56"/>
      <c r="AY315" s="55">
        <v>0.36</v>
      </c>
      <c r="AZ315" s="55">
        <v>0.14000000000000001</v>
      </c>
      <c r="BA315" s="55">
        <v>0.57999999999999996</v>
      </c>
      <c r="BB315" s="56">
        <v>0.316</v>
      </c>
      <c r="BC315" s="276">
        <f t="shared" si="42"/>
        <v>2.7777777777777777</v>
      </c>
      <c r="BD315" s="56"/>
      <c r="BE315" s="55">
        <v>0.24</v>
      </c>
      <c r="BF315" s="55">
        <v>0.08</v>
      </c>
      <c r="BG315" s="55">
        <v>0.4</v>
      </c>
      <c r="BH315" s="56">
        <v>0.34399999999999997</v>
      </c>
      <c r="BI315" s="286">
        <f t="shared" si="43"/>
        <v>1.8518518518518516</v>
      </c>
    </row>
    <row r="316" spans="1:61" ht="12" customHeight="1" x14ac:dyDescent="0.25">
      <c r="A316" s="409"/>
      <c r="B316" s="494"/>
      <c r="C316" s="327" t="s">
        <v>26</v>
      </c>
      <c r="D316" s="368">
        <v>15.38</v>
      </c>
      <c r="E316" s="368">
        <v>15.1</v>
      </c>
      <c r="F316" s="368">
        <v>15.66</v>
      </c>
      <c r="G316" s="363">
        <v>8.9999999999999993E-3</v>
      </c>
      <c r="H316" s="56"/>
      <c r="I316" s="55">
        <v>6.45</v>
      </c>
      <c r="J316" s="55">
        <v>5.89</v>
      </c>
      <c r="K316" s="55">
        <v>7.01</v>
      </c>
      <c r="L316" s="56">
        <v>4.3999999999999997E-2</v>
      </c>
      <c r="M316" s="389">
        <f t="shared" si="44"/>
        <v>41.93758127438231</v>
      </c>
      <c r="N316" s="55"/>
      <c r="O316" s="55">
        <v>4.45</v>
      </c>
      <c r="P316" s="55">
        <v>3.89</v>
      </c>
      <c r="Q316" s="55">
        <v>5.01</v>
      </c>
      <c r="R316" s="56">
        <v>6.4000000000000001E-2</v>
      </c>
      <c r="S316" s="276">
        <f t="shared" si="36"/>
        <v>68.992248062015506</v>
      </c>
      <c r="T316" s="56"/>
      <c r="U316" s="55">
        <v>2.12</v>
      </c>
      <c r="V316" s="55">
        <v>1.81</v>
      </c>
      <c r="W316" s="55">
        <v>2.44</v>
      </c>
      <c r="X316" s="56">
        <v>7.6999999999999999E-2</v>
      </c>
      <c r="Y316" s="276">
        <f t="shared" si="37"/>
        <v>32.868217054263567</v>
      </c>
      <c r="Z316" s="56"/>
      <c r="AA316" s="55">
        <v>1.74</v>
      </c>
      <c r="AB316" s="55">
        <v>1.38</v>
      </c>
      <c r="AC316" s="55">
        <v>2.1</v>
      </c>
      <c r="AD316" s="56">
        <v>0.105</v>
      </c>
      <c r="AE316" s="276">
        <f t="shared" si="38"/>
        <v>26.97674418604651</v>
      </c>
      <c r="AF316" s="56"/>
      <c r="AG316" s="55">
        <v>0.83</v>
      </c>
      <c r="AH316" s="55">
        <v>0.54</v>
      </c>
      <c r="AI316" s="55">
        <v>1.1299999999999999</v>
      </c>
      <c r="AJ316" s="56">
        <v>0.18</v>
      </c>
      <c r="AK316" s="276">
        <f t="shared" si="39"/>
        <v>12.868217054263564</v>
      </c>
      <c r="AL316" s="56"/>
      <c r="AM316" s="55">
        <v>0.49</v>
      </c>
      <c r="AN316" s="55">
        <v>0.31</v>
      </c>
      <c r="AO316" s="55">
        <v>0.67</v>
      </c>
      <c r="AP316" s="56">
        <v>0.187</v>
      </c>
      <c r="AQ316" s="276">
        <f t="shared" si="40"/>
        <v>7.5968992248062017</v>
      </c>
      <c r="AR316" s="56"/>
      <c r="AS316" s="55">
        <v>0.24</v>
      </c>
      <c r="AT316" s="55">
        <v>0.09</v>
      </c>
      <c r="AU316" s="55">
        <v>0.4</v>
      </c>
      <c r="AV316" s="56">
        <v>0.318</v>
      </c>
      <c r="AW316" s="276">
        <f t="shared" si="41"/>
        <v>3.7209302325581395</v>
      </c>
      <c r="AX316" s="56"/>
      <c r="AY316" s="55">
        <v>0.13</v>
      </c>
      <c r="AZ316" s="55">
        <v>0.04</v>
      </c>
      <c r="BA316" s="55">
        <v>0.22</v>
      </c>
      <c r="BB316" s="56">
        <v>0.34799999999999998</v>
      </c>
      <c r="BC316" s="276">
        <f t="shared" si="42"/>
        <v>2.0155038759689923</v>
      </c>
      <c r="BD316" s="56"/>
      <c r="BE316" s="55">
        <v>0.14000000000000001</v>
      </c>
      <c r="BF316" s="55">
        <v>0.06</v>
      </c>
      <c r="BG316" s="55">
        <v>0.22</v>
      </c>
      <c r="BH316" s="56">
        <v>0.29599999999999999</v>
      </c>
      <c r="BI316" s="286">
        <f t="shared" si="43"/>
        <v>2.170542635658915</v>
      </c>
    </row>
    <row r="317" spans="1:61" ht="12" customHeight="1" x14ac:dyDescent="0.25">
      <c r="A317" s="409"/>
      <c r="B317" s="494"/>
      <c r="C317" s="327" t="s">
        <v>27</v>
      </c>
      <c r="D317" s="368">
        <v>14.83</v>
      </c>
      <c r="E317" s="368">
        <v>14.57</v>
      </c>
      <c r="F317" s="368">
        <v>15.09</v>
      </c>
      <c r="G317" s="363">
        <v>8.9999999999999993E-3</v>
      </c>
      <c r="H317" s="56"/>
      <c r="I317" s="55">
        <v>6.51</v>
      </c>
      <c r="J317" s="55">
        <v>5.96</v>
      </c>
      <c r="K317" s="55">
        <v>7.07</v>
      </c>
      <c r="L317" s="56">
        <v>4.2999999999999997E-2</v>
      </c>
      <c r="M317" s="389">
        <f t="shared" si="44"/>
        <v>43.897505057316252</v>
      </c>
      <c r="N317" s="55"/>
      <c r="O317" s="55">
        <v>4.95</v>
      </c>
      <c r="P317" s="55">
        <v>4.38</v>
      </c>
      <c r="Q317" s="55">
        <v>5.52</v>
      </c>
      <c r="R317" s="56">
        <v>5.8999999999999997E-2</v>
      </c>
      <c r="S317" s="276">
        <f t="shared" si="36"/>
        <v>76.036866359447004</v>
      </c>
      <c r="T317" s="56"/>
      <c r="U317" s="55">
        <v>1.66</v>
      </c>
      <c r="V317" s="55">
        <v>1.35</v>
      </c>
      <c r="W317" s="55">
        <v>1.97</v>
      </c>
      <c r="X317" s="56">
        <v>9.6000000000000002E-2</v>
      </c>
      <c r="Y317" s="276">
        <f t="shared" si="37"/>
        <v>25.499231950844852</v>
      </c>
      <c r="Z317" s="56"/>
      <c r="AA317" s="55">
        <v>1.47</v>
      </c>
      <c r="AB317" s="55">
        <v>1.2</v>
      </c>
      <c r="AC317" s="55">
        <v>1.74</v>
      </c>
      <c r="AD317" s="56">
        <v>9.5000000000000001E-2</v>
      </c>
      <c r="AE317" s="276">
        <f t="shared" si="38"/>
        <v>22.58064516129032</v>
      </c>
      <c r="AF317" s="56"/>
      <c r="AG317" s="55">
        <v>0.7</v>
      </c>
      <c r="AH317" s="55">
        <v>0.44</v>
      </c>
      <c r="AI317" s="55">
        <v>0.95</v>
      </c>
      <c r="AJ317" s="56">
        <v>0.189</v>
      </c>
      <c r="AK317" s="276">
        <f t="shared" si="39"/>
        <v>10.75268817204301</v>
      </c>
      <c r="AL317" s="56"/>
      <c r="AM317" s="55">
        <v>0.43</v>
      </c>
      <c r="AN317" s="55">
        <v>0.26</v>
      </c>
      <c r="AO317" s="55">
        <v>0.6</v>
      </c>
      <c r="AP317" s="56">
        <v>0.19800000000000001</v>
      </c>
      <c r="AQ317" s="276">
        <f t="shared" si="40"/>
        <v>6.6052227342549923</v>
      </c>
      <c r="AR317" s="56"/>
      <c r="AS317" s="55">
        <v>0.11</v>
      </c>
      <c r="AT317" s="55">
        <v>0.04</v>
      </c>
      <c r="AU317" s="55">
        <v>0.18</v>
      </c>
      <c r="AV317" s="56">
        <v>0.32100000000000001</v>
      </c>
      <c r="AW317" s="276">
        <f t="shared" si="41"/>
        <v>1.6897081413210446</v>
      </c>
      <c r="AX317" s="56"/>
      <c r="AY317" s="55">
        <v>0.23</v>
      </c>
      <c r="AZ317" s="55">
        <v>7.0000000000000007E-2</v>
      </c>
      <c r="BA317" s="55">
        <v>0.38</v>
      </c>
      <c r="BB317" s="56">
        <v>0.34100000000000003</v>
      </c>
      <c r="BC317" s="276">
        <f t="shared" si="42"/>
        <v>3.5330261136712755</v>
      </c>
      <c r="BD317" s="56"/>
      <c r="BE317" s="55">
        <v>0.1</v>
      </c>
      <c r="BF317" s="55">
        <v>0</v>
      </c>
      <c r="BG317" s="55">
        <v>0.19</v>
      </c>
      <c r="BH317" s="56">
        <v>0.498</v>
      </c>
      <c r="BI317" s="286">
        <f t="shared" si="43"/>
        <v>1.5360983102918588</v>
      </c>
    </row>
    <row r="318" spans="1:61" ht="12" customHeight="1" x14ac:dyDescent="0.25">
      <c r="A318" s="409"/>
      <c r="B318" s="495" t="s">
        <v>111</v>
      </c>
      <c r="C318" s="325" t="s">
        <v>0</v>
      </c>
      <c r="D318" s="367">
        <v>37.43</v>
      </c>
      <c r="E318" s="367">
        <v>36.97</v>
      </c>
      <c r="F318" s="367">
        <v>37.880000000000003</v>
      </c>
      <c r="G318" s="362">
        <v>6.0000000000000001E-3</v>
      </c>
      <c r="H318" s="53"/>
      <c r="I318" s="5">
        <v>5.43</v>
      </c>
      <c r="J318" s="5">
        <v>4.38</v>
      </c>
      <c r="K318" s="5">
        <v>6.48</v>
      </c>
      <c r="L318" s="53">
        <v>9.9000000000000005E-2</v>
      </c>
      <c r="M318" s="388">
        <f t="shared" si="44"/>
        <v>14.507079882447234</v>
      </c>
      <c r="N318" s="5"/>
      <c r="O318" s="5">
        <v>1.45</v>
      </c>
      <c r="P318" s="5">
        <v>0.84</v>
      </c>
      <c r="Q318" s="5">
        <v>2.06</v>
      </c>
      <c r="R318" s="53">
        <v>0.216</v>
      </c>
      <c r="S318" s="277">
        <f t="shared" si="36"/>
        <v>26.703499079189687</v>
      </c>
      <c r="T318" s="53"/>
      <c r="U318" s="5">
        <v>0.69</v>
      </c>
      <c r="V318" s="5">
        <v>0.43</v>
      </c>
      <c r="W318" s="5">
        <v>0.94</v>
      </c>
      <c r="X318" s="53">
        <v>0.19</v>
      </c>
      <c r="Y318" s="277">
        <f t="shared" si="37"/>
        <v>12.707182320441991</v>
      </c>
      <c r="Z318" s="53"/>
      <c r="AA318" s="5">
        <v>3.3</v>
      </c>
      <c r="AB318" s="5">
        <v>2.4900000000000002</v>
      </c>
      <c r="AC318" s="5">
        <v>4.1100000000000003</v>
      </c>
      <c r="AD318" s="53">
        <v>0.125</v>
      </c>
      <c r="AE318" s="277">
        <f t="shared" si="38"/>
        <v>60.773480662983424</v>
      </c>
      <c r="AF318" s="53"/>
      <c r="AG318" s="5">
        <v>0.57999999999999996</v>
      </c>
      <c r="AH318" s="5">
        <v>0.28000000000000003</v>
      </c>
      <c r="AI318" s="5">
        <v>0.87</v>
      </c>
      <c r="AJ318" s="53">
        <v>0.26</v>
      </c>
      <c r="AK318" s="277">
        <f t="shared" si="39"/>
        <v>10.681399631675875</v>
      </c>
      <c r="AL318" s="53"/>
      <c r="AM318" s="5">
        <v>0.85</v>
      </c>
      <c r="AN318" s="5">
        <v>0.5</v>
      </c>
      <c r="AO318" s="5">
        <v>1.19</v>
      </c>
      <c r="AP318" s="53">
        <v>0.20799999999999999</v>
      </c>
      <c r="AQ318" s="277">
        <f t="shared" si="40"/>
        <v>15.653775322283611</v>
      </c>
      <c r="AR318" s="53"/>
      <c r="AS318" s="5">
        <v>0.32</v>
      </c>
      <c r="AT318" s="5">
        <v>0.1</v>
      </c>
      <c r="AU318" s="5">
        <v>0.55000000000000004</v>
      </c>
      <c r="AV318" s="53">
        <v>0.36</v>
      </c>
      <c r="AW318" s="277">
        <f t="shared" si="41"/>
        <v>5.8931860036832413</v>
      </c>
      <c r="AX318" s="53"/>
      <c r="AY318" s="5">
        <v>0.14000000000000001</v>
      </c>
      <c r="AZ318" s="5">
        <v>0</v>
      </c>
      <c r="BA318" s="5">
        <v>0.3</v>
      </c>
      <c r="BB318" s="53">
        <v>0.53800000000000003</v>
      </c>
      <c r="BC318" s="277">
        <f t="shared" si="42"/>
        <v>2.5782688766114186</v>
      </c>
      <c r="BD318" s="53"/>
      <c r="BE318" s="5">
        <v>0.05</v>
      </c>
      <c r="BF318" s="5">
        <v>0</v>
      </c>
      <c r="BG318" s="5">
        <v>0.1</v>
      </c>
      <c r="BH318" s="53">
        <v>0.52100000000000002</v>
      </c>
      <c r="BI318" s="285">
        <f t="shared" si="43"/>
        <v>0.92081031307550654</v>
      </c>
    </row>
    <row r="319" spans="1:61" ht="12" customHeight="1" x14ac:dyDescent="0.25">
      <c r="A319" s="409"/>
      <c r="B319" s="495"/>
      <c r="C319" s="325" t="s">
        <v>26</v>
      </c>
      <c r="D319" s="367">
        <v>18.47</v>
      </c>
      <c r="E319" s="367">
        <v>18.18</v>
      </c>
      <c r="F319" s="367">
        <v>18.760000000000002</v>
      </c>
      <c r="G319" s="362">
        <v>8.0000000000000002E-3</v>
      </c>
      <c r="H319" s="53"/>
      <c r="I319" s="5">
        <v>2.66</v>
      </c>
      <c r="J319" s="5">
        <v>2.08</v>
      </c>
      <c r="K319" s="5">
        <v>3.23</v>
      </c>
      <c r="L319" s="53">
        <v>0.11</v>
      </c>
      <c r="M319" s="388">
        <f t="shared" si="44"/>
        <v>14.401732539252842</v>
      </c>
      <c r="N319" s="5"/>
      <c r="O319" s="5">
        <v>0.55000000000000004</v>
      </c>
      <c r="P319" s="5">
        <v>0.34</v>
      </c>
      <c r="Q319" s="5">
        <v>0.76</v>
      </c>
      <c r="R319" s="53">
        <v>0.19600000000000001</v>
      </c>
      <c r="S319" s="277">
        <f t="shared" si="36"/>
        <v>20.676691729323309</v>
      </c>
      <c r="T319" s="53"/>
      <c r="U319" s="5">
        <v>0.43</v>
      </c>
      <c r="V319" s="5">
        <v>0.27</v>
      </c>
      <c r="W319" s="5">
        <v>0.59</v>
      </c>
      <c r="X319" s="53">
        <v>0.19600000000000001</v>
      </c>
      <c r="Y319" s="277">
        <f t="shared" si="37"/>
        <v>16.165413533834585</v>
      </c>
      <c r="Z319" s="53"/>
      <c r="AA319" s="5">
        <v>1.67</v>
      </c>
      <c r="AB319" s="5">
        <v>1.21</v>
      </c>
      <c r="AC319" s="5">
        <v>2.13</v>
      </c>
      <c r="AD319" s="53">
        <v>0.14000000000000001</v>
      </c>
      <c r="AE319" s="277">
        <f t="shared" si="38"/>
        <v>62.781954887218042</v>
      </c>
      <c r="AF319" s="53"/>
      <c r="AG319" s="5">
        <v>0.34</v>
      </c>
      <c r="AH319" s="5">
        <v>0.13</v>
      </c>
      <c r="AI319" s="5">
        <v>0.54</v>
      </c>
      <c r="AJ319" s="53">
        <v>0.308</v>
      </c>
      <c r="AK319" s="277">
        <f t="shared" si="39"/>
        <v>12.781954887218044</v>
      </c>
      <c r="AL319" s="53"/>
      <c r="AM319" s="5">
        <v>0.55000000000000004</v>
      </c>
      <c r="AN319" s="5">
        <v>0.31</v>
      </c>
      <c r="AO319" s="5">
        <v>0.79</v>
      </c>
      <c r="AP319" s="53">
        <v>0.224</v>
      </c>
      <c r="AQ319" s="277">
        <f t="shared" si="40"/>
        <v>20.676691729323309</v>
      </c>
      <c r="AR319" s="53"/>
      <c r="AS319" s="5">
        <v>0.1</v>
      </c>
      <c r="AT319" s="5">
        <v>0.01</v>
      </c>
      <c r="AU319" s="5">
        <v>0.19</v>
      </c>
      <c r="AV319" s="53">
        <v>0.437</v>
      </c>
      <c r="AW319" s="277">
        <f t="shared" si="41"/>
        <v>3.7593984962406015</v>
      </c>
      <c r="AX319" s="53"/>
      <c r="AY319" s="5">
        <v>7.0000000000000007E-2</v>
      </c>
      <c r="AZ319" s="5">
        <v>0</v>
      </c>
      <c r="BA319" s="5">
        <v>0.15</v>
      </c>
      <c r="BB319" s="53">
        <v>0.56299999999999994</v>
      </c>
      <c r="BC319" s="277">
        <f t="shared" si="42"/>
        <v>2.6315789473684212</v>
      </c>
      <c r="BD319" s="53"/>
      <c r="BE319" s="5">
        <v>0.02</v>
      </c>
      <c r="BF319" s="5">
        <v>0</v>
      </c>
      <c r="BG319" s="5">
        <v>0.04</v>
      </c>
      <c r="BH319" s="53">
        <v>0.68899999999999995</v>
      </c>
      <c r="BI319" s="285">
        <f t="shared" si="43"/>
        <v>0.75187969924812026</v>
      </c>
    </row>
    <row r="320" spans="1:61" ht="12" customHeight="1" x14ac:dyDescent="0.25">
      <c r="A320" s="410"/>
      <c r="B320" s="496"/>
      <c r="C320" s="326" t="s">
        <v>27</v>
      </c>
      <c r="D320" s="369">
        <v>18.96</v>
      </c>
      <c r="E320" s="369">
        <v>18.62</v>
      </c>
      <c r="F320" s="369">
        <v>19.29</v>
      </c>
      <c r="G320" s="364">
        <v>8.9999999999999993E-3</v>
      </c>
      <c r="H320" s="74"/>
      <c r="I320" s="73">
        <v>2.78</v>
      </c>
      <c r="J320" s="73">
        <v>2.16</v>
      </c>
      <c r="K320" s="73">
        <v>3.39</v>
      </c>
      <c r="L320" s="74">
        <v>0.113</v>
      </c>
      <c r="M320" s="390">
        <f t="shared" si="44"/>
        <v>14.662447257383965</v>
      </c>
      <c r="N320" s="73"/>
      <c r="O320" s="73">
        <v>0.9</v>
      </c>
      <c r="P320" s="73">
        <v>0.44</v>
      </c>
      <c r="Q320" s="73">
        <v>1.35</v>
      </c>
      <c r="R320" s="74">
        <v>0.25700000000000001</v>
      </c>
      <c r="S320" s="278">
        <f t="shared" si="36"/>
        <v>32.374100719424462</v>
      </c>
      <c r="T320" s="74"/>
      <c r="U320" s="73">
        <v>0.26</v>
      </c>
      <c r="V320" s="73">
        <v>0.09</v>
      </c>
      <c r="W320" s="73">
        <v>0.42</v>
      </c>
      <c r="X320" s="74">
        <v>0.33</v>
      </c>
      <c r="Y320" s="278">
        <f t="shared" si="37"/>
        <v>9.352517985611513</v>
      </c>
      <c r="Z320" s="74"/>
      <c r="AA320" s="73">
        <v>1.63</v>
      </c>
      <c r="AB320" s="73">
        <v>1.1599999999999999</v>
      </c>
      <c r="AC320" s="73">
        <v>2.1</v>
      </c>
      <c r="AD320" s="74">
        <v>0.14699999999999999</v>
      </c>
      <c r="AE320" s="278">
        <f t="shared" si="38"/>
        <v>58.633093525179859</v>
      </c>
      <c r="AF320" s="74"/>
      <c r="AG320" s="73">
        <v>0.24</v>
      </c>
      <c r="AH320" s="73">
        <v>0.11</v>
      </c>
      <c r="AI320" s="73">
        <v>0.37</v>
      </c>
      <c r="AJ320" s="74">
        <v>0.27700000000000002</v>
      </c>
      <c r="AK320" s="278">
        <f t="shared" si="39"/>
        <v>8.6330935251798557</v>
      </c>
      <c r="AL320" s="74"/>
      <c r="AM320" s="73">
        <v>0.3</v>
      </c>
      <c r="AN320" s="73">
        <v>0.14000000000000001</v>
      </c>
      <c r="AO320" s="73">
        <v>0.45</v>
      </c>
      <c r="AP320" s="74">
        <v>0.26100000000000001</v>
      </c>
      <c r="AQ320" s="278">
        <f t="shared" si="40"/>
        <v>10.791366906474821</v>
      </c>
      <c r="AR320" s="74"/>
      <c r="AS320" s="73">
        <v>0.22</v>
      </c>
      <c r="AT320" s="73">
        <v>0.03</v>
      </c>
      <c r="AU320" s="73">
        <v>0.4</v>
      </c>
      <c r="AV320" s="74">
        <v>0.42899999999999999</v>
      </c>
      <c r="AW320" s="278">
        <f t="shared" si="41"/>
        <v>7.913669064748202</v>
      </c>
      <c r="AX320" s="74"/>
      <c r="AY320" s="73">
        <v>7.0000000000000007E-2</v>
      </c>
      <c r="AZ320" s="73">
        <v>0</v>
      </c>
      <c r="BA320" s="73">
        <v>0.2</v>
      </c>
      <c r="BB320" s="74">
        <v>0.88500000000000001</v>
      </c>
      <c r="BC320" s="278">
        <f t="shared" si="42"/>
        <v>2.5179856115107917</v>
      </c>
      <c r="BD320" s="74"/>
      <c r="BE320" s="73">
        <v>0.03</v>
      </c>
      <c r="BF320" s="73">
        <v>0</v>
      </c>
      <c r="BG320" s="73">
        <v>7.0000000000000007E-2</v>
      </c>
      <c r="BH320" s="74">
        <v>0.61799999999999999</v>
      </c>
      <c r="BI320" s="287">
        <f t="shared" si="43"/>
        <v>1.079136690647482</v>
      </c>
    </row>
    <row r="321" spans="1:61" ht="12" customHeight="1" x14ac:dyDescent="0.25">
      <c r="A321" s="51"/>
      <c r="B321" s="116"/>
      <c r="C321" s="116"/>
      <c r="D321" s="116"/>
      <c r="E321" s="116"/>
      <c r="F321" s="116"/>
      <c r="G321" s="56"/>
      <c r="H321" s="56"/>
      <c r="I321" s="56"/>
      <c r="J321" s="116"/>
      <c r="K321" s="116"/>
      <c r="L321" s="116"/>
      <c r="M321" s="116"/>
      <c r="N321" s="116"/>
      <c r="O321" s="116"/>
      <c r="P321" s="116"/>
      <c r="Q321" s="116"/>
      <c r="R321" s="56"/>
      <c r="S321" s="276"/>
      <c r="T321" s="116"/>
      <c r="U321" s="116"/>
      <c r="V321" s="116"/>
      <c r="W321" s="116"/>
      <c r="X321" s="56"/>
      <c r="Y321" s="276"/>
      <c r="Z321" s="116"/>
      <c r="AA321" s="116"/>
      <c r="AB321" s="116"/>
      <c r="AC321" s="116"/>
      <c r="AD321" s="56"/>
      <c r="AE321" s="276"/>
      <c r="AF321" s="116"/>
      <c r="AG321" s="116"/>
      <c r="AH321" s="116"/>
      <c r="AI321" s="116"/>
      <c r="AJ321" s="56"/>
      <c r="AK321" s="276"/>
      <c r="AL321" s="116"/>
      <c r="AM321" s="116"/>
      <c r="AN321" s="116"/>
      <c r="AO321" s="116"/>
      <c r="AP321" s="56"/>
      <c r="AQ321" s="276"/>
      <c r="AR321" s="116"/>
      <c r="AS321" s="116"/>
      <c r="AT321" s="116"/>
      <c r="AU321" s="116"/>
      <c r="AV321" s="56"/>
      <c r="AW321" s="276"/>
      <c r="AX321" s="116"/>
      <c r="AY321" s="116"/>
      <c r="AZ321" s="116"/>
      <c r="BA321" s="116"/>
      <c r="BB321" s="56"/>
      <c r="BC321" s="276"/>
      <c r="BD321" s="116"/>
      <c r="BE321" s="116"/>
      <c r="BF321" s="66"/>
      <c r="BG321" s="66"/>
      <c r="BH321" s="190"/>
      <c r="BI321" s="276"/>
    </row>
    <row r="322" spans="1:61" ht="12" customHeight="1" x14ac:dyDescent="0.25">
      <c r="A322" s="45"/>
      <c r="B322" s="174"/>
      <c r="C322" s="174"/>
      <c r="D322" s="174"/>
      <c r="E322" s="174"/>
      <c r="F322" s="174"/>
      <c r="G322" s="199"/>
      <c r="H322" s="56"/>
      <c r="I322" s="56"/>
      <c r="J322" s="116"/>
      <c r="K322" s="116"/>
      <c r="L322" s="116"/>
      <c r="M322" s="116"/>
      <c r="N322" s="116"/>
      <c r="O322" s="116"/>
      <c r="P322" s="116"/>
      <c r="Q322" s="116"/>
      <c r="R322" s="56"/>
      <c r="S322" s="276"/>
      <c r="T322" s="116"/>
      <c r="U322" s="116"/>
      <c r="V322" s="116"/>
      <c r="W322" s="116"/>
      <c r="X322" s="56"/>
      <c r="Y322" s="276"/>
      <c r="Z322" s="116"/>
      <c r="AA322" s="116"/>
      <c r="AB322" s="116"/>
      <c r="AC322" s="116"/>
      <c r="AD322" s="56"/>
      <c r="AE322" s="276"/>
      <c r="AF322" s="116"/>
      <c r="AG322" s="116"/>
      <c r="AH322" s="116"/>
      <c r="AI322" s="116"/>
      <c r="AJ322" s="56"/>
      <c r="AK322" s="276"/>
      <c r="AL322" s="116"/>
      <c r="AM322" s="116"/>
      <c r="AN322" s="116"/>
      <c r="AO322" s="116"/>
      <c r="AP322" s="56"/>
      <c r="AQ322" s="276"/>
      <c r="AR322" s="116"/>
      <c r="AS322" s="116"/>
      <c r="AT322" s="116"/>
      <c r="AU322" s="116"/>
      <c r="AV322" s="56"/>
      <c r="AW322" s="276"/>
      <c r="AX322" s="116"/>
      <c r="AY322" s="116"/>
      <c r="AZ322" s="116"/>
      <c r="BA322" s="116"/>
      <c r="BB322" s="56"/>
      <c r="BC322" s="276"/>
      <c r="BD322" s="116"/>
      <c r="BE322" s="116"/>
      <c r="BF322" s="66"/>
      <c r="BG322" s="66"/>
      <c r="BH322" s="190"/>
      <c r="BI322" s="276"/>
    </row>
    <row r="323" spans="1:61" ht="12" customHeight="1" x14ac:dyDescent="0.25">
      <c r="A323" s="439" t="s">
        <v>195</v>
      </c>
      <c r="B323" s="440"/>
      <c r="C323" s="440"/>
      <c r="D323" s="440"/>
      <c r="E323" s="440"/>
      <c r="F323" s="440"/>
      <c r="G323" s="441"/>
      <c r="H323" s="373"/>
      <c r="I323" s="373"/>
      <c r="J323" s="116"/>
      <c r="K323" s="116"/>
      <c r="L323" s="116"/>
      <c r="M323" s="116"/>
      <c r="N323" s="116"/>
      <c r="O323" s="116"/>
      <c r="P323" s="116"/>
      <c r="Q323" s="116"/>
      <c r="R323" s="56"/>
      <c r="S323" s="276"/>
      <c r="T323" s="116"/>
      <c r="U323" s="116"/>
      <c r="V323" s="116"/>
      <c r="W323" s="116"/>
      <c r="X323" s="56"/>
      <c r="Y323" s="276"/>
      <c r="Z323" s="116"/>
      <c r="AA323" s="116"/>
      <c r="AB323" s="116"/>
      <c r="AC323" s="116"/>
      <c r="AD323" s="56"/>
      <c r="AE323" s="276"/>
      <c r="AF323" s="116"/>
      <c r="AG323" s="116"/>
      <c r="AH323" s="116"/>
      <c r="AI323" s="116"/>
      <c r="AJ323" s="56"/>
      <c r="AK323" s="276"/>
      <c r="AL323" s="116"/>
      <c r="AM323" s="116"/>
      <c r="AN323" s="116"/>
      <c r="AO323" s="116"/>
      <c r="AP323" s="56"/>
      <c r="AQ323" s="276"/>
      <c r="AR323" s="116"/>
      <c r="AS323" s="116"/>
      <c r="AT323" s="116"/>
      <c r="AU323" s="116"/>
      <c r="AV323" s="56"/>
      <c r="AW323" s="276"/>
      <c r="AX323" s="116"/>
      <c r="AY323" s="116"/>
      <c r="AZ323" s="116"/>
      <c r="BA323" s="116"/>
      <c r="BB323" s="56"/>
      <c r="BC323" s="276"/>
      <c r="BD323" s="116"/>
      <c r="BE323" s="116"/>
      <c r="BF323" s="66"/>
      <c r="BG323" s="66"/>
      <c r="BH323" s="190"/>
      <c r="BI323" s="276"/>
    </row>
    <row r="324" spans="1:61" ht="12" customHeight="1" x14ac:dyDescent="0.25">
      <c r="A324" s="439" t="s">
        <v>133</v>
      </c>
      <c r="B324" s="440"/>
      <c r="C324" s="440"/>
      <c r="D324" s="440"/>
      <c r="E324" s="440"/>
      <c r="F324" s="440"/>
      <c r="G324" s="441"/>
      <c r="H324" s="373"/>
      <c r="I324" s="373"/>
      <c r="J324" s="47"/>
      <c r="K324" s="47"/>
      <c r="L324" s="47"/>
      <c r="M324" s="47"/>
      <c r="N324" s="47"/>
      <c r="O324" s="47"/>
      <c r="P324" s="46"/>
      <c r="Q324" s="46"/>
      <c r="R324" s="192"/>
      <c r="S324" s="281"/>
      <c r="T324" s="46"/>
      <c r="U324" s="46"/>
      <c r="V324" s="46"/>
      <c r="W324" s="46"/>
      <c r="X324" s="192"/>
      <c r="Y324" s="281"/>
      <c r="Z324" s="46"/>
      <c r="AA324" s="46"/>
      <c r="AB324" s="46"/>
      <c r="AC324" s="46"/>
      <c r="AD324" s="192"/>
      <c r="AE324" s="281"/>
      <c r="AF324" s="46"/>
      <c r="AG324" s="46"/>
      <c r="AH324" s="46"/>
      <c r="AI324" s="46"/>
      <c r="AJ324" s="192"/>
      <c r="AK324" s="281"/>
      <c r="AL324" s="46"/>
      <c r="AM324" s="46"/>
      <c r="AN324" s="46"/>
      <c r="AO324" s="46"/>
      <c r="AP324" s="192"/>
      <c r="AQ324" s="281"/>
      <c r="AR324" s="46"/>
      <c r="AS324" s="46"/>
      <c r="AT324" s="46"/>
      <c r="AU324" s="46"/>
      <c r="AV324" s="192"/>
      <c r="AW324" s="281"/>
      <c r="AX324" s="46"/>
      <c r="AY324" s="46"/>
      <c r="AZ324" s="46"/>
      <c r="BA324" s="46"/>
      <c r="BB324" s="192"/>
      <c r="BC324" s="281"/>
      <c r="BD324" s="46"/>
      <c r="BE324" s="46"/>
      <c r="BF324" s="46"/>
      <c r="BG324" s="46"/>
      <c r="BH324" s="192"/>
      <c r="BI324" s="281"/>
    </row>
    <row r="325" spans="1:61" ht="12" customHeight="1" x14ac:dyDescent="0.25">
      <c r="A325" s="439" t="s">
        <v>29</v>
      </c>
      <c r="B325" s="440"/>
      <c r="C325" s="440"/>
      <c r="D325" s="440"/>
      <c r="E325" s="440"/>
      <c r="F325" s="440"/>
      <c r="G325" s="441"/>
      <c r="H325" s="373"/>
      <c r="I325" s="373"/>
      <c r="J325" s="47"/>
      <c r="K325" s="47"/>
      <c r="L325" s="47"/>
      <c r="M325" s="47"/>
      <c r="N325" s="47"/>
      <c r="O325" s="47"/>
      <c r="P325" s="46"/>
      <c r="Q325" s="46"/>
      <c r="R325" s="192"/>
      <c r="S325" s="281"/>
      <c r="T325" s="46"/>
      <c r="U325" s="46"/>
      <c r="V325" s="46"/>
      <c r="W325" s="46"/>
      <c r="X325" s="192"/>
      <c r="Y325" s="281"/>
      <c r="Z325" s="46"/>
      <c r="AA325" s="46"/>
      <c r="AB325" s="46"/>
      <c r="AC325" s="46"/>
      <c r="AD325" s="192"/>
      <c r="AE325" s="281"/>
      <c r="AF325" s="46"/>
      <c r="AG325" s="46"/>
      <c r="AH325" s="46"/>
      <c r="AI325" s="46"/>
      <c r="AJ325" s="192"/>
      <c r="AK325" s="281"/>
      <c r="AL325" s="46"/>
      <c r="AM325" s="46"/>
      <c r="AN325" s="46"/>
      <c r="AO325" s="46"/>
      <c r="AP325" s="192"/>
      <c r="AQ325" s="281"/>
      <c r="AR325" s="46"/>
      <c r="AS325" s="46"/>
      <c r="AT325" s="46"/>
      <c r="AU325" s="46"/>
      <c r="AV325" s="192"/>
      <c r="AW325" s="281"/>
      <c r="AX325" s="46"/>
      <c r="AY325" s="46"/>
      <c r="AZ325" s="46"/>
      <c r="BA325" s="46"/>
      <c r="BB325" s="192"/>
      <c r="BC325" s="281"/>
      <c r="BD325" s="46"/>
      <c r="BE325" s="46"/>
      <c r="BF325" s="46"/>
      <c r="BG325" s="46"/>
      <c r="BH325" s="192"/>
      <c r="BI325" s="281"/>
    </row>
    <row r="326" spans="1:61" ht="12" customHeight="1" x14ac:dyDescent="0.25">
      <c r="A326" s="439" t="s">
        <v>30</v>
      </c>
      <c r="B326" s="440"/>
      <c r="C326" s="440"/>
      <c r="D326" s="440"/>
      <c r="E326" s="440"/>
      <c r="F326" s="440"/>
      <c r="G326" s="441"/>
      <c r="H326" s="373"/>
      <c r="I326" s="373"/>
      <c r="J326" s="46"/>
      <c r="K326" s="46"/>
      <c r="L326" s="46"/>
      <c r="M326" s="46"/>
      <c r="N326" s="46"/>
      <c r="O326" s="46"/>
      <c r="P326" s="46"/>
      <c r="Q326" s="46"/>
      <c r="R326" s="192"/>
      <c r="S326" s="281"/>
      <c r="T326" s="46"/>
      <c r="U326" s="46"/>
      <c r="V326" s="46"/>
      <c r="W326" s="46"/>
      <c r="X326" s="192"/>
      <c r="Y326" s="281"/>
      <c r="Z326" s="46"/>
      <c r="AA326" s="46"/>
      <c r="AB326" s="46"/>
      <c r="AC326" s="46"/>
      <c r="AD326" s="192"/>
      <c r="AE326" s="281"/>
      <c r="AF326" s="46"/>
      <c r="AG326" s="46"/>
      <c r="AH326" s="46"/>
      <c r="AI326" s="46"/>
      <c r="AJ326" s="192"/>
      <c r="AK326" s="281"/>
      <c r="AL326" s="46"/>
      <c r="AM326" s="46"/>
      <c r="AN326" s="46"/>
      <c r="AO326" s="46"/>
      <c r="AP326" s="192"/>
      <c r="AQ326" s="281"/>
      <c r="AR326" s="46"/>
      <c r="AS326" s="46"/>
      <c r="AT326" s="46"/>
      <c r="AU326" s="46"/>
      <c r="AV326" s="192"/>
      <c r="AW326" s="281"/>
      <c r="AX326" s="46"/>
      <c r="AY326" s="46"/>
      <c r="AZ326" s="46"/>
      <c r="BA326" s="46"/>
      <c r="BB326" s="192"/>
      <c r="BC326" s="281"/>
      <c r="BD326" s="46"/>
      <c r="BE326" s="46"/>
      <c r="BF326" s="46"/>
      <c r="BG326" s="46"/>
      <c r="BH326" s="192"/>
      <c r="BI326" s="281"/>
    </row>
    <row r="327" spans="1:61" ht="19.5" customHeight="1" x14ac:dyDescent="0.25">
      <c r="A327" s="439" t="s">
        <v>131</v>
      </c>
      <c r="B327" s="440"/>
      <c r="C327" s="440"/>
      <c r="D327" s="440"/>
      <c r="E327" s="440"/>
      <c r="F327" s="440"/>
      <c r="G327" s="441"/>
      <c r="H327" s="373"/>
      <c r="I327" s="373"/>
      <c r="J327" s="46"/>
      <c r="K327" s="46"/>
      <c r="L327" s="46"/>
      <c r="M327" s="46"/>
      <c r="N327" s="46"/>
      <c r="O327" s="46"/>
      <c r="P327" s="46"/>
      <c r="Q327" s="46"/>
      <c r="R327" s="192"/>
      <c r="S327" s="281"/>
      <c r="T327" s="46"/>
      <c r="U327" s="46"/>
      <c r="V327" s="46"/>
      <c r="W327" s="46"/>
      <c r="X327" s="192"/>
      <c r="Y327" s="281"/>
      <c r="Z327" s="46"/>
      <c r="AA327" s="46"/>
      <c r="AB327" s="46"/>
      <c r="AC327" s="46"/>
      <c r="AD327" s="192"/>
      <c r="AE327" s="281"/>
      <c r="AF327" s="46"/>
      <c r="AG327" s="46"/>
      <c r="AH327" s="46"/>
      <c r="AI327" s="46"/>
      <c r="AJ327" s="192"/>
      <c r="AK327" s="281"/>
      <c r="AL327" s="46"/>
      <c r="AM327" s="46"/>
      <c r="AN327" s="46"/>
      <c r="AO327" s="46"/>
      <c r="AP327" s="192"/>
      <c r="AQ327" s="281"/>
      <c r="AR327" s="46"/>
      <c r="AS327" s="46"/>
      <c r="AT327" s="46"/>
      <c r="AU327" s="46"/>
      <c r="AV327" s="192"/>
      <c r="AW327" s="281"/>
      <c r="AX327" s="46"/>
      <c r="AY327" s="46"/>
      <c r="AZ327" s="46"/>
      <c r="BA327" s="46"/>
      <c r="BB327" s="192"/>
      <c r="BC327" s="281"/>
      <c r="BD327" s="46"/>
      <c r="BE327" s="46"/>
      <c r="BF327" s="46"/>
      <c r="BG327" s="46"/>
      <c r="BH327" s="192"/>
      <c r="BI327" s="281"/>
    </row>
    <row r="328" spans="1:61" ht="12" customHeight="1" x14ac:dyDescent="0.25">
      <c r="A328" s="439" t="s">
        <v>124</v>
      </c>
      <c r="B328" s="440"/>
      <c r="C328" s="440"/>
      <c r="D328" s="440"/>
      <c r="E328" s="440"/>
      <c r="F328" s="440"/>
      <c r="G328" s="441"/>
      <c r="H328" s="373"/>
      <c r="I328" s="373"/>
      <c r="J328" s="173"/>
      <c r="K328" s="376"/>
      <c r="L328" s="376"/>
      <c r="M328" s="376"/>
      <c r="N328" s="376"/>
      <c r="O328" s="173"/>
      <c r="P328" s="173"/>
      <c r="Q328" s="173"/>
      <c r="R328" s="197"/>
      <c r="S328" s="282"/>
      <c r="T328" s="173"/>
      <c r="U328" s="173"/>
      <c r="V328" s="173"/>
      <c r="W328" s="173"/>
      <c r="X328" s="197"/>
      <c r="Y328" s="281"/>
      <c r="Z328" s="46"/>
      <c r="AA328" s="46"/>
      <c r="AB328" s="46"/>
      <c r="AC328" s="46"/>
      <c r="AD328" s="192"/>
      <c r="AE328" s="281"/>
      <c r="AF328" s="46"/>
      <c r="AG328" s="46"/>
      <c r="AH328" s="46"/>
      <c r="AI328" s="46"/>
      <c r="AJ328" s="192"/>
      <c r="AK328" s="281"/>
      <c r="AL328" s="46"/>
      <c r="AM328" s="46"/>
      <c r="AN328" s="46"/>
      <c r="AO328" s="46"/>
      <c r="AP328" s="192"/>
      <c r="AQ328" s="281"/>
      <c r="AR328" s="46"/>
      <c r="AS328" s="46"/>
      <c r="AT328" s="46"/>
      <c r="AU328" s="46"/>
      <c r="AV328" s="192"/>
      <c r="AW328" s="281"/>
      <c r="AX328" s="46"/>
      <c r="AY328" s="46"/>
      <c r="AZ328" s="46"/>
      <c r="BA328" s="46"/>
      <c r="BB328" s="192"/>
      <c r="BC328" s="281"/>
      <c r="BD328" s="46"/>
      <c r="BE328" s="46"/>
      <c r="BF328" s="46"/>
      <c r="BG328" s="46"/>
      <c r="BH328" s="192"/>
      <c r="BI328" s="281"/>
    </row>
    <row r="329" spans="1:61" ht="12" customHeight="1" x14ac:dyDescent="0.25">
      <c r="A329" s="439" t="s">
        <v>191</v>
      </c>
      <c r="B329" s="440"/>
      <c r="C329" s="440"/>
      <c r="D329" s="440"/>
      <c r="E329" s="440"/>
      <c r="F329" s="440"/>
      <c r="G329" s="441"/>
      <c r="H329" s="373"/>
      <c r="I329" s="373"/>
      <c r="J329" s="46"/>
      <c r="K329" s="46"/>
      <c r="L329" s="46"/>
      <c r="M329" s="46"/>
      <c r="N329" s="46"/>
      <c r="O329" s="46"/>
      <c r="P329" s="46"/>
      <c r="Q329" s="46"/>
      <c r="R329" s="192"/>
      <c r="S329" s="281"/>
      <c r="T329" s="46"/>
      <c r="U329" s="46"/>
      <c r="V329" s="46"/>
      <c r="W329" s="46"/>
      <c r="X329" s="192"/>
      <c r="Y329" s="281"/>
      <c r="Z329" s="46"/>
      <c r="AA329" s="46"/>
      <c r="AB329" s="46"/>
      <c r="AC329" s="46"/>
      <c r="AD329" s="192"/>
      <c r="AE329" s="281"/>
      <c r="AF329" s="46"/>
      <c r="AG329" s="46"/>
      <c r="AH329" s="46"/>
      <c r="AI329" s="46"/>
      <c r="AJ329" s="192"/>
      <c r="AK329" s="281"/>
      <c r="AL329" s="46"/>
      <c r="AM329" s="46"/>
      <c r="AN329" s="46"/>
      <c r="AO329" s="46"/>
      <c r="AP329" s="192"/>
      <c r="AQ329" s="281"/>
      <c r="AR329" s="46"/>
      <c r="AS329" s="46"/>
      <c r="AT329" s="46"/>
      <c r="AU329" s="46"/>
      <c r="AV329" s="192"/>
      <c r="AW329" s="281"/>
      <c r="AX329" s="46"/>
      <c r="AY329" s="46"/>
      <c r="AZ329" s="46"/>
      <c r="BA329" s="46"/>
      <c r="BB329" s="192"/>
      <c r="BC329" s="281"/>
      <c r="BD329" s="46"/>
      <c r="BE329" s="46"/>
      <c r="BF329" s="46"/>
      <c r="BG329" s="46"/>
      <c r="BH329" s="192"/>
      <c r="BI329" s="281"/>
    </row>
    <row r="330" spans="1:61" ht="12" customHeight="1" x14ac:dyDescent="0.25">
      <c r="A330" s="175" t="s">
        <v>263</v>
      </c>
      <c r="B330" s="507"/>
      <c r="C330" s="507"/>
      <c r="D330" s="507"/>
      <c r="E330" s="507"/>
      <c r="F330" s="507"/>
      <c r="G330" s="508"/>
      <c r="H330" s="375"/>
      <c r="I330" s="375"/>
      <c r="J330" s="46"/>
      <c r="K330" s="46"/>
      <c r="L330" s="46"/>
      <c r="M330" s="46"/>
      <c r="N330" s="46"/>
      <c r="O330" s="46"/>
      <c r="P330" s="46"/>
      <c r="Q330" s="46"/>
      <c r="R330" s="192"/>
      <c r="S330" s="281"/>
      <c r="T330" s="46"/>
      <c r="U330" s="46"/>
      <c r="V330" s="46"/>
      <c r="W330" s="46"/>
      <c r="X330" s="192"/>
      <c r="Y330" s="281"/>
      <c r="Z330" s="46"/>
      <c r="AA330" s="46"/>
      <c r="AB330" s="46"/>
      <c r="AC330" s="46"/>
      <c r="AD330" s="192"/>
      <c r="AE330" s="281"/>
      <c r="AF330" s="46"/>
      <c r="AG330" s="46"/>
      <c r="AH330" s="46"/>
      <c r="AI330" s="46"/>
      <c r="AJ330" s="192"/>
      <c r="AK330" s="281"/>
      <c r="AL330" s="46"/>
      <c r="AM330" s="46"/>
      <c r="AN330" s="46"/>
      <c r="AO330" s="46"/>
      <c r="AP330" s="192"/>
      <c r="AQ330" s="281"/>
      <c r="AR330" s="46"/>
      <c r="AS330" s="46"/>
      <c r="AT330" s="46"/>
      <c r="AU330" s="46"/>
      <c r="AV330" s="192"/>
      <c r="AW330" s="281"/>
      <c r="AX330" s="46"/>
      <c r="AY330" s="46"/>
      <c r="AZ330" s="46"/>
      <c r="BA330" s="46"/>
      <c r="BB330" s="192"/>
      <c r="BC330" s="281"/>
      <c r="BD330" s="46"/>
      <c r="BE330" s="46"/>
      <c r="BF330" s="46"/>
      <c r="BG330" s="46"/>
      <c r="BH330" s="192"/>
      <c r="BI330" s="281"/>
    </row>
    <row r="331" spans="1:61" ht="12" customHeight="1" x14ac:dyDescent="0.25">
      <c r="A331" s="140"/>
      <c r="B331" s="509"/>
      <c r="C331" s="510"/>
      <c r="D331" s="510"/>
      <c r="E331" s="510"/>
      <c r="F331" s="510"/>
      <c r="G331" s="511"/>
      <c r="H331" s="377"/>
      <c r="I331" s="377"/>
      <c r="J331" s="46"/>
      <c r="K331" s="46"/>
      <c r="L331" s="46"/>
      <c r="M331" s="46"/>
      <c r="N331" s="46"/>
      <c r="O331" s="46"/>
      <c r="P331" s="46"/>
      <c r="Q331" s="46"/>
      <c r="R331" s="192"/>
      <c r="S331" s="281"/>
      <c r="T331" s="46"/>
      <c r="U331" s="46"/>
      <c r="V331" s="46"/>
      <c r="W331" s="46"/>
      <c r="X331" s="192"/>
      <c r="Y331" s="281"/>
      <c r="Z331" s="46"/>
      <c r="AA331" s="46"/>
      <c r="AB331" s="46"/>
      <c r="AC331" s="46"/>
      <c r="AD331" s="192"/>
      <c r="AE331" s="281"/>
      <c r="AF331" s="46"/>
      <c r="AG331" s="46"/>
      <c r="AH331" s="46"/>
      <c r="AI331" s="46"/>
      <c r="AJ331" s="192"/>
      <c r="AK331" s="281"/>
      <c r="AL331" s="46"/>
      <c r="AM331" s="46"/>
      <c r="AN331" s="46"/>
      <c r="AO331" s="46"/>
      <c r="AP331" s="192"/>
      <c r="AQ331" s="281"/>
      <c r="AR331" s="46"/>
      <c r="AS331" s="46"/>
      <c r="AT331" s="46"/>
      <c r="AU331" s="46"/>
      <c r="AV331" s="192"/>
      <c r="AW331" s="281"/>
      <c r="AX331" s="46"/>
      <c r="AY331" s="46"/>
      <c r="AZ331" s="46"/>
      <c r="BA331" s="46"/>
      <c r="BB331" s="192"/>
      <c r="BC331" s="281"/>
      <c r="BD331" s="46"/>
      <c r="BE331" s="46"/>
      <c r="BF331" s="46"/>
      <c r="BG331" s="46"/>
      <c r="BH331" s="192"/>
      <c r="BI331" s="281"/>
    </row>
  </sheetData>
  <mergeCells count="161">
    <mergeCell ref="B330:G330"/>
    <mergeCell ref="B331:G331"/>
    <mergeCell ref="A323:G323"/>
    <mergeCell ref="A324:G324"/>
    <mergeCell ref="A325:G325"/>
    <mergeCell ref="A326:G326"/>
    <mergeCell ref="A327:G327"/>
    <mergeCell ref="A328:G328"/>
    <mergeCell ref="A329:G329"/>
    <mergeCell ref="B1:G5"/>
    <mergeCell ref="A6:G6"/>
    <mergeCell ref="B24:B26"/>
    <mergeCell ref="B21:B23"/>
    <mergeCell ref="B18:B20"/>
    <mergeCell ref="B15:B17"/>
    <mergeCell ref="C15:C17"/>
    <mergeCell ref="D15:G16"/>
    <mergeCell ref="A15:A17"/>
    <mergeCell ref="A18:A26"/>
    <mergeCell ref="A7:G13"/>
    <mergeCell ref="AG16:AK16"/>
    <mergeCell ref="O15:BI15"/>
    <mergeCell ref="AA16:AE16"/>
    <mergeCell ref="U16:Y16"/>
    <mergeCell ref="O16:S16"/>
    <mergeCell ref="BE16:BI16"/>
    <mergeCell ref="AY16:BC16"/>
    <mergeCell ref="AS16:AW16"/>
    <mergeCell ref="AM16:AQ16"/>
    <mergeCell ref="B27:B29"/>
    <mergeCell ref="B30:B32"/>
    <mergeCell ref="B33:B35"/>
    <mergeCell ref="B36:B38"/>
    <mergeCell ref="B39:B41"/>
    <mergeCell ref="A27:A35"/>
    <mergeCell ref="A45:A53"/>
    <mergeCell ref="A54:A62"/>
    <mergeCell ref="A63:A71"/>
    <mergeCell ref="B51:B53"/>
    <mergeCell ref="B69:B71"/>
    <mergeCell ref="B42:B44"/>
    <mergeCell ref="B45:B47"/>
    <mergeCell ref="B48:B50"/>
    <mergeCell ref="B54:B56"/>
    <mergeCell ref="B57:B59"/>
    <mergeCell ref="A36:A44"/>
    <mergeCell ref="B60:B62"/>
    <mergeCell ref="B63:B65"/>
    <mergeCell ref="B66:B68"/>
    <mergeCell ref="B99:B101"/>
    <mergeCell ref="B87:B89"/>
    <mergeCell ref="B90:B92"/>
    <mergeCell ref="B93:B95"/>
    <mergeCell ref="B96:B98"/>
    <mergeCell ref="B78:B80"/>
    <mergeCell ref="B81:B83"/>
    <mergeCell ref="B84:B86"/>
    <mergeCell ref="B72:B74"/>
    <mergeCell ref="B75:B77"/>
    <mergeCell ref="A162:A170"/>
    <mergeCell ref="A171:A179"/>
    <mergeCell ref="A180:A188"/>
    <mergeCell ref="A189:A197"/>
    <mergeCell ref="A198:A206"/>
    <mergeCell ref="B171:B173"/>
    <mergeCell ref="A117:A125"/>
    <mergeCell ref="A72:A80"/>
    <mergeCell ref="A81:A89"/>
    <mergeCell ref="A90:A98"/>
    <mergeCell ref="A99:A107"/>
    <mergeCell ref="A108:A116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59:B161"/>
    <mergeCell ref="B162:B164"/>
    <mergeCell ref="B165:B167"/>
    <mergeCell ref="A294:A302"/>
    <mergeCell ref="A303:A311"/>
    <mergeCell ref="A312:A320"/>
    <mergeCell ref="A252:A260"/>
    <mergeCell ref="A261:A266"/>
    <mergeCell ref="A267:A275"/>
    <mergeCell ref="A276:A284"/>
    <mergeCell ref="A285:A293"/>
    <mergeCell ref="A207:A215"/>
    <mergeCell ref="A216:A224"/>
    <mergeCell ref="A225:A233"/>
    <mergeCell ref="A234:A242"/>
    <mergeCell ref="A243:A251"/>
    <mergeCell ref="B168:B170"/>
    <mergeCell ref="B144:B146"/>
    <mergeCell ref="B147:B149"/>
    <mergeCell ref="B150:B152"/>
    <mergeCell ref="B153:B155"/>
    <mergeCell ref="B156:B158"/>
    <mergeCell ref="B129:B131"/>
    <mergeCell ref="B132:B134"/>
    <mergeCell ref="B135:B137"/>
    <mergeCell ref="B138:B140"/>
    <mergeCell ref="B141:B143"/>
    <mergeCell ref="B189:B191"/>
    <mergeCell ref="B192:B194"/>
    <mergeCell ref="B195:B197"/>
    <mergeCell ref="B198:B200"/>
    <mergeCell ref="B201:B203"/>
    <mergeCell ref="B174:B176"/>
    <mergeCell ref="B177:B179"/>
    <mergeCell ref="B180:B182"/>
    <mergeCell ref="B183:B185"/>
    <mergeCell ref="B186:B188"/>
    <mergeCell ref="B222:B224"/>
    <mergeCell ref="B225:B227"/>
    <mergeCell ref="B228:B230"/>
    <mergeCell ref="B231:B233"/>
    <mergeCell ref="B204:B206"/>
    <mergeCell ref="B207:B209"/>
    <mergeCell ref="B210:B212"/>
    <mergeCell ref="B213:B215"/>
    <mergeCell ref="B216:B218"/>
    <mergeCell ref="B318:B320"/>
    <mergeCell ref="B291:B293"/>
    <mergeCell ref="B294:B296"/>
    <mergeCell ref="B297:B299"/>
    <mergeCell ref="B300:B302"/>
    <mergeCell ref="B303:B305"/>
    <mergeCell ref="B276:B278"/>
    <mergeCell ref="B279:B281"/>
    <mergeCell ref="B282:B284"/>
    <mergeCell ref="B285:B287"/>
    <mergeCell ref="B288:B290"/>
    <mergeCell ref="I15:M16"/>
    <mergeCell ref="A126:A134"/>
    <mergeCell ref="A135:A143"/>
    <mergeCell ref="A144:A152"/>
    <mergeCell ref="A153:A161"/>
    <mergeCell ref="B306:B308"/>
    <mergeCell ref="B309:B311"/>
    <mergeCell ref="B312:B314"/>
    <mergeCell ref="B315:B317"/>
    <mergeCell ref="B264:B266"/>
    <mergeCell ref="B267:B269"/>
    <mergeCell ref="B270:B272"/>
    <mergeCell ref="B273:B275"/>
    <mergeCell ref="B249:B251"/>
    <mergeCell ref="B252:B254"/>
    <mergeCell ref="B255:B257"/>
    <mergeCell ref="B258:B260"/>
    <mergeCell ref="B261:B263"/>
    <mergeCell ref="B234:B236"/>
    <mergeCell ref="B237:B239"/>
    <mergeCell ref="B240:B242"/>
    <mergeCell ref="B243:B245"/>
    <mergeCell ref="B246:B248"/>
    <mergeCell ref="B219:B221"/>
  </mergeCells>
  <hyperlinks>
    <hyperlink ref="BI14" location="Contenido!A1" display="Volver al contenido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J130"/>
  <sheetViews>
    <sheetView zoomScaleNormal="100" workbookViewId="0">
      <pane xSplit="6" ySplit="17" topLeftCell="G18" activePane="bottomRight" state="frozen"/>
      <selection activeCell="A6" sqref="A6:L6"/>
      <selection pane="topRight" activeCell="A6" sqref="A6:L6"/>
      <selection pane="bottomLeft" activeCell="A6" sqref="A6:L6"/>
      <selection pane="bottomRight"/>
    </sheetView>
  </sheetViews>
  <sheetFormatPr baseColWidth="10" defaultColWidth="10.7109375" defaultRowHeight="12" customHeight="1" x14ac:dyDescent="0.25"/>
  <cols>
    <col min="1" max="2" width="40.7109375" style="7" customWidth="1"/>
    <col min="3" max="6" width="15.7109375" style="7" customWidth="1"/>
    <col min="7" max="7" width="2.7109375" style="7" customWidth="1"/>
    <col min="8" max="10" width="10.7109375" style="7"/>
    <col min="11" max="11" width="10.7109375" style="200"/>
    <col min="12" max="12" width="10.7109375" style="273"/>
    <col min="13" max="13" width="2.7109375" style="7" customWidth="1"/>
    <col min="14" max="16" width="10.7109375" style="7"/>
    <col min="17" max="17" width="10.7109375" style="200"/>
    <col min="18" max="18" width="10.7109375" style="273"/>
    <col min="19" max="19" width="2.7109375" style="7" customWidth="1"/>
    <col min="20" max="22" width="10.7109375" style="7"/>
    <col min="23" max="23" width="10.7109375" style="200"/>
    <col min="24" max="24" width="10.7109375" style="273"/>
    <col min="25" max="25" width="2.7109375" style="7" customWidth="1"/>
    <col min="26" max="28" width="10.7109375" style="7"/>
    <col min="29" max="29" width="10.7109375" style="200"/>
    <col min="30" max="30" width="10.7109375" style="273"/>
    <col min="31" max="31" width="2.7109375" style="7" customWidth="1"/>
    <col min="32" max="34" width="10.7109375" style="7"/>
    <col min="35" max="35" width="10.7109375" style="200"/>
    <col min="36" max="36" width="10.7109375" style="273"/>
    <col min="37" max="16384" width="10.7109375" style="7"/>
  </cols>
  <sheetData>
    <row r="1" spans="1:36" ht="15" customHeight="1" x14ac:dyDescent="0.25">
      <c r="A1" s="137"/>
      <c r="B1" s="107"/>
      <c r="C1" s="107"/>
      <c r="D1" s="107"/>
      <c r="E1" s="107"/>
      <c r="F1" s="144"/>
      <c r="W1" s="206"/>
      <c r="X1" s="283"/>
      <c r="Y1" s="12"/>
      <c r="Z1" s="12"/>
      <c r="AB1" s="442"/>
      <c r="AC1" s="442"/>
      <c r="AD1" s="442"/>
      <c r="AE1" s="442"/>
      <c r="AF1" s="442"/>
      <c r="AG1" s="442"/>
      <c r="AH1" s="442"/>
      <c r="AI1" s="442"/>
      <c r="AJ1" s="442"/>
    </row>
    <row r="2" spans="1:36" ht="15" customHeight="1" x14ac:dyDescent="0.25">
      <c r="A2" s="138"/>
      <c r="F2" s="145"/>
      <c r="V2" s="12"/>
      <c r="W2" s="206"/>
      <c r="X2" s="283"/>
      <c r="Y2" s="12"/>
      <c r="Z2" s="12"/>
      <c r="AA2" s="12"/>
      <c r="AB2" s="442"/>
      <c r="AC2" s="442"/>
      <c r="AD2" s="442"/>
      <c r="AE2" s="442"/>
      <c r="AF2" s="442"/>
      <c r="AG2" s="442"/>
      <c r="AH2" s="442"/>
      <c r="AI2" s="442"/>
      <c r="AJ2" s="442"/>
    </row>
    <row r="3" spans="1:36" ht="15" customHeight="1" x14ac:dyDescent="0.25">
      <c r="A3" s="138"/>
      <c r="F3" s="145"/>
      <c r="V3" s="12"/>
      <c r="W3" s="206"/>
      <c r="X3" s="283"/>
      <c r="Y3" s="12"/>
      <c r="Z3" s="12"/>
      <c r="AA3" s="12"/>
      <c r="AB3" s="442"/>
      <c r="AC3" s="442"/>
      <c r="AD3" s="442"/>
      <c r="AE3" s="442"/>
      <c r="AF3" s="442"/>
      <c r="AG3" s="442"/>
      <c r="AH3" s="442"/>
      <c r="AI3" s="442"/>
      <c r="AJ3" s="442"/>
    </row>
    <row r="4" spans="1:36" ht="15" customHeight="1" x14ac:dyDescent="0.25">
      <c r="A4" s="138"/>
      <c r="F4" s="145"/>
      <c r="V4" s="12"/>
      <c r="W4" s="206"/>
      <c r="X4" s="283"/>
      <c r="Y4" s="12"/>
      <c r="Z4" s="12"/>
      <c r="AA4" s="12"/>
      <c r="AB4" s="442"/>
      <c r="AC4" s="442"/>
      <c r="AD4" s="442"/>
      <c r="AE4" s="442"/>
      <c r="AF4" s="442"/>
      <c r="AG4" s="442"/>
      <c r="AH4" s="442"/>
      <c r="AI4" s="442"/>
      <c r="AJ4" s="442"/>
    </row>
    <row r="5" spans="1:36" ht="15" customHeight="1" x14ac:dyDescent="0.25">
      <c r="A5" s="4"/>
      <c r="B5" s="142"/>
      <c r="C5" s="142"/>
      <c r="D5" s="142"/>
      <c r="E5" s="142"/>
      <c r="F5" s="146"/>
      <c r="V5" s="12"/>
      <c r="W5" s="206"/>
      <c r="X5" s="283"/>
      <c r="Y5" s="12"/>
      <c r="Z5" s="12"/>
      <c r="AA5" s="12"/>
      <c r="AB5" s="442"/>
      <c r="AC5" s="442"/>
      <c r="AD5" s="442"/>
      <c r="AE5" s="442"/>
      <c r="AF5" s="442"/>
      <c r="AG5" s="442"/>
      <c r="AH5" s="442"/>
      <c r="AI5" s="442"/>
      <c r="AJ5" s="442"/>
    </row>
    <row r="6" spans="1:36" ht="60.95" customHeight="1" x14ac:dyDescent="0.25">
      <c r="A6" s="450" t="s">
        <v>174</v>
      </c>
      <c r="B6" s="451"/>
      <c r="C6" s="451"/>
      <c r="D6" s="451"/>
      <c r="E6" s="451"/>
      <c r="F6" s="515"/>
      <c r="G6" s="50"/>
      <c r="H6" s="50"/>
      <c r="I6" s="50"/>
      <c r="J6" s="50"/>
      <c r="K6" s="201"/>
      <c r="L6" s="274"/>
      <c r="M6" s="50"/>
      <c r="N6" s="50"/>
      <c r="O6" s="50"/>
      <c r="P6" s="50"/>
      <c r="V6" s="12"/>
      <c r="W6" s="206"/>
      <c r="X6" s="283"/>
      <c r="Y6" s="12"/>
      <c r="Z6" s="12"/>
      <c r="AA6" s="12"/>
      <c r="AB6" s="442"/>
      <c r="AC6" s="442"/>
      <c r="AD6" s="442"/>
      <c r="AE6" s="442"/>
      <c r="AF6" s="442"/>
      <c r="AG6" s="442"/>
      <c r="AH6" s="442"/>
      <c r="AI6" s="442"/>
      <c r="AJ6" s="442"/>
    </row>
    <row r="7" spans="1:36" s="64" customFormat="1" ht="12" customHeight="1" x14ac:dyDescent="0.25">
      <c r="A7" s="485" t="s">
        <v>221</v>
      </c>
      <c r="B7" s="486"/>
      <c r="C7" s="486"/>
      <c r="D7" s="486"/>
      <c r="E7" s="486"/>
      <c r="F7" s="487"/>
      <c r="H7" s="102"/>
      <c r="K7" s="202"/>
      <c r="L7" s="275"/>
      <c r="Q7" s="202"/>
      <c r="R7" s="275"/>
      <c r="W7" s="202"/>
      <c r="X7" s="275"/>
      <c r="AC7" s="202"/>
      <c r="AD7" s="275"/>
      <c r="AI7" s="202"/>
      <c r="AJ7" s="275"/>
    </row>
    <row r="8" spans="1:36" s="64" customFormat="1" ht="12" customHeight="1" x14ac:dyDescent="0.25">
      <c r="A8" s="485"/>
      <c r="B8" s="486"/>
      <c r="C8" s="486"/>
      <c r="D8" s="486"/>
      <c r="E8" s="486"/>
      <c r="F8" s="487"/>
      <c r="H8" s="102"/>
      <c r="K8" s="202"/>
      <c r="L8" s="275"/>
      <c r="Q8" s="202"/>
      <c r="R8" s="275"/>
      <c r="W8" s="202"/>
      <c r="X8" s="275"/>
      <c r="AC8" s="202"/>
      <c r="AD8" s="275"/>
      <c r="AI8" s="202"/>
      <c r="AJ8" s="275"/>
    </row>
    <row r="9" spans="1:36" s="64" customFormat="1" ht="12" customHeight="1" x14ac:dyDescent="0.25">
      <c r="A9" s="485"/>
      <c r="B9" s="486"/>
      <c r="C9" s="486"/>
      <c r="D9" s="486"/>
      <c r="E9" s="486"/>
      <c r="F9" s="487"/>
      <c r="H9" s="65"/>
      <c r="K9" s="202"/>
      <c r="L9" s="275"/>
      <c r="Q9" s="202"/>
      <c r="R9" s="275"/>
      <c r="W9" s="202"/>
      <c r="X9" s="275"/>
      <c r="AC9" s="202"/>
      <c r="AD9" s="275"/>
      <c r="AI9" s="202"/>
      <c r="AJ9" s="275"/>
    </row>
    <row r="10" spans="1:36" s="64" customFormat="1" ht="12" customHeight="1" x14ac:dyDescent="0.25">
      <c r="A10" s="485"/>
      <c r="B10" s="486"/>
      <c r="C10" s="486"/>
      <c r="D10" s="486"/>
      <c r="E10" s="486"/>
      <c r="F10" s="487"/>
      <c r="H10" s="102"/>
      <c r="K10" s="202"/>
      <c r="L10" s="275"/>
      <c r="Q10" s="202"/>
      <c r="R10" s="275"/>
      <c r="W10" s="202"/>
      <c r="X10" s="275"/>
      <c r="AC10" s="202"/>
      <c r="AD10" s="275"/>
      <c r="AI10" s="202"/>
      <c r="AJ10" s="275"/>
    </row>
    <row r="11" spans="1:36" s="64" customFormat="1" ht="12" customHeight="1" x14ac:dyDescent="0.25">
      <c r="A11" s="485"/>
      <c r="B11" s="486"/>
      <c r="C11" s="486"/>
      <c r="D11" s="486"/>
      <c r="E11" s="486"/>
      <c r="F11" s="487"/>
      <c r="H11" s="80"/>
      <c r="K11" s="202"/>
      <c r="L11" s="275"/>
      <c r="Q11" s="202"/>
      <c r="R11" s="275"/>
      <c r="W11" s="202"/>
      <c r="X11" s="275"/>
      <c r="AC11" s="202"/>
      <c r="AD11" s="275"/>
      <c r="AI11" s="202"/>
      <c r="AJ11" s="275"/>
    </row>
    <row r="12" spans="1:36" s="64" customFormat="1" ht="12" customHeight="1" x14ac:dyDescent="0.25">
      <c r="A12" s="485"/>
      <c r="B12" s="486"/>
      <c r="C12" s="486"/>
      <c r="D12" s="486"/>
      <c r="E12" s="486"/>
      <c r="F12" s="487"/>
      <c r="K12" s="202"/>
      <c r="L12" s="275"/>
      <c r="Q12" s="202"/>
      <c r="R12" s="275"/>
      <c r="W12" s="202"/>
      <c r="X12" s="275"/>
      <c r="AC12" s="202"/>
      <c r="AD12" s="275"/>
      <c r="AI12" s="202"/>
      <c r="AJ12" s="275"/>
    </row>
    <row r="13" spans="1:36" s="64" customFormat="1" ht="12" customHeight="1" x14ac:dyDescent="0.25">
      <c r="A13" s="504"/>
      <c r="B13" s="505"/>
      <c r="C13" s="505"/>
      <c r="D13" s="505"/>
      <c r="E13" s="505"/>
      <c r="F13" s="506"/>
      <c r="K13" s="202"/>
      <c r="L13" s="275"/>
      <c r="Q13" s="202"/>
      <c r="R13" s="275"/>
      <c r="W13" s="202"/>
      <c r="X13" s="275"/>
      <c r="AC13" s="202"/>
      <c r="AD13" s="275"/>
      <c r="AI13" s="202"/>
      <c r="AJ13" s="275"/>
    </row>
    <row r="14" spans="1:36" s="64" customFormat="1" ht="12" customHeight="1" x14ac:dyDescent="0.25">
      <c r="A14" s="80"/>
      <c r="B14" s="143"/>
      <c r="K14" s="202"/>
      <c r="L14" s="275"/>
      <c r="Q14" s="202"/>
      <c r="R14" s="275"/>
      <c r="W14" s="202"/>
      <c r="X14" s="275"/>
      <c r="AC14" s="202"/>
      <c r="AD14" s="275"/>
      <c r="AI14" s="202"/>
      <c r="AJ14" s="248" t="s">
        <v>130</v>
      </c>
    </row>
    <row r="15" spans="1:36" s="66" customFormat="1" ht="12" customHeight="1" x14ac:dyDescent="0.25">
      <c r="A15" s="459" t="s">
        <v>251</v>
      </c>
      <c r="B15" s="459" t="s">
        <v>136</v>
      </c>
      <c r="C15" s="415" t="s">
        <v>63</v>
      </c>
      <c r="D15" s="415"/>
      <c r="E15" s="415"/>
      <c r="F15" s="415"/>
      <c r="G15" s="130"/>
      <c r="H15" s="411" t="s">
        <v>103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80"/>
    </row>
    <row r="16" spans="1:36" s="116" customFormat="1" ht="12" customHeight="1" x14ac:dyDescent="0.25">
      <c r="A16" s="460"/>
      <c r="B16" s="460"/>
      <c r="C16" s="416"/>
      <c r="D16" s="416"/>
      <c r="E16" s="416"/>
      <c r="F16" s="416"/>
      <c r="G16" s="317"/>
      <c r="H16" s="419" t="s">
        <v>50</v>
      </c>
      <c r="I16" s="419"/>
      <c r="J16" s="419"/>
      <c r="K16" s="419"/>
      <c r="L16" s="419"/>
      <c r="M16" s="312"/>
      <c r="N16" s="419" t="s">
        <v>51</v>
      </c>
      <c r="O16" s="419"/>
      <c r="P16" s="419"/>
      <c r="Q16" s="419"/>
      <c r="R16" s="419"/>
      <c r="S16" s="312"/>
      <c r="T16" s="419" t="s">
        <v>52</v>
      </c>
      <c r="U16" s="419"/>
      <c r="V16" s="419"/>
      <c r="W16" s="419"/>
      <c r="X16" s="419"/>
      <c r="Y16" s="312"/>
      <c r="Z16" s="419" t="s">
        <v>58</v>
      </c>
      <c r="AA16" s="419"/>
      <c r="AB16" s="419"/>
      <c r="AC16" s="419"/>
      <c r="AD16" s="419"/>
      <c r="AE16" s="312"/>
      <c r="AF16" s="419" t="s">
        <v>127</v>
      </c>
      <c r="AG16" s="419"/>
      <c r="AH16" s="419"/>
      <c r="AI16" s="419"/>
      <c r="AJ16" s="449"/>
    </row>
    <row r="17" spans="1:36" s="116" customFormat="1" ht="12" customHeight="1" x14ac:dyDescent="0.25">
      <c r="A17" s="461"/>
      <c r="B17" s="461"/>
      <c r="C17" s="330" t="s">
        <v>0</v>
      </c>
      <c r="D17" s="330" t="s">
        <v>192</v>
      </c>
      <c r="E17" s="330" t="s">
        <v>193</v>
      </c>
      <c r="F17" s="330" t="s">
        <v>194</v>
      </c>
      <c r="G17" s="331"/>
      <c r="H17" s="330" t="s">
        <v>0</v>
      </c>
      <c r="I17" s="330" t="s">
        <v>23</v>
      </c>
      <c r="J17" s="330" t="s">
        <v>24</v>
      </c>
      <c r="K17" s="186" t="s">
        <v>25</v>
      </c>
      <c r="L17" s="239" t="s">
        <v>116</v>
      </c>
      <c r="M17" s="331"/>
      <c r="N17" s="330" t="s">
        <v>0</v>
      </c>
      <c r="O17" s="330" t="s">
        <v>23</v>
      </c>
      <c r="P17" s="330" t="s">
        <v>24</v>
      </c>
      <c r="Q17" s="186" t="s">
        <v>25</v>
      </c>
      <c r="R17" s="239" t="s">
        <v>116</v>
      </c>
      <c r="S17" s="331"/>
      <c r="T17" s="330" t="s">
        <v>0</v>
      </c>
      <c r="U17" s="330" t="s">
        <v>23</v>
      </c>
      <c r="V17" s="330" t="s">
        <v>24</v>
      </c>
      <c r="W17" s="186" t="s">
        <v>25</v>
      </c>
      <c r="X17" s="239" t="s">
        <v>116</v>
      </c>
      <c r="Y17" s="331"/>
      <c r="Z17" s="330" t="s">
        <v>0</v>
      </c>
      <c r="AA17" s="330" t="s">
        <v>23</v>
      </c>
      <c r="AB17" s="330" t="s">
        <v>24</v>
      </c>
      <c r="AC17" s="186" t="s">
        <v>25</v>
      </c>
      <c r="AD17" s="239" t="s">
        <v>116</v>
      </c>
      <c r="AE17" s="331"/>
      <c r="AF17" s="330" t="s">
        <v>0</v>
      </c>
      <c r="AG17" s="330" t="s">
        <v>23</v>
      </c>
      <c r="AH17" s="330" t="s">
        <v>24</v>
      </c>
      <c r="AI17" s="186" t="s">
        <v>25</v>
      </c>
      <c r="AJ17" s="249" t="s">
        <v>116</v>
      </c>
    </row>
    <row r="18" spans="1:36" s="116" customFormat="1" ht="12" customHeight="1" x14ac:dyDescent="0.25">
      <c r="A18" s="405" t="s">
        <v>3</v>
      </c>
      <c r="B18" s="318" t="s">
        <v>200</v>
      </c>
      <c r="C18" s="27">
        <v>29398.485460809999</v>
      </c>
      <c r="D18" s="27">
        <v>29120</v>
      </c>
      <c r="E18" s="27">
        <v>29677</v>
      </c>
      <c r="F18" s="29">
        <v>4.7999999999999996E-3</v>
      </c>
      <c r="G18" s="29"/>
      <c r="H18" s="27">
        <v>12298.64527341</v>
      </c>
      <c r="I18" s="27">
        <v>12038.22776351</v>
      </c>
      <c r="J18" s="27">
        <v>12559.062783310001</v>
      </c>
      <c r="K18" s="29">
        <v>1.0800000000000001E-2</v>
      </c>
      <c r="L18" s="240">
        <f>H18/$C18*100</f>
        <v>41.834281870761188</v>
      </c>
      <c r="M18" s="29"/>
      <c r="N18" s="27">
        <v>9233.5273028600004</v>
      </c>
      <c r="O18" s="27">
        <v>8893.9735451699999</v>
      </c>
      <c r="P18" s="27">
        <v>9573.0810605400002</v>
      </c>
      <c r="Q18" s="29">
        <v>1.8800000000000001E-2</v>
      </c>
      <c r="R18" s="240">
        <f>N18/$C18*100</f>
        <v>31.408173442025998</v>
      </c>
      <c r="S18" s="29"/>
      <c r="T18" s="27">
        <v>2238.42906511</v>
      </c>
      <c r="U18" s="27">
        <v>2084.8403199999998</v>
      </c>
      <c r="V18" s="27">
        <v>2392.0178102099999</v>
      </c>
      <c r="W18" s="29">
        <v>3.5000000000000003E-2</v>
      </c>
      <c r="X18" s="240">
        <f>T18/$C18*100</f>
        <v>7.6140965428098824</v>
      </c>
      <c r="Y18" s="29"/>
      <c r="Z18" s="27">
        <v>24947.8787204</v>
      </c>
      <c r="AA18" s="27">
        <v>24642.93116461</v>
      </c>
      <c r="AB18" s="27">
        <v>25252.82627619</v>
      </c>
      <c r="AC18" s="29">
        <v>6.1999999999999998E-3</v>
      </c>
      <c r="AD18" s="240">
        <f>Z18/$C18*100</f>
        <v>84.861101955939418</v>
      </c>
      <c r="AE18" s="29"/>
      <c r="AF18" s="27">
        <v>1976.55414984</v>
      </c>
      <c r="AG18" s="27">
        <v>1812.4666413299999</v>
      </c>
      <c r="AH18" s="27">
        <v>2140.6416583599998</v>
      </c>
      <c r="AI18" s="29">
        <v>4.24E-2</v>
      </c>
      <c r="AJ18" s="250">
        <f t="shared" ref="AJ18:AJ44" si="0">AF18/$C18*100</f>
        <v>6.7233196501733703</v>
      </c>
    </row>
    <row r="19" spans="1:36" s="116" customFormat="1" ht="12" customHeight="1" x14ac:dyDescent="0.25">
      <c r="A19" s="406"/>
      <c r="B19" s="315" t="s">
        <v>2</v>
      </c>
      <c r="C19" s="31">
        <v>25673.300707539998</v>
      </c>
      <c r="D19" s="31">
        <v>25415</v>
      </c>
      <c r="E19" s="31">
        <v>25932</v>
      </c>
      <c r="F19" s="33">
        <v>5.1000000000000004E-3</v>
      </c>
      <c r="G19" s="33"/>
      <c r="H19" s="31">
        <v>10937.140124609999</v>
      </c>
      <c r="I19" s="31">
        <v>10679.76069789</v>
      </c>
      <c r="J19" s="31">
        <v>11194.51955133</v>
      </c>
      <c r="K19" s="33">
        <v>1.2E-2</v>
      </c>
      <c r="L19" s="241">
        <f t="shared" ref="L19:L20" si="1">H19/$C19*100</f>
        <v>42.60122315085831</v>
      </c>
      <c r="M19" s="33"/>
      <c r="N19" s="31">
        <v>8520.9841784500004</v>
      </c>
      <c r="O19" s="31">
        <v>8183.6519960599999</v>
      </c>
      <c r="P19" s="31">
        <v>8858.3163608399991</v>
      </c>
      <c r="Q19" s="33">
        <v>2.0199999999999999E-2</v>
      </c>
      <c r="R19" s="241">
        <f t="shared" ref="R19:R20" si="2">N19/$C19*100</f>
        <v>33.190061050262507</v>
      </c>
      <c r="S19" s="33"/>
      <c r="T19" s="31">
        <v>2056.8993695300001</v>
      </c>
      <c r="U19" s="31">
        <v>1904.2280115399999</v>
      </c>
      <c r="V19" s="31">
        <v>2209.5707275200002</v>
      </c>
      <c r="W19" s="33">
        <v>3.7900000000000003E-2</v>
      </c>
      <c r="X19" s="241">
        <f t="shared" ref="X19:X20" si="3">T19/$C19*100</f>
        <v>8.0118228386812333</v>
      </c>
      <c r="Y19" s="33"/>
      <c r="Z19" s="31">
        <v>22231.420459860001</v>
      </c>
      <c r="AA19" s="31">
        <v>21934.564887240002</v>
      </c>
      <c r="AB19" s="31">
        <v>22528.27603248</v>
      </c>
      <c r="AC19" s="33">
        <v>6.7999999999999996E-3</v>
      </c>
      <c r="AD19" s="241">
        <f t="shared" ref="AD19:AD20" si="4">Z19/$C19*100</f>
        <v>86.593542112529576</v>
      </c>
      <c r="AE19" s="33"/>
      <c r="AF19" s="31">
        <v>1945.3292403600001</v>
      </c>
      <c r="AG19" s="31">
        <v>1781.4749586600001</v>
      </c>
      <c r="AH19" s="31">
        <v>2109.1835220600001</v>
      </c>
      <c r="AI19" s="33">
        <v>4.2999999999999997E-2</v>
      </c>
      <c r="AJ19" s="251">
        <f t="shared" si="0"/>
        <v>7.577246348338357</v>
      </c>
    </row>
    <row r="20" spans="1:36" s="116" customFormat="1" ht="12" customHeight="1" x14ac:dyDescent="0.25">
      <c r="A20" s="407"/>
      <c r="B20" s="320" t="s">
        <v>111</v>
      </c>
      <c r="C20" s="34">
        <v>3725.18475326</v>
      </c>
      <c r="D20" s="34">
        <v>3666</v>
      </c>
      <c r="E20" s="34">
        <v>3785</v>
      </c>
      <c r="F20" s="36">
        <v>8.2000000000000007E-3</v>
      </c>
      <c r="G20" s="36"/>
      <c r="H20" s="34">
        <v>1361.5051487999999</v>
      </c>
      <c r="I20" s="34">
        <v>1325.3631497599999</v>
      </c>
      <c r="J20" s="34">
        <v>1397.6471478399999</v>
      </c>
      <c r="K20" s="36">
        <v>1.35E-2</v>
      </c>
      <c r="L20" s="242">
        <f t="shared" si="1"/>
        <v>36.548661045831714</v>
      </c>
      <c r="M20" s="36"/>
      <c r="N20" s="34">
        <v>712.54312441000002</v>
      </c>
      <c r="O20" s="34">
        <v>684.85273678999999</v>
      </c>
      <c r="P20" s="34">
        <v>740.23351202000003</v>
      </c>
      <c r="Q20" s="36">
        <v>1.9800000000000002E-2</v>
      </c>
      <c r="R20" s="242">
        <f t="shared" si="2"/>
        <v>19.127725780216302</v>
      </c>
      <c r="S20" s="36"/>
      <c r="T20" s="34">
        <v>181.52969558000001</v>
      </c>
      <c r="U20" s="34">
        <v>167.50416265000001</v>
      </c>
      <c r="V20" s="34">
        <v>195.55522851000001</v>
      </c>
      <c r="W20" s="36">
        <v>3.9399999999999998E-2</v>
      </c>
      <c r="X20" s="242">
        <f t="shared" si="3"/>
        <v>4.873038724351562</v>
      </c>
      <c r="Y20" s="36"/>
      <c r="Z20" s="34">
        <v>2716.4582605400001</v>
      </c>
      <c r="AA20" s="34">
        <v>2659.8801909499998</v>
      </c>
      <c r="AB20" s="34">
        <v>2773.03633012</v>
      </c>
      <c r="AC20" s="36">
        <v>1.06E-2</v>
      </c>
      <c r="AD20" s="242">
        <f t="shared" si="4"/>
        <v>72.921437202886679</v>
      </c>
      <c r="AE20" s="36"/>
      <c r="AF20" s="34">
        <v>31.224909490000002</v>
      </c>
      <c r="AG20" s="34">
        <v>25.7296896</v>
      </c>
      <c r="AH20" s="34">
        <v>36.720129380000003</v>
      </c>
      <c r="AI20" s="36">
        <v>8.9800000000000005E-2</v>
      </c>
      <c r="AJ20" s="252">
        <f t="shared" si="0"/>
        <v>0.83821103000795649</v>
      </c>
    </row>
    <row r="21" spans="1:36" s="116" customFormat="1" ht="12" customHeight="1" x14ac:dyDescent="0.25">
      <c r="A21" s="408" t="s">
        <v>222</v>
      </c>
      <c r="B21" s="318" t="s">
        <v>200</v>
      </c>
      <c r="C21" s="27">
        <v>14.563000000000001</v>
      </c>
      <c r="D21" s="27">
        <v>12.821</v>
      </c>
      <c r="E21" s="27">
        <v>16.306000000000001</v>
      </c>
      <c r="F21" s="29">
        <v>6.0999999999999999E-2</v>
      </c>
      <c r="G21" s="29"/>
      <c r="H21" s="27">
        <v>6.742</v>
      </c>
      <c r="I21" s="27">
        <v>5.3360000000000003</v>
      </c>
      <c r="J21" s="27">
        <v>8.1479999999999997</v>
      </c>
      <c r="K21" s="29">
        <v>0.106</v>
      </c>
      <c r="L21" s="240">
        <f>H21/$C21*100</f>
        <v>46.295406166311885</v>
      </c>
      <c r="M21" s="29"/>
      <c r="N21" s="27">
        <v>4.7779999999999996</v>
      </c>
      <c r="O21" s="27">
        <v>3.8639999999999999</v>
      </c>
      <c r="P21" s="27">
        <v>5.6920000000000002</v>
      </c>
      <c r="Q21" s="29">
        <v>9.8000000000000004E-2</v>
      </c>
      <c r="R21" s="240">
        <f>N21/$C21*100</f>
        <v>32.809173933942176</v>
      </c>
      <c r="S21" s="29"/>
      <c r="T21" s="27">
        <v>0.875</v>
      </c>
      <c r="U21" s="27">
        <v>0.51</v>
      </c>
      <c r="V21" s="27">
        <v>1.24</v>
      </c>
      <c r="W21" s="29">
        <v>0.21299999999999999</v>
      </c>
      <c r="X21" s="240">
        <f>T21/$C21*100</f>
        <v>6.0083773947675612</v>
      </c>
      <c r="Y21" s="29"/>
      <c r="Z21" s="27">
        <v>8.8960000000000008</v>
      </c>
      <c r="AA21" s="27">
        <v>7.9210000000000003</v>
      </c>
      <c r="AB21" s="27">
        <v>9.8710000000000004</v>
      </c>
      <c r="AC21" s="29">
        <v>5.6000000000000001E-2</v>
      </c>
      <c r="AD21" s="240">
        <f>Z21/$C21*100</f>
        <v>61.086314632973981</v>
      </c>
      <c r="AE21" s="29"/>
      <c r="AF21" s="27">
        <v>4.5999999999999999E-2</v>
      </c>
      <c r="AG21" s="27">
        <v>7.0000000000000001E-3</v>
      </c>
      <c r="AH21" s="27">
        <v>8.5000000000000006E-2</v>
      </c>
      <c r="AI21" s="29">
        <v>0.433</v>
      </c>
      <c r="AJ21" s="250">
        <f t="shared" si="0"/>
        <v>0.31586898303920896</v>
      </c>
    </row>
    <row r="22" spans="1:36" s="116" customFormat="1" ht="12" customHeight="1" x14ac:dyDescent="0.25">
      <c r="A22" s="409"/>
      <c r="B22" s="315" t="s">
        <v>2</v>
      </c>
      <c r="C22" s="31">
        <v>9.3840000000000003</v>
      </c>
      <c r="D22" s="31">
        <v>8.3889999999999993</v>
      </c>
      <c r="E22" s="31">
        <v>10.379</v>
      </c>
      <c r="F22" s="33">
        <v>5.3999999999999999E-2</v>
      </c>
      <c r="G22" s="33"/>
      <c r="H22" s="31">
        <v>2.706</v>
      </c>
      <c r="I22" s="31">
        <v>2.1819999999999999</v>
      </c>
      <c r="J22" s="31">
        <v>3.23</v>
      </c>
      <c r="K22" s="33">
        <v>9.9000000000000005E-2</v>
      </c>
      <c r="L22" s="241">
        <f t="shared" ref="L22:L23" si="5">H22/$C22*100</f>
        <v>28.836317135549873</v>
      </c>
      <c r="M22" s="33"/>
      <c r="N22" s="31">
        <v>2.7069999999999999</v>
      </c>
      <c r="O22" s="31">
        <v>2.1080000000000001</v>
      </c>
      <c r="P22" s="31">
        <v>3.306</v>
      </c>
      <c r="Q22" s="33">
        <v>0.113</v>
      </c>
      <c r="R22" s="241">
        <f t="shared" ref="R22:R23" si="6">N22/$C22*100</f>
        <v>28.846973572037509</v>
      </c>
      <c r="S22" s="33"/>
      <c r="T22" s="31">
        <v>0.214</v>
      </c>
      <c r="U22" s="31">
        <v>9.9000000000000005E-2</v>
      </c>
      <c r="V22" s="31">
        <v>0.32900000000000001</v>
      </c>
      <c r="W22" s="33">
        <v>0.27400000000000002</v>
      </c>
      <c r="X22" s="241">
        <f t="shared" ref="X22:X23" si="7">T22/$C22*100</f>
        <v>2.280477408354646</v>
      </c>
      <c r="Y22" s="33"/>
      <c r="Z22" s="31">
        <v>7.9850000000000003</v>
      </c>
      <c r="AA22" s="31">
        <v>7.0990000000000002</v>
      </c>
      <c r="AB22" s="31">
        <v>8.8719999999999999</v>
      </c>
      <c r="AC22" s="33">
        <v>5.7000000000000002E-2</v>
      </c>
      <c r="AD22" s="241">
        <f t="shared" ref="AD22:AD23" si="8">Z22/$C22*100</f>
        <v>85.091645353793695</v>
      </c>
      <c r="AE22" s="33"/>
      <c r="AF22" s="31">
        <v>4.5999999999999999E-2</v>
      </c>
      <c r="AG22" s="31">
        <v>7.0000000000000001E-3</v>
      </c>
      <c r="AH22" s="31">
        <v>8.5000000000000006E-2</v>
      </c>
      <c r="AI22" s="33">
        <v>0.434</v>
      </c>
      <c r="AJ22" s="251">
        <f t="shared" si="0"/>
        <v>0.49019607843137253</v>
      </c>
    </row>
    <row r="23" spans="1:36" s="116" customFormat="1" ht="12" customHeight="1" x14ac:dyDescent="0.25">
      <c r="A23" s="409"/>
      <c r="B23" s="320" t="s">
        <v>111</v>
      </c>
      <c r="C23" s="34">
        <v>5.1790000000000003</v>
      </c>
      <c r="D23" s="34">
        <v>3.8010000000000002</v>
      </c>
      <c r="E23" s="34">
        <v>6.5579999999999998</v>
      </c>
      <c r="F23" s="36">
        <v>0.13600000000000001</v>
      </c>
      <c r="G23" s="36"/>
      <c r="H23" s="34">
        <v>4.0359999999999996</v>
      </c>
      <c r="I23" s="34">
        <v>2.7839999999999998</v>
      </c>
      <c r="J23" s="34">
        <v>5.2889999999999997</v>
      </c>
      <c r="K23" s="36">
        <v>0.158</v>
      </c>
      <c r="L23" s="242">
        <f t="shared" si="5"/>
        <v>77.93010233635836</v>
      </c>
      <c r="M23" s="36"/>
      <c r="N23" s="34">
        <v>2.0710000000000002</v>
      </c>
      <c r="O23" s="34">
        <v>1.397</v>
      </c>
      <c r="P23" s="34">
        <v>2.7450000000000001</v>
      </c>
      <c r="Q23" s="36">
        <v>0.16600000000000001</v>
      </c>
      <c r="R23" s="242">
        <f t="shared" si="6"/>
        <v>39.988414751882608</v>
      </c>
      <c r="S23" s="36"/>
      <c r="T23" s="34">
        <v>0.66100000000000003</v>
      </c>
      <c r="U23" s="34">
        <v>0.317</v>
      </c>
      <c r="V23" s="34">
        <v>1.0049999999999999</v>
      </c>
      <c r="W23" s="36">
        <v>0.26500000000000001</v>
      </c>
      <c r="X23" s="242">
        <f t="shared" si="7"/>
        <v>12.763081675999228</v>
      </c>
      <c r="Y23" s="36"/>
      <c r="Z23" s="34">
        <v>0.91100000000000003</v>
      </c>
      <c r="AA23" s="34">
        <v>0.499</v>
      </c>
      <c r="AB23" s="34">
        <v>1.323</v>
      </c>
      <c r="AC23" s="36">
        <v>0.23100000000000001</v>
      </c>
      <c r="AD23" s="242">
        <f t="shared" si="8"/>
        <v>17.590268391581386</v>
      </c>
      <c r="AE23" s="36"/>
      <c r="AF23" s="34">
        <v>0</v>
      </c>
      <c r="AG23" s="34">
        <v>0</v>
      </c>
      <c r="AH23" s="34">
        <v>0</v>
      </c>
      <c r="AI23" s="36" t="s">
        <v>253</v>
      </c>
      <c r="AJ23" s="252">
        <f t="shared" si="0"/>
        <v>0</v>
      </c>
    </row>
    <row r="24" spans="1:36" s="116" customFormat="1" ht="12" customHeight="1" x14ac:dyDescent="0.25">
      <c r="A24" s="405" t="s">
        <v>197</v>
      </c>
      <c r="B24" s="318" t="s">
        <v>200</v>
      </c>
      <c r="C24" s="27">
        <v>4089.0471518499999</v>
      </c>
      <c r="D24" s="27">
        <v>3977</v>
      </c>
      <c r="E24" s="27">
        <v>4201</v>
      </c>
      <c r="F24" s="29">
        <v>1.4E-2</v>
      </c>
      <c r="G24" s="29"/>
      <c r="H24" s="27">
        <v>1609.2815059100001</v>
      </c>
      <c r="I24" s="27">
        <v>1500.93220367</v>
      </c>
      <c r="J24" s="27">
        <v>1717.63080814</v>
      </c>
      <c r="K24" s="29">
        <v>3.44E-2</v>
      </c>
      <c r="L24" s="240">
        <f>H24/$C24*100</f>
        <v>39.35590483914855</v>
      </c>
      <c r="M24" s="29"/>
      <c r="N24" s="27">
        <v>1258.31925424</v>
      </c>
      <c r="O24" s="27">
        <v>1121.4595973400001</v>
      </c>
      <c r="P24" s="27">
        <v>1395.17891115</v>
      </c>
      <c r="Q24" s="29">
        <v>5.5500000000000001E-2</v>
      </c>
      <c r="R24" s="240">
        <f>N24/$C24*100</f>
        <v>30.772921111234947</v>
      </c>
      <c r="S24" s="29"/>
      <c r="T24" s="27">
        <v>239.48609493000001</v>
      </c>
      <c r="U24" s="27">
        <v>192.0123025</v>
      </c>
      <c r="V24" s="27">
        <v>286.95988736999999</v>
      </c>
      <c r="W24" s="29">
        <v>0.1011</v>
      </c>
      <c r="X24" s="240">
        <f>T24/$C24*100</f>
        <v>5.8567701969797481</v>
      </c>
      <c r="Y24" s="29"/>
      <c r="Z24" s="27">
        <v>3653.0279457299998</v>
      </c>
      <c r="AA24" s="27">
        <v>3537.17653978</v>
      </c>
      <c r="AB24" s="27">
        <v>3768.87935169</v>
      </c>
      <c r="AC24" s="29">
        <v>1.6199999999999999E-2</v>
      </c>
      <c r="AD24" s="240">
        <f>Z24/$C24*100</f>
        <v>89.336899528714582</v>
      </c>
      <c r="AE24" s="29"/>
      <c r="AF24" s="27">
        <v>299.36168172999999</v>
      </c>
      <c r="AG24" s="27">
        <v>243.0076234</v>
      </c>
      <c r="AH24" s="27">
        <v>355.71574005000002</v>
      </c>
      <c r="AI24" s="29">
        <v>9.6000000000000002E-2</v>
      </c>
      <c r="AJ24" s="250">
        <f t="shared" si="0"/>
        <v>7.3210621108773548</v>
      </c>
    </row>
    <row r="25" spans="1:36" s="116" customFormat="1" ht="12" customHeight="1" x14ac:dyDescent="0.25">
      <c r="A25" s="406"/>
      <c r="B25" s="315" t="s">
        <v>2</v>
      </c>
      <c r="C25" s="31">
        <v>3623.5748702699998</v>
      </c>
      <c r="D25" s="31">
        <v>3522</v>
      </c>
      <c r="E25" s="31">
        <v>3725</v>
      </c>
      <c r="F25" s="33">
        <v>1.43E-2</v>
      </c>
      <c r="G25" s="33"/>
      <c r="H25" s="31">
        <v>1480.9983645699999</v>
      </c>
      <c r="I25" s="31">
        <v>1373.69388473</v>
      </c>
      <c r="J25" s="31">
        <v>1588.30284441</v>
      </c>
      <c r="K25" s="33">
        <v>3.6999999999999998E-2</v>
      </c>
      <c r="L25" s="241">
        <f t="shared" ref="L25:L26" si="9">H25/$C25*100</f>
        <v>40.871195368998897</v>
      </c>
      <c r="M25" s="33"/>
      <c r="N25" s="31">
        <v>1187.57145006</v>
      </c>
      <c r="O25" s="31">
        <v>1052.50889596</v>
      </c>
      <c r="P25" s="31">
        <v>1322.6340041599999</v>
      </c>
      <c r="Q25" s="33">
        <v>5.8000000000000003E-2</v>
      </c>
      <c r="R25" s="241">
        <f t="shared" ref="R25:R26" si="10">N25/$C25*100</f>
        <v>32.773476265208551</v>
      </c>
      <c r="S25" s="33"/>
      <c r="T25" s="31">
        <v>222.08047152</v>
      </c>
      <c r="U25" s="31">
        <v>175.29697102</v>
      </c>
      <c r="V25" s="31">
        <v>268.86397203000001</v>
      </c>
      <c r="W25" s="33">
        <v>0.1075</v>
      </c>
      <c r="X25" s="241">
        <f t="shared" ref="X25:X26" si="11">T25/$C25*100</f>
        <v>6.1287672939251934</v>
      </c>
      <c r="Y25" s="33"/>
      <c r="Z25" s="31">
        <v>3263.1790235600001</v>
      </c>
      <c r="AA25" s="31">
        <v>3155.47607174</v>
      </c>
      <c r="AB25" s="31">
        <v>3370.88197537</v>
      </c>
      <c r="AC25" s="33">
        <v>1.6799999999999999E-2</v>
      </c>
      <c r="AD25" s="241">
        <f t="shared" ref="AD25:AD26" si="12">Z25/$C25*100</f>
        <v>90.054135498429872</v>
      </c>
      <c r="AE25" s="33"/>
      <c r="AF25" s="31">
        <v>294.52299461000001</v>
      </c>
      <c r="AG25" s="31">
        <v>238.43959373000001</v>
      </c>
      <c r="AH25" s="31">
        <v>350.60639549000001</v>
      </c>
      <c r="AI25" s="33">
        <v>9.7199999999999995E-2</v>
      </c>
      <c r="AJ25" s="251">
        <f t="shared" si="0"/>
        <v>8.1279676881094645</v>
      </c>
    </row>
    <row r="26" spans="1:36" s="116" customFormat="1" ht="12" customHeight="1" x14ac:dyDescent="0.25">
      <c r="A26" s="407"/>
      <c r="B26" s="320" t="s">
        <v>111</v>
      </c>
      <c r="C26" s="34">
        <v>465.47228158000001</v>
      </c>
      <c r="D26" s="34">
        <v>435</v>
      </c>
      <c r="E26" s="34">
        <v>496</v>
      </c>
      <c r="F26" s="36">
        <v>3.3799999999999997E-2</v>
      </c>
      <c r="G26" s="36"/>
      <c r="H26" s="34">
        <v>128.28314133000001</v>
      </c>
      <c r="I26" s="34">
        <v>111.83912441</v>
      </c>
      <c r="J26" s="34">
        <v>144.72715825</v>
      </c>
      <c r="K26" s="36">
        <v>6.54E-2</v>
      </c>
      <c r="L26" s="242">
        <f t="shared" si="9"/>
        <v>27.559780980847119</v>
      </c>
      <c r="M26" s="36"/>
      <c r="N26" s="34">
        <v>70.747804180000003</v>
      </c>
      <c r="O26" s="34">
        <v>60.279189840000001</v>
      </c>
      <c r="P26" s="34">
        <v>81.216418529999999</v>
      </c>
      <c r="Q26" s="36">
        <v>7.5499999999999998E-2</v>
      </c>
      <c r="R26" s="242">
        <f t="shared" si="10"/>
        <v>15.199144391552924</v>
      </c>
      <c r="S26" s="36"/>
      <c r="T26" s="34">
        <v>17.40562341</v>
      </c>
      <c r="U26" s="34">
        <v>10.36459084</v>
      </c>
      <c r="V26" s="34">
        <v>24.44665599</v>
      </c>
      <c r="W26" s="36">
        <v>0.2064</v>
      </c>
      <c r="X26" s="242">
        <f t="shared" si="11"/>
        <v>3.7393469168385964</v>
      </c>
      <c r="Y26" s="36"/>
      <c r="Z26" s="34">
        <v>389.84892217999999</v>
      </c>
      <c r="AA26" s="34">
        <v>361.81523139000001</v>
      </c>
      <c r="AB26" s="34">
        <v>417.88261296000002</v>
      </c>
      <c r="AC26" s="36">
        <v>3.6700000000000003E-2</v>
      </c>
      <c r="AD26" s="242">
        <f t="shared" si="12"/>
        <v>83.753412954407523</v>
      </c>
      <c r="AE26" s="36"/>
      <c r="AF26" s="34">
        <v>4.8386871200000003</v>
      </c>
      <c r="AG26" s="34">
        <v>2.1695767300000002</v>
      </c>
      <c r="AH26" s="34">
        <v>7.5077975099999996</v>
      </c>
      <c r="AI26" s="36">
        <v>0.28139999999999998</v>
      </c>
      <c r="AJ26" s="252">
        <f t="shared" si="0"/>
        <v>1.0395220749934995</v>
      </c>
    </row>
    <row r="27" spans="1:36" s="116" customFormat="1" ht="12" customHeight="1" x14ac:dyDescent="0.25">
      <c r="A27" s="408" t="s">
        <v>223</v>
      </c>
      <c r="B27" s="318" t="s">
        <v>200</v>
      </c>
      <c r="C27" s="27">
        <v>113.31399999999999</v>
      </c>
      <c r="D27" s="27">
        <v>107.572</v>
      </c>
      <c r="E27" s="27">
        <v>119.05500000000001</v>
      </c>
      <c r="F27" s="29">
        <v>2.5999999999999999E-2</v>
      </c>
      <c r="G27" s="29"/>
      <c r="H27" s="27">
        <v>42.856999999999999</v>
      </c>
      <c r="I27" s="27">
        <v>38.578000000000003</v>
      </c>
      <c r="J27" s="27">
        <v>47.136000000000003</v>
      </c>
      <c r="K27" s="29">
        <v>5.0999999999999997E-2</v>
      </c>
      <c r="L27" s="240">
        <f>H27/$C27*100</f>
        <v>37.821451894734984</v>
      </c>
      <c r="M27" s="29"/>
      <c r="N27" s="27">
        <v>19.119</v>
      </c>
      <c r="O27" s="27">
        <v>16.257999999999999</v>
      </c>
      <c r="P27" s="27">
        <v>21.981000000000002</v>
      </c>
      <c r="Q27" s="29">
        <v>7.5999999999999998E-2</v>
      </c>
      <c r="R27" s="240">
        <f>N27/$C27*100</f>
        <v>16.872584146707382</v>
      </c>
      <c r="S27" s="29"/>
      <c r="T27" s="27">
        <v>2.524</v>
      </c>
      <c r="U27" s="27">
        <v>1.5329999999999999</v>
      </c>
      <c r="V27" s="27">
        <v>3.5139999999999998</v>
      </c>
      <c r="W27" s="29">
        <v>0.2</v>
      </c>
      <c r="X27" s="240">
        <f>T27/$C27*100</f>
        <v>2.227438798383254</v>
      </c>
      <c r="Y27" s="29"/>
      <c r="Z27" s="27">
        <v>84.152000000000001</v>
      </c>
      <c r="AA27" s="27">
        <v>78.427000000000007</v>
      </c>
      <c r="AB27" s="27">
        <v>89.878</v>
      </c>
      <c r="AC27" s="29">
        <v>3.5000000000000003E-2</v>
      </c>
      <c r="AD27" s="240">
        <f>Z27/$C27*100</f>
        <v>74.264433344511716</v>
      </c>
      <c r="AE27" s="29"/>
      <c r="AF27" s="27">
        <v>1.143</v>
      </c>
      <c r="AG27" s="27">
        <v>0.622</v>
      </c>
      <c r="AH27" s="27">
        <v>1.6639999999999999</v>
      </c>
      <c r="AI27" s="29">
        <v>0.23300000000000001</v>
      </c>
      <c r="AJ27" s="250">
        <f t="shared" si="0"/>
        <v>1.0087014843708635</v>
      </c>
    </row>
    <row r="28" spans="1:36" s="116" customFormat="1" ht="12" customHeight="1" x14ac:dyDescent="0.25">
      <c r="A28" s="409"/>
      <c r="B28" s="315" t="s">
        <v>2</v>
      </c>
      <c r="C28" s="31">
        <v>83.52</v>
      </c>
      <c r="D28" s="31">
        <v>78.73</v>
      </c>
      <c r="E28" s="31">
        <v>88.31</v>
      </c>
      <c r="F28" s="33">
        <v>2.9000000000000001E-2</v>
      </c>
      <c r="G28" s="33"/>
      <c r="H28" s="31">
        <v>29.341000000000001</v>
      </c>
      <c r="I28" s="31">
        <v>25.849</v>
      </c>
      <c r="J28" s="31">
        <v>32.832999999999998</v>
      </c>
      <c r="K28" s="33">
        <v>6.0999999999999999E-2</v>
      </c>
      <c r="L28" s="241">
        <f t="shared" ref="L28" si="13">H28/$C28*100</f>
        <v>35.130507662835257</v>
      </c>
      <c r="M28" s="33"/>
      <c r="N28" s="31">
        <v>14.645</v>
      </c>
      <c r="O28" s="31">
        <v>12.161</v>
      </c>
      <c r="P28" s="31">
        <v>17.129000000000001</v>
      </c>
      <c r="Q28" s="33">
        <v>8.6999999999999994E-2</v>
      </c>
      <c r="R28" s="241">
        <f t="shared" ref="R28" si="14">N28/$C28*100</f>
        <v>17.534722222222225</v>
      </c>
      <c r="S28" s="33"/>
      <c r="T28" s="31">
        <v>2.2309999999999999</v>
      </c>
      <c r="U28" s="31">
        <v>1.2849999999999999</v>
      </c>
      <c r="V28" s="31">
        <v>3.1779999999999999</v>
      </c>
      <c r="W28" s="33">
        <v>0.216</v>
      </c>
      <c r="X28" s="241">
        <f t="shared" ref="X28" si="15">T28/$C28*100</f>
        <v>2.6712164750957856</v>
      </c>
      <c r="Y28" s="33"/>
      <c r="Z28" s="31">
        <v>65.391999999999996</v>
      </c>
      <c r="AA28" s="31">
        <v>60.497999999999998</v>
      </c>
      <c r="AB28" s="31">
        <v>70.287000000000006</v>
      </c>
      <c r="AC28" s="33">
        <v>3.7999999999999999E-2</v>
      </c>
      <c r="AD28" s="241">
        <f t="shared" ref="AD28" si="16">Z28/$C28*100</f>
        <v>78.29501915708812</v>
      </c>
      <c r="AE28" s="33"/>
      <c r="AF28" s="31">
        <v>0.84299999999999997</v>
      </c>
      <c r="AG28" s="31">
        <v>0.40899999999999997</v>
      </c>
      <c r="AH28" s="31">
        <v>1.276</v>
      </c>
      <c r="AI28" s="33">
        <v>0.26300000000000001</v>
      </c>
      <c r="AJ28" s="251">
        <f t="shared" si="0"/>
        <v>1.0093390804597702</v>
      </c>
    </row>
    <row r="29" spans="1:36" s="116" customFormat="1" ht="12" customHeight="1" x14ac:dyDescent="0.25">
      <c r="A29" s="409"/>
      <c r="B29" s="320" t="s">
        <v>111</v>
      </c>
      <c r="C29" s="34">
        <v>29.792999999999999</v>
      </c>
      <c r="D29" s="34">
        <v>26.710999999999999</v>
      </c>
      <c r="E29" s="34">
        <v>32.875999999999998</v>
      </c>
      <c r="F29" s="36">
        <v>5.2999999999999999E-2</v>
      </c>
      <c r="G29" s="36"/>
      <c r="H29" s="34">
        <v>13.516</v>
      </c>
      <c r="I29" s="34">
        <v>11.209</v>
      </c>
      <c r="J29" s="34">
        <v>15.823</v>
      </c>
      <c r="K29" s="36">
        <v>8.6999999999999994E-2</v>
      </c>
      <c r="L29" s="242">
        <f>H29/$C29*100</f>
        <v>45.366361225791294</v>
      </c>
      <c r="M29" s="36"/>
      <c r="N29" s="34">
        <v>4.4749999999999996</v>
      </c>
      <c r="O29" s="34">
        <v>3.0539999999999998</v>
      </c>
      <c r="P29" s="34">
        <v>5.8949999999999996</v>
      </c>
      <c r="Q29" s="36">
        <v>0.16200000000000001</v>
      </c>
      <c r="R29" s="242">
        <f>N29/$C29*100</f>
        <v>15.020306783472625</v>
      </c>
      <c r="S29" s="36"/>
      <c r="T29" s="34">
        <v>0.29199999999999998</v>
      </c>
      <c r="U29" s="34">
        <v>7.0000000000000001E-3</v>
      </c>
      <c r="V29" s="34">
        <v>0.57799999999999996</v>
      </c>
      <c r="W29" s="36">
        <v>0.498</v>
      </c>
      <c r="X29" s="242">
        <f>T29/$C29*100</f>
        <v>0.98009599570368866</v>
      </c>
      <c r="Y29" s="36"/>
      <c r="Z29" s="34">
        <v>18.760000000000002</v>
      </c>
      <c r="AA29" s="34">
        <v>15.968999999999999</v>
      </c>
      <c r="AB29" s="34">
        <v>21.55</v>
      </c>
      <c r="AC29" s="36">
        <v>7.5999999999999998E-2</v>
      </c>
      <c r="AD29" s="242">
        <f>Z29/$C29*100</f>
        <v>62.967811230826044</v>
      </c>
      <c r="AE29" s="36"/>
      <c r="AF29" s="34">
        <v>0.3</v>
      </c>
      <c r="AG29" s="34">
        <v>8.9999999999999993E-3</v>
      </c>
      <c r="AH29" s="34">
        <v>0.59199999999999997</v>
      </c>
      <c r="AI29" s="36">
        <v>0.496</v>
      </c>
      <c r="AJ29" s="252">
        <f t="shared" si="0"/>
        <v>1.006947940791461</v>
      </c>
    </row>
    <row r="30" spans="1:36" s="116" customFormat="1" ht="12" customHeight="1" x14ac:dyDescent="0.25">
      <c r="A30" s="405" t="s">
        <v>224</v>
      </c>
      <c r="B30" s="318" t="s">
        <v>200</v>
      </c>
      <c r="C30" s="27">
        <v>1568.3489999999999</v>
      </c>
      <c r="D30" s="27">
        <v>1505.0630000000001</v>
      </c>
      <c r="E30" s="27">
        <v>1631.634</v>
      </c>
      <c r="F30" s="29">
        <v>2.1000000000000001E-2</v>
      </c>
      <c r="G30" s="29"/>
      <c r="H30" s="27">
        <v>551.26099999999997</v>
      </c>
      <c r="I30" s="27">
        <v>511.28199999999998</v>
      </c>
      <c r="J30" s="27">
        <v>591.24</v>
      </c>
      <c r="K30" s="29">
        <v>3.6999999999999998E-2</v>
      </c>
      <c r="L30" s="240">
        <f t="shared" ref="L30:L31" si="17">H30/$C30*100</f>
        <v>35.149128159612431</v>
      </c>
      <c r="M30" s="29"/>
      <c r="N30" s="27">
        <v>434.94200000000001</v>
      </c>
      <c r="O30" s="27">
        <v>382.33300000000003</v>
      </c>
      <c r="P30" s="27">
        <v>487.55</v>
      </c>
      <c r="Q30" s="29">
        <v>6.2E-2</v>
      </c>
      <c r="R30" s="240">
        <f t="shared" ref="R30:R31" si="18">N30/$C30*100</f>
        <v>27.732475361032527</v>
      </c>
      <c r="S30" s="29"/>
      <c r="T30" s="27">
        <v>104.21899999999999</v>
      </c>
      <c r="U30" s="27">
        <v>85.409000000000006</v>
      </c>
      <c r="V30" s="27">
        <v>123.03</v>
      </c>
      <c r="W30" s="29">
        <v>9.1999999999999998E-2</v>
      </c>
      <c r="X30" s="240">
        <f t="shared" ref="X30:X31" si="19">T30/$C30*100</f>
        <v>6.6451408455643488</v>
      </c>
      <c r="Y30" s="29"/>
      <c r="Z30" s="27">
        <v>1369.692</v>
      </c>
      <c r="AA30" s="27">
        <v>1304.327</v>
      </c>
      <c r="AB30" s="27">
        <v>1435.057</v>
      </c>
      <c r="AC30" s="29">
        <v>2.4E-2</v>
      </c>
      <c r="AD30" s="240">
        <f t="shared" ref="AD30:AD31" si="20">Z30/$C30*100</f>
        <v>87.333367764445285</v>
      </c>
      <c r="AE30" s="29"/>
      <c r="AF30" s="27">
        <v>118.014</v>
      </c>
      <c r="AG30" s="27">
        <v>88.093000000000004</v>
      </c>
      <c r="AH30" s="27">
        <v>147.93600000000001</v>
      </c>
      <c r="AI30" s="29">
        <v>0.129</v>
      </c>
      <c r="AJ30" s="250">
        <f t="shared" si="0"/>
        <v>7.5247282333205172</v>
      </c>
    </row>
    <row r="31" spans="1:36" s="116" customFormat="1" ht="12" customHeight="1" x14ac:dyDescent="0.25">
      <c r="A31" s="406"/>
      <c r="B31" s="315" t="s">
        <v>2</v>
      </c>
      <c r="C31" s="31">
        <v>1528.6279999999999</v>
      </c>
      <c r="D31" s="31">
        <v>1466.915</v>
      </c>
      <c r="E31" s="31">
        <v>1590.3409999999999</v>
      </c>
      <c r="F31" s="33">
        <v>2.1000000000000001E-2</v>
      </c>
      <c r="G31" s="33"/>
      <c r="H31" s="31">
        <v>540.62199999999996</v>
      </c>
      <c r="I31" s="31">
        <v>501.34500000000003</v>
      </c>
      <c r="J31" s="31">
        <v>579.89800000000002</v>
      </c>
      <c r="K31" s="33">
        <v>3.6999999999999998E-2</v>
      </c>
      <c r="L31" s="241">
        <f t="shared" si="17"/>
        <v>35.366485502031885</v>
      </c>
      <c r="M31" s="33"/>
      <c r="N31" s="31">
        <v>428.166</v>
      </c>
      <c r="O31" s="31">
        <v>376.82600000000002</v>
      </c>
      <c r="P31" s="31">
        <v>479.50599999999997</v>
      </c>
      <c r="Q31" s="33">
        <v>6.0999999999999999E-2</v>
      </c>
      <c r="R31" s="241">
        <f t="shared" si="18"/>
        <v>28.009823187852113</v>
      </c>
      <c r="S31" s="33"/>
      <c r="T31" s="31">
        <v>102.054</v>
      </c>
      <c r="U31" s="31">
        <v>83.358000000000004</v>
      </c>
      <c r="V31" s="31">
        <v>120.749</v>
      </c>
      <c r="W31" s="33">
        <v>9.2999999999999999E-2</v>
      </c>
      <c r="X31" s="241">
        <f t="shared" si="19"/>
        <v>6.6761828253832851</v>
      </c>
      <c r="Y31" s="33"/>
      <c r="Z31" s="31">
        <v>1337.3920000000001</v>
      </c>
      <c r="AA31" s="31">
        <v>1273.537</v>
      </c>
      <c r="AB31" s="31">
        <v>1401.2470000000001</v>
      </c>
      <c r="AC31" s="33">
        <v>2.4E-2</v>
      </c>
      <c r="AD31" s="241">
        <f t="shared" si="20"/>
        <v>87.489696643002759</v>
      </c>
      <c r="AE31" s="33"/>
      <c r="AF31" s="31">
        <v>117.35899999999999</v>
      </c>
      <c r="AG31" s="31">
        <v>87.602000000000004</v>
      </c>
      <c r="AH31" s="31">
        <v>147.11600000000001</v>
      </c>
      <c r="AI31" s="33">
        <v>0.129</v>
      </c>
      <c r="AJ31" s="251">
        <f t="shared" si="0"/>
        <v>7.6774074529578158</v>
      </c>
    </row>
    <row r="32" spans="1:36" s="116" customFormat="1" ht="12" customHeight="1" x14ac:dyDescent="0.25">
      <c r="A32" s="407"/>
      <c r="B32" s="320" t="s">
        <v>111</v>
      </c>
      <c r="C32" s="34">
        <v>39.72</v>
      </c>
      <c r="D32" s="34">
        <v>37.478999999999999</v>
      </c>
      <c r="E32" s="34">
        <v>41.962000000000003</v>
      </c>
      <c r="F32" s="36">
        <v>2.9000000000000001E-2</v>
      </c>
      <c r="G32" s="36"/>
      <c r="H32" s="34">
        <v>10.638999999999999</v>
      </c>
      <c r="I32" s="34">
        <v>9.11</v>
      </c>
      <c r="J32" s="34">
        <v>12.169</v>
      </c>
      <c r="K32" s="36">
        <v>7.2999999999999995E-2</v>
      </c>
      <c r="L32" s="242">
        <f>H32/$C32*100</f>
        <v>26.784994964753274</v>
      </c>
      <c r="M32" s="36"/>
      <c r="N32" s="34">
        <v>6.7759999999999998</v>
      </c>
      <c r="O32" s="34">
        <v>5.6609999999999996</v>
      </c>
      <c r="P32" s="34">
        <v>7.89</v>
      </c>
      <c r="Q32" s="36">
        <v>8.4000000000000005E-2</v>
      </c>
      <c r="R32" s="242">
        <f>N32/$C32*100</f>
        <v>17.059415911379659</v>
      </c>
      <c r="S32" s="36"/>
      <c r="T32" s="34">
        <v>2.1659999999999999</v>
      </c>
      <c r="U32" s="34">
        <v>1.546</v>
      </c>
      <c r="V32" s="34">
        <v>2.7850000000000001</v>
      </c>
      <c r="W32" s="36">
        <v>0.14599999999999999</v>
      </c>
      <c r="X32" s="242">
        <f>T32/$C32*100</f>
        <v>5.453172205438066</v>
      </c>
      <c r="Y32" s="36"/>
      <c r="Z32" s="34">
        <v>32.299999999999997</v>
      </c>
      <c r="AA32" s="34">
        <v>30.186</v>
      </c>
      <c r="AB32" s="34">
        <v>34.414000000000001</v>
      </c>
      <c r="AC32" s="36">
        <v>3.3000000000000002E-2</v>
      </c>
      <c r="AD32" s="242">
        <f>Z32/$C32*100</f>
        <v>81.319234642497477</v>
      </c>
      <c r="AE32" s="36"/>
      <c r="AF32" s="34">
        <v>0.65600000000000003</v>
      </c>
      <c r="AG32" s="34">
        <v>0.246</v>
      </c>
      <c r="AH32" s="34">
        <v>1.0660000000000001</v>
      </c>
      <c r="AI32" s="36">
        <v>0.31900000000000001</v>
      </c>
      <c r="AJ32" s="252">
        <f t="shared" si="0"/>
        <v>1.6515609264853979</v>
      </c>
    </row>
    <row r="33" spans="1:36" s="116" customFormat="1" ht="12" customHeight="1" x14ac:dyDescent="0.25">
      <c r="A33" s="408" t="s">
        <v>198</v>
      </c>
      <c r="B33" s="318" t="s">
        <v>200</v>
      </c>
      <c r="C33" s="27">
        <v>6111.7259999999997</v>
      </c>
      <c r="D33" s="27">
        <v>5918.2569999999996</v>
      </c>
      <c r="E33" s="27">
        <v>6305.1949999999997</v>
      </c>
      <c r="F33" s="29">
        <v>1.6E-2</v>
      </c>
      <c r="G33" s="29"/>
      <c r="H33" s="27">
        <v>3039.8989999999999</v>
      </c>
      <c r="I33" s="27">
        <v>2844.9250000000002</v>
      </c>
      <c r="J33" s="27">
        <v>3234.8739999999998</v>
      </c>
      <c r="K33" s="29">
        <v>3.3000000000000002E-2</v>
      </c>
      <c r="L33" s="240">
        <f t="shared" ref="L33:L34" si="21">H33/$C33*100</f>
        <v>49.738797190842654</v>
      </c>
      <c r="M33" s="29"/>
      <c r="N33" s="27">
        <v>2543.9850000000001</v>
      </c>
      <c r="O33" s="27">
        <v>2276.701</v>
      </c>
      <c r="P33" s="27">
        <v>2811.2689999999998</v>
      </c>
      <c r="Q33" s="29">
        <v>5.3999999999999999E-2</v>
      </c>
      <c r="R33" s="240">
        <f t="shared" ref="R33:R34" si="22">N33/$C33*100</f>
        <v>41.624657257213435</v>
      </c>
      <c r="S33" s="29"/>
      <c r="T33" s="27">
        <v>760.61500000000001</v>
      </c>
      <c r="U33" s="27">
        <v>632.24099999999999</v>
      </c>
      <c r="V33" s="27">
        <v>888.99</v>
      </c>
      <c r="W33" s="29">
        <v>8.5999999999999993E-2</v>
      </c>
      <c r="X33" s="240">
        <f t="shared" ref="X33:X34" si="23">T33/$C33*100</f>
        <v>12.445175061840143</v>
      </c>
      <c r="Y33" s="29"/>
      <c r="Z33" s="27">
        <v>5228.42</v>
      </c>
      <c r="AA33" s="27">
        <v>4996.723</v>
      </c>
      <c r="AB33" s="27">
        <v>5460.1170000000002</v>
      </c>
      <c r="AC33" s="29">
        <v>2.3E-2</v>
      </c>
      <c r="AD33" s="240">
        <f t="shared" ref="AD33:AD34" si="24">Z33/$C33*100</f>
        <v>85.547356016941862</v>
      </c>
      <c r="AE33" s="29"/>
      <c r="AF33" s="27">
        <v>647.94799999999998</v>
      </c>
      <c r="AG33" s="27">
        <v>521.03</v>
      </c>
      <c r="AH33" s="27">
        <v>774.86599999999999</v>
      </c>
      <c r="AI33" s="29">
        <v>0.1</v>
      </c>
      <c r="AJ33" s="250">
        <f t="shared" si="0"/>
        <v>10.601718728882807</v>
      </c>
    </row>
    <row r="34" spans="1:36" s="116" customFormat="1" ht="12" customHeight="1" x14ac:dyDescent="0.25">
      <c r="A34" s="409"/>
      <c r="B34" s="315" t="s">
        <v>2</v>
      </c>
      <c r="C34" s="31">
        <v>6103.8679618400001</v>
      </c>
      <c r="D34" s="31">
        <v>5910</v>
      </c>
      <c r="E34" s="31">
        <v>6298</v>
      </c>
      <c r="F34" s="33">
        <v>1.6199999999999999E-2</v>
      </c>
      <c r="G34" s="33"/>
      <c r="H34" s="31">
        <v>3036.0300497399999</v>
      </c>
      <c r="I34" s="31">
        <v>2840.7809421900001</v>
      </c>
      <c r="J34" s="31">
        <v>3231.2791572900001</v>
      </c>
      <c r="K34" s="33">
        <v>3.2800000000000003E-2</v>
      </c>
      <c r="L34" s="241">
        <f t="shared" si="21"/>
        <v>49.739445032569051</v>
      </c>
      <c r="M34" s="33"/>
      <c r="N34" s="31">
        <v>2541.9457316600001</v>
      </c>
      <c r="O34" s="31">
        <v>2274.3290118599998</v>
      </c>
      <c r="P34" s="31">
        <v>2809.56245145</v>
      </c>
      <c r="Q34" s="33">
        <v>5.3699999999999998E-2</v>
      </c>
      <c r="R34" s="241">
        <f t="shared" si="22"/>
        <v>41.644834841639252</v>
      </c>
      <c r="S34" s="33"/>
      <c r="T34" s="31">
        <v>760.07152312000005</v>
      </c>
      <c r="U34" s="31">
        <v>631.55091798000001</v>
      </c>
      <c r="V34" s="31">
        <v>888.59212825999998</v>
      </c>
      <c r="W34" s="33">
        <v>8.6300000000000002E-2</v>
      </c>
      <c r="X34" s="241">
        <f t="shared" si="23"/>
        <v>12.452293002925277</v>
      </c>
      <c r="Y34" s="33"/>
      <c r="Z34" s="31">
        <v>5223.0060511199999</v>
      </c>
      <c r="AA34" s="31">
        <v>4990.9603389599997</v>
      </c>
      <c r="AB34" s="31">
        <v>5455.0517632800002</v>
      </c>
      <c r="AC34" s="33">
        <v>2.2700000000000001E-2</v>
      </c>
      <c r="AD34" s="241">
        <f t="shared" si="24"/>
        <v>85.568791523228398</v>
      </c>
      <c r="AE34" s="33"/>
      <c r="AF34" s="31">
        <v>647.90629306999995</v>
      </c>
      <c r="AG34" s="31">
        <v>520.85386359999995</v>
      </c>
      <c r="AH34" s="31">
        <v>774.95872254000005</v>
      </c>
      <c r="AI34" s="33">
        <v>0.1</v>
      </c>
      <c r="AJ34" s="251">
        <f t="shared" si="0"/>
        <v>10.614683953200878</v>
      </c>
    </row>
    <row r="35" spans="1:36" s="116" customFormat="1" ht="12" customHeight="1" x14ac:dyDescent="0.25">
      <c r="A35" s="409"/>
      <c r="B35" s="320" t="s">
        <v>111</v>
      </c>
      <c r="C35" s="34">
        <v>7.8579999999999997</v>
      </c>
      <c r="D35" s="34">
        <v>7.3659999999999997</v>
      </c>
      <c r="E35" s="34">
        <v>8.3510000000000009</v>
      </c>
      <c r="F35" s="36">
        <v>3.2000000000000001E-2</v>
      </c>
      <c r="G35" s="36"/>
      <c r="H35" s="34">
        <v>3.8690000000000002</v>
      </c>
      <c r="I35" s="34">
        <v>3.46</v>
      </c>
      <c r="J35" s="34">
        <v>4.2779999999999996</v>
      </c>
      <c r="K35" s="36">
        <v>5.3999999999999999E-2</v>
      </c>
      <c r="L35" s="242">
        <f>H35/$C35*100</f>
        <v>49.236446933061849</v>
      </c>
      <c r="M35" s="36"/>
      <c r="N35" s="34">
        <v>2.0390000000000001</v>
      </c>
      <c r="O35" s="34">
        <v>1.6830000000000001</v>
      </c>
      <c r="P35" s="34">
        <v>2.3959999999999999</v>
      </c>
      <c r="Q35" s="36">
        <v>8.8999999999999996E-2</v>
      </c>
      <c r="R35" s="242">
        <f>N35/$C35*100</f>
        <v>25.94807839144821</v>
      </c>
      <c r="S35" s="36"/>
      <c r="T35" s="34">
        <v>0.54400000000000004</v>
      </c>
      <c r="U35" s="34">
        <v>0.38</v>
      </c>
      <c r="V35" s="34">
        <v>0.70799999999999996</v>
      </c>
      <c r="W35" s="36">
        <v>0.153</v>
      </c>
      <c r="X35" s="242">
        <f>T35/$C35*100</f>
        <v>6.9228811402392472</v>
      </c>
      <c r="Y35" s="36"/>
      <c r="Z35" s="34">
        <v>5.4139999999999997</v>
      </c>
      <c r="AA35" s="34">
        <v>4.9080000000000004</v>
      </c>
      <c r="AB35" s="34">
        <v>5.9210000000000003</v>
      </c>
      <c r="AC35" s="36">
        <v>4.8000000000000001E-2</v>
      </c>
      <c r="AD35" s="242">
        <f>Z35/$C35*100</f>
        <v>68.897938406719263</v>
      </c>
      <c r="AE35" s="36"/>
      <c r="AF35" s="34">
        <v>4.2000000000000003E-2</v>
      </c>
      <c r="AG35" s="34">
        <v>1.4E-2</v>
      </c>
      <c r="AH35" s="34">
        <v>7.0000000000000007E-2</v>
      </c>
      <c r="AI35" s="36">
        <v>0.34300000000000003</v>
      </c>
      <c r="AJ35" s="252">
        <f t="shared" si="0"/>
        <v>0.53448714685670662</v>
      </c>
    </row>
    <row r="36" spans="1:36" s="116" customFormat="1" ht="12" customHeight="1" x14ac:dyDescent="0.25">
      <c r="A36" s="405" t="s">
        <v>225</v>
      </c>
      <c r="B36" s="318" t="s">
        <v>200</v>
      </c>
      <c r="C36" s="27">
        <v>1123.607</v>
      </c>
      <c r="D36" s="27">
        <v>1084.297</v>
      </c>
      <c r="E36" s="27">
        <v>1162.9159999999999</v>
      </c>
      <c r="F36" s="29">
        <v>1.7999999999999999E-2</v>
      </c>
      <c r="G36" s="29"/>
      <c r="H36" s="27">
        <v>587.93399999999997</v>
      </c>
      <c r="I36" s="27">
        <v>555.03300000000002</v>
      </c>
      <c r="J36" s="27">
        <v>620.83399999999995</v>
      </c>
      <c r="K36" s="29">
        <v>2.9000000000000001E-2</v>
      </c>
      <c r="L36" s="240">
        <f t="shared" ref="L36:L37" si="25">H36/$C36*100</f>
        <v>52.325590709207049</v>
      </c>
      <c r="M36" s="29"/>
      <c r="N36" s="27">
        <v>235.142</v>
      </c>
      <c r="O36" s="27">
        <v>202.48099999999999</v>
      </c>
      <c r="P36" s="27">
        <v>267.80200000000002</v>
      </c>
      <c r="Q36" s="29">
        <v>7.0999999999999994E-2</v>
      </c>
      <c r="R36" s="240">
        <f t="shared" ref="R36:R37" si="26">N36/$C36*100</f>
        <v>20.927423912453374</v>
      </c>
      <c r="S36" s="29"/>
      <c r="T36" s="27">
        <v>57.445999999999998</v>
      </c>
      <c r="U36" s="27">
        <v>43.89</v>
      </c>
      <c r="V36" s="27">
        <v>71.003</v>
      </c>
      <c r="W36" s="29">
        <v>0.12</v>
      </c>
      <c r="X36" s="240">
        <f t="shared" ref="X36:X37" si="27">T36/$C36*100</f>
        <v>5.1126416976754321</v>
      </c>
      <c r="Y36" s="29"/>
      <c r="Z36" s="27">
        <v>835.68100000000004</v>
      </c>
      <c r="AA36" s="27">
        <v>790.72500000000002</v>
      </c>
      <c r="AB36" s="27">
        <v>880.63800000000003</v>
      </c>
      <c r="AC36" s="29">
        <v>2.7E-2</v>
      </c>
      <c r="AD36" s="240">
        <f t="shared" ref="AD36:AD37" si="28">Z36/$C36*100</f>
        <v>74.374848145303474</v>
      </c>
      <c r="AE36" s="29"/>
      <c r="AF36" s="27">
        <v>52.468000000000004</v>
      </c>
      <c r="AG36" s="27">
        <v>37.432000000000002</v>
      </c>
      <c r="AH36" s="27">
        <v>67.503</v>
      </c>
      <c r="AI36" s="29">
        <v>0.14599999999999999</v>
      </c>
      <c r="AJ36" s="250">
        <f t="shared" si="0"/>
        <v>4.6696042299487281</v>
      </c>
    </row>
    <row r="37" spans="1:36" s="116" customFormat="1" ht="12" customHeight="1" x14ac:dyDescent="0.25">
      <c r="A37" s="406"/>
      <c r="B37" s="315" t="s">
        <v>2</v>
      </c>
      <c r="C37" s="31">
        <v>971.02700000000004</v>
      </c>
      <c r="D37" s="31">
        <v>933.51900000000001</v>
      </c>
      <c r="E37" s="31">
        <v>1008.5359999999999</v>
      </c>
      <c r="F37" s="33">
        <v>0.02</v>
      </c>
      <c r="G37" s="33"/>
      <c r="H37" s="31">
        <v>515.42100000000005</v>
      </c>
      <c r="I37" s="31">
        <v>483.584</v>
      </c>
      <c r="J37" s="31">
        <v>547.25699999999995</v>
      </c>
      <c r="K37" s="33">
        <v>3.2000000000000001E-2</v>
      </c>
      <c r="L37" s="241">
        <f t="shared" si="25"/>
        <v>53.079986447338747</v>
      </c>
      <c r="M37" s="33"/>
      <c r="N37" s="31">
        <v>211.209</v>
      </c>
      <c r="O37" s="31">
        <v>179.13300000000001</v>
      </c>
      <c r="P37" s="31">
        <v>243.286</v>
      </c>
      <c r="Q37" s="33">
        <v>7.6999999999999999E-2</v>
      </c>
      <c r="R37" s="241">
        <f t="shared" si="26"/>
        <v>21.751094459783303</v>
      </c>
      <c r="S37" s="33"/>
      <c r="T37" s="31">
        <v>53.747</v>
      </c>
      <c r="U37" s="31">
        <v>40.308999999999997</v>
      </c>
      <c r="V37" s="31">
        <v>67.186000000000007</v>
      </c>
      <c r="W37" s="33">
        <v>0.128</v>
      </c>
      <c r="X37" s="241">
        <f t="shared" si="27"/>
        <v>5.5350675109960896</v>
      </c>
      <c r="Y37" s="33"/>
      <c r="Z37" s="31">
        <v>745.36300000000006</v>
      </c>
      <c r="AA37" s="31">
        <v>701.60500000000002</v>
      </c>
      <c r="AB37" s="31">
        <v>789.12</v>
      </c>
      <c r="AC37" s="33">
        <v>0.03</v>
      </c>
      <c r="AD37" s="241">
        <f t="shared" si="28"/>
        <v>76.76027546092952</v>
      </c>
      <c r="AE37" s="33"/>
      <c r="AF37" s="31">
        <v>52.13</v>
      </c>
      <c r="AG37" s="31">
        <v>37.212000000000003</v>
      </c>
      <c r="AH37" s="31">
        <v>67.046999999999997</v>
      </c>
      <c r="AI37" s="33">
        <v>0.14599999999999999</v>
      </c>
      <c r="AJ37" s="251">
        <f t="shared" si="0"/>
        <v>5.3685427902622687</v>
      </c>
    </row>
    <row r="38" spans="1:36" s="116" customFormat="1" ht="12" customHeight="1" x14ac:dyDescent="0.25">
      <c r="A38" s="407"/>
      <c r="B38" s="320" t="s">
        <v>111</v>
      </c>
      <c r="C38" s="34">
        <v>152.57900000000001</v>
      </c>
      <c r="D38" s="34">
        <v>141.62899999999999</v>
      </c>
      <c r="E38" s="34">
        <v>163.529</v>
      </c>
      <c r="F38" s="36">
        <v>3.6999999999999998E-2</v>
      </c>
      <c r="G38" s="36"/>
      <c r="H38" s="34">
        <v>72.513000000000005</v>
      </c>
      <c r="I38" s="34">
        <v>65.643000000000001</v>
      </c>
      <c r="J38" s="34">
        <v>79.382000000000005</v>
      </c>
      <c r="K38" s="36">
        <v>4.8000000000000001E-2</v>
      </c>
      <c r="L38" s="242">
        <f>H38/$C38*100</f>
        <v>47.524888746157728</v>
      </c>
      <c r="M38" s="36"/>
      <c r="N38" s="34">
        <v>23.933</v>
      </c>
      <c r="O38" s="34">
        <v>19.716000000000001</v>
      </c>
      <c r="P38" s="34">
        <v>28.149000000000001</v>
      </c>
      <c r="Q38" s="36">
        <v>0.09</v>
      </c>
      <c r="R38" s="242">
        <f>N38/$C38*100</f>
        <v>15.685644813506444</v>
      </c>
      <c r="S38" s="36"/>
      <c r="T38" s="34">
        <v>3.6989999999999998</v>
      </c>
      <c r="U38" s="34">
        <v>1.823</v>
      </c>
      <c r="V38" s="34">
        <v>5.5750000000000002</v>
      </c>
      <c r="W38" s="36">
        <v>0.25900000000000001</v>
      </c>
      <c r="X38" s="242">
        <f>T38/$C38*100</f>
        <v>2.4243178943367041</v>
      </c>
      <c r="Y38" s="36"/>
      <c r="Z38" s="34">
        <v>90.319000000000003</v>
      </c>
      <c r="AA38" s="34">
        <v>80.093999999999994</v>
      </c>
      <c r="AB38" s="34">
        <v>100.54300000000001</v>
      </c>
      <c r="AC38" s="36">
        <v>5.8000000000000003E-2</v>
      </c>
      <c r="AD38" s="242">
        <f>Z38/$C38*100</f>
        <v>59.194908866882066</v>
      </c>
      <c r="AE38" s="36"/>
      <c r="AF38" s="34">
        <v>0.33800000000000002</v>
      </c>
      <c r="AG38" s="34">
        <v>0</v>
      </c>
      <c r="AH38" s="34">
        <v>0.71899999999999997</v>
      </c>
      <c r="AI38" s="36">
        <v>0.57499999999999996</v>
      </c>
      <c r="AJ38" s="252">
        <f t="shared" si="0"/>
        <v>0.22152458726299165</v>
      </c>
    </row>
    <row r="39" spans="1:36" s="116" customFormat="1" ht="12" customHeight="1" x14ac:dyDescent="0.25">
      <c r="A39" s="408" t="s">
        <v>226</v>
      </c>
      <c r="B39" s="318" t="s">
        <v>200</v>
      </c>
      <c r="C39" s="27">
        <v>690.34299999999996</v>
      </c>
      <c r="D39" s="27">
        <v>670.66499999999996</v>
      </c>
      <c r="E39" s="27">
        <v>710.02</v>
      </c>
      <c r="F39" s="29">
        <v>1.4999999999999999E-2</v>
      </c>
      <c r="G39" s="29"/>
      <c r="H39" s="27">
        <v>267.303</v>
      </c>
      <c r="I39" s="27">
        <v>251.791</v>
      </c>
      <c r="J39" s="27">
        <v>282.81400000000002</v>
      </c>
      <c r="K39" s="29">
        <v>0.03</v>
      </c>
      <c r="L39" s="240">
        <f t="shared" ref="L39:L40" si="29">H39/$C39*100</f>
        <v>38.720317291549279</v>
      </c>
      <c r="M39" s="29"/>
      <c r="N39" s="27">
        <v>222.511</v>
      </c>
      <c r="O39" s="27">
        <v>204.07</v>
      </c>
      <c r="P39" s="27">
        <v>240.952</v>
      </c>
      <c r="Q39" s="29">
        <v>4.2000000000000003E-2</v>
      </c>
      <c r="R39" s="240">
        <f t="shared" ref="R39:R40" si="30">N39/$C39*100</f>
        <v>32.231948466197238</v>
      </c>
      <c r="S39" s="29"/>
      <c r="T39" s="27">
        <v>32.076999999999998</v>
      </c>
      <c r="U39" s="27">
        <v>26.187999999999999</v>
      </c>
      <c r="V39" s="27">
        <v>37.966000000000001</v>
      </c>
      <c r="W39" s="29">
        <v>9.4E-2</v>
      </c>
      <c r="X39" s="240">
        <f t="shared" ref="X39:X40" si="31">T39/$C39*100</f>
        <v>4.6465307825240494</v>
      </c>
      <c r="Y39" s="29"/>
      <c r="Z39" s="27">
        <v>542.94299999999998</v>
      </c>
      <c r="AA39" s="27">
        <v>522.41</v>
      </c>
      <c r="AB39" s="27">
        <v>563.476</v>
      </c>
      <c r="AC39" s="29">
        <v>1.9E-2</v>
      </c>
      <c r="AD39" s="240">
        <f t="shared" ref="AD39:AD40" si="32">Z39/$C39*100</f>
        <v>78.64829512285921</v>
      </c>
      <c r="AE39" s="29"/>
      <c r="AF39" s="27">
        <v>34.545000000000002</v>
      </c>
      <c r="AG39" s="27">
        <v>26.219000000000001</v>
      </c>
      <c r="AH39" s="27">
        <v>42.87</v>
      </c>
      <c r="AI39" s="29">
        <v>0.123</v>
      </c>
      <c r="AJ39" s="250">
        <f t="shared" si="0"/>
        <v>5.0040342264642366</v>
      </c>
    </row>
    <row r="40" spans="1:36" s="116" customFormat="1" ht="12" customHeight="1" x14ac:dyDescent="0.25">
      <c r="A40" s="409"/>
      <c r="B40" s="315" t="s">
        <v>2</v>
      </c>
      <c r="C40" s="31">
        <v>505.601</v>
      </c>
      <c r="D40" s="31">
        <v>490.63799999999998</v>
      </c>
      <c r="E40" s="31">
        <v>520.56500000000005</v>
      </c>
      <c r="F40" s="33">
        <v>1.4999999999999999E-2</v>
      </c>
      <c r="G40" s="33"/>
      <c r="H40" s="31">
        <v>201.34800000000001</v>
      </c>
      <c r="I40" s="31">
        <v>188.15299999999999</v>
      </c>
      <c r="J40" s="31">
        <v>214.54400000000001</v>
      </c>
      <c r="K40" s="33">
        <v>3.3000000000000002E-2</v>
      </c>
      <c r="L40" s="241">
        <f t="shared" si="29"/>
        <v>39.823497184538795</v>
      </c>
      <c r="M40" s="33"/>
      <c r="N40" s="31">
        <v>176.45599999999999</v>
      </c>
      <c r="O40" s="31">
        <v>159.23099999999999</v>
      </c>
      <c r="P40" s="31">
        <v>193.68100000000001</v>
      </c>
      <c r="Q40" s="33">
        <v>0.05</v>
      </c>
      <c r="R40" s="241">
        <f t="shared" si="30"/>
        <v>34.900247428308091</v>
      </c>
      <c r="S40" s="33"/>
      <c r="T40" s="31">
        <v>21.131</v>
      </c>
      <c r="U40" s="31">
        <v>16.587</v>
      </c>
      <c r="V40" s="31">
        <v>25.675000000000001</v>
      </c>
      <c r="W40" s="33">
        <v>0.11</v>
      </c>
      <c r="X40" s="241">
        <f t="shared" si="31"/>
        <v>4.1793825566009559</v>
      </c>
      <c r="Y40" s="33"/>
      <c r="Z40" s="31">
        <v>419.64</v>
      </c>
      <c r="AA40" s="31">
        <v>403.72300000000001</v>
      </c>
      <c r="AB40" s="31">
        <v>435.55700000000002</v>
      </c>
      <c r="AC40" s="33">
        <v>1.9E-2</v>
      </c>
      <c r="AD40" s="241">
        <f t="shared" si="32"/>
        <v>82.998253563580775</v>
      </c>
      <c r="AE40" s="33"/>
      <c r="AF40" s="31">
        <v>34.345999999999997</v>
      </c>
      <c r="AG40" s="31">
        <v>26.071999999999999</v>
      </c>
      <c r="AH40" s="31">
        <v>42.62</v>
      </c>
      <c r="AI40" s="33">
        <v>0.123</v>
      </c>
      <c r="AJ40" s="251">
        <f t="shared" si="0"/>
        <v>6.7931036528804336</v>
      </c>
    </row>
    <row r="41" spans="1:36" s="116" customFormat="1" ht="12" customHeight="1" x14ac:dyDescent="0.25">
      <c r="A41" s="409"/>
      <c r="B41" s="320" t="s">
        <v>111</v>
      </c>
      <c r="C41" s="34">
        <v>184.74100000000001</v>
      </c>
      <c r="D41" s="34">
        <v>172.2</v>
      </c>
      <c r="E41" s="34">
        <v>197.28299999999999</v>
      </c>
      <c r="F41" s="36">
        <v>3.5000000000000003E-2</v>
      </c>
      <c r="G41" s="36"/>
      <c r="H41" s="34">
        <v>65.953999999999994</v>
      </c>
      <c r="I41" s="34">
        <v>58.494999999999997</v>
      </c>
      <c r="J41" s="34">
        <v>73.412999999999997</v>
      </c>
      <c r="K41" s="36">
        <v>5.8000000000000003E-2</v>
      </c>
      <c r="L41" s="242">
        <f>H41/$C41*100</f>
        <v>35.700791919498101</v>
      </c>
      <c r="M41" s="36"/>
      <c r="N41" s="34">
        <v>46.055</v>
      </c>
      <c r="O41" s="34">
        <v>39.933</v>
      </c>
      <c r="P41" s="34">
        <v>52.177999999999997</v>
      </c>
      <c r="Q41" s="36">
        <v>6.8000000000000005E-2</v>
      </c>
      <c r="R41" s="242">
        <f>N41/$C41*100</f>
        <v>24.929495888838968</v>
      </c>
      <c r="S41" s="36"/>
      <c r="T41" s="34">
        <v>10.946</v>
      </c>
      <c r="U41" s="34">
        <v>7.5179999999999998</v>
      </c>
      <c r="V41" s="34">
        <v>14.372999999999999</v>
      </c>
      <c r="W41" s="36">
        <v>0.16</v>
      </c>
      <c r="X41" s="242">
        <f>T41/$C41*100</f>
        <v>5.9250518293178009</v>
      </c>
      <c r="Y41" s="36"/>
      <c r="Z41" s="34">
        <v>123.303</v>
      </c>
      <c r="AA41" s="34">
        <v>110.21299999999999</v>
      </c>
      <c r="AB41" s="34">
        <v>136.39400000000001</v>
      </c>
      <c r="AC41" s="36">
        <v>5.3999999999999999E-2</v>
      </c>
      <c r="AD41" s="242">
        <f>Z41/$C41*100</f>
        <v>66.74371146632312</v>
      </c>
      <c r="AE41" s="36"/>
      <c r="AF41" s="34">
        <v>0.19900000000000001</v>
      </c>
      <c r="AG41" s="34">
        <v>0</v>
      </c>
      <c r="AH41" s="34">
        <v>0.48899999999999999</v>
      </c>
      <c r="AI41" s="36">
        <v>0.746</v>
      </c>
      <c r="AJ41" s="252">
        <f t="shared" si="0"/>
        <v>0.10771837329017379</v>
      </c>
    </row>
    <row r="42" spans="1:36" s="116" customFormat="1" ht="12" customHeight="1" x14ac:dyDescent="0.25">
      <c r="A42" s="405" t="s">
        <v>227</v>
      </c>
      <c r="B42" s="318" t="s">
        <v>200</v>
      </c>
      <c r="C42" s="27">
        <v>558.495</v>
      </c>
      <c r="D42" s="27">
        <v>541.45000000000005</v>
      </c>
      <c r="E42" s="27">
        <v>575.53899999999999</v>
      </c>
      <c r="F42" s="29">
        <v>1.6E-2</v>
      </c>
      <c r="G42" s="29"/>
      <c r="H42" s="27">
        <v>158.98699999999999</v>
      </c>
      <c r="I42" s="27">
        <v>146.63300000000001</v>
      </c>
      <c r="J42" s="27">
        <v>171.34100000000001</v>
      </c>
      <c r="K42" s="29">
        <v>0.04</v>
      </c>
      <c r="L42" s="240">
        <f t="shared" ref="L42" si="33">H42/$C42*100</f>
        <v>28.467040886668638</v>
      </c>
      <c r="M42" s="29"/>
      <c r="N42" s="27">
        <v>161.32300000000001</v>
      </c>
      <c r="O42" s="27">
        <v>143.46799999999999</v>
      </c>
      <c r="P42" s="27">
        <v>179.178</v>
      </c>
      <c r="Q42" s="29">
        <v>5.6000000000000001E-2</v>
      </c>
      <c r="R42" s="240">
        <f t="shared" ref="R42" si="34">N42/$C42*100</f>
        <v>28.885307836238461</v>
      </c>
      <c r="S42" s="29"/>
      <c r="T42" s="27">
        <v>33.026000000000003</v>
      </c>
      <c r="U42" s="27">
        <v>26.15</v>
      </c>
      <c r="V42" s="27">
        <v>39.902999999999999</v>
      </c>
      <c r="W42" s="29">
        <v>0.106</v>
      </c>
      <c r="X42" s="240">
        <f t="shared" ref="X42" si="35">T42/$C42*100</f>
        <v>5.9133922416494329</v>
      </c>
      <c r="Y42" s="29"/>
      <c r="Z42" s="27">
        <v>495.77100000000002</v>
      </c>
      <c r="AA42" s="27">
        <v>478.65499999999997</v>
      </c>
      <c r="AB42" s="27">
        <v>512.88699999999994</v>
      </c>
      <c r="AC42" s="29">
        <v>1.7999999999999999E-2</v>
      </c>
      <c r="AD42" s="240">
        <f t="shared" ref="AD42" si="36">Z42/$C42*100</f>
        <v>88.769102677732121</v>
      </c>
      <c r="AE42" s="29"/>
      <c r="AF42" s="27">
        <v>47.584000000000003</v>
      </c>
      <c r="AG42" s="27">
        <v>34.981000000000002</v>
      </c>
      <c r="AH42" s="27">
        <v>60.186999999999998</v>
      </c>
      <c r="AI42" s="29">
        <v>0.13500000000000001</v>
      </c>
      <c r="AJ42" s="250">
        <f t="shared" si="0"/>
        <v>8.5200404658949491</v>
      </c>
    </row>
    <row r="43" spans="1:36" s="116" customFormat="1" ht="12" customHeight="1" x14ac:dyDescent="0.25">
      <c r="A43" s="406"/>
      <c r="B43" s="315" t="s">
        <v>2</v>
      </c>
      <c r="C43" s="31">
        <v>478.09100000000001</v>
      </c>
      <c r="D43" s="31">
        <v>462.38799999999998</v>
      </c>
      <c r="E43" s="31">
        <v>493.79399999999998</v>
      </c>
      <c r="F43" s="33">
        <v>1.7000000000000001E-2</v>
      </c>
      <c r="G43" s="33"/>
      <c r="H43" s="31">
        <v>136.738</v>
      </c>
      <c r="I43" s="31">
        <v>124.905</v>
      </c>
      <c r="J43" s="31">
        <v>148.572</v>
      </c>
      <c r="K43" s="33">
        <v>4.3999999999999997E-2</v>
      </c>
      <c r="L43" s="241">
        <f>H43/$C43*100</f>
        <v>28.60083122250785</v>
      </c>
      <c r="M43" s="33"/>
      <c r="N43" s="31">
        <v>147.197</v>
      </c>
      <c r="O43" s="31">
        <v>129.57300000000001</v>
      </c>
      <c r="P43" s="31">
        <v>164.821</v>
      </c>
      <c r="Q43" s="33">
        <v>6.0999999999999999E-2</v>
      </c>
      <c r="R43" s="241">
        <f>N43/$C43*100</f>
        <v>30.788490057332179</v>
      </c>
      <c r="S43" s="33"/>
      <c r="T43" s="31">
        <v>31.478999999999999</v>
      </c>
      <c r="U43" s="31">
        <v>24.684000000000001</v>
      </c>
      <c r="V43" s="31">
        <v>38.274999999999999</v>
      </c>
      <c r="W43" s="33">
        <v>0.11</v>
      </c>
      <c r="X43" s="241">
        <f>T43/$C43*100</f>
        <v>6.5843113549512537</v>
      </c>
      <c r="Y43" s="33"/>
      <c r="Z43" s="31">
        <v>433.33499999999998</v>
      </c>
      <c r="AA43" s="31">
        <v>417.82</v>
      </c>
      <c r="AB43" s="31">
        <v>448.85</v>
      </c>
      <c r="AC43" s="33">
        <v>1.7999999999999999E-2</v>
      </c>
      <c r="AD43" s="241">
        <f>Z43/$C43*100</f>
        <v>90.638602274462386</v>
      </c>
      <c r="AE43" s="33"/>
      <c r="AF43" s="31">
        <v>47.115000000000002</v>
      </c>
      <c r="AG43" s="31">
        <v>34.549999999999997</v>
      </c>
      <c r="AH43" s="31">
        <v>59.679000000000002</v>
      </c>
      <c r="AI43" s="33">
        <v>0.13600000000000001</v>
      </c>
      <c r="AJ43" s="251">
        <f t="shared" si="0"/>
        <v>9.8548184341474752</v>
      </c>
    </row>
    <row r="44" spans="1:36" s="116" customFormat="1" ht="12" customHeight="1" x14ac:dyDescent="0.25">
      <c r="A44" s="407"/>
      <c r="B44" s="320" t="s">
        <v>111</v>
      </c>
      <c r="C44" s="34">
        <v>80.403999999999996</v>
      </c>
      <c r="D44" s="34">
        <v>74.959000000000003</v>
      </c>
      <c r="E44" s="34">
        <v>85.847999999999999</v>
      </c>
      <c r="F44" s="36">
        <v>3.5000000000000003E-2</v>
      </c>
      <c r="G44" s="36"/>
      <c r="H44" s="34">
        <v>22.248000000000001</v>
      </c>
      <c r="I44" s="34">
        <v>19.428000000000001</v>
      </c>
      <c r="J44" s="34">
        <v>25.068999999999999</v>
      </c>
      <c r="K44" s="36">
        <v>6.5000000000000002E-2</v>
      </c>
      <c r="L44" s="242">
        <f t="shared" ref="L44" si="37">H44/$C44*100</f>
        <v>27.670265160937269</v>
      </c>
      <c r="M44" s="36"/>
      <c r="N44" s="34">
        <v>14.127000000000001</v>
      </c>
      <c r="O44" s="34">
        <v>11.632999999999999</v>
      </c>
      <c r="P44" s="34">
        <v>16.62</v>
      </c>
      <c r="Q44" s="36">
        <v>0.09</v>
      </c>
      <c r="R44" s="242">
        <f t="shared" ref="R44" si="38">N44/$C44*100</f>
        <v>17.570021391970549</v>
      </c>
      <c r="S44" s="36"/>
      <c r="T44" s="34">
        <v>1.5469999999999999</v>
      </c>
      <c r="U44" s="34">
        <v>0.79</v>
      </c>
      <c r="V44" s="34">
        <v>2.3029999999999999</v>
      </c>
      <c r="W44" s="36">
        <v>0.249</v>
      </c>
      <c r="X44" s="242">
        <f t="shared" ref="X44" si="39">T44/$C44*100</f>
        <v>1.9240336301676535</v>
      </c>
      <c r="Y44" s="36"/>
      <c r="Z44" s="34">
        <v>62.436</v>
      </c>
      <c r="AA44" s="34">
        <v>56.99</v>
      </c>
      <c r="AB44" s="34">
        <v>67.881</v>
      </c>
      <c r="AC44" s="36">
        <v>4.3999999999999997E-2</v>
      </c>
      <c r="AD44" s="242">
        <f t="shared" ref="AD44" si="40">Z44/$C44*100</f>
        <v>77.652853091885973</v>
      </c>
      <c r="AE44" s="36"/>
      <c r="AF44" s="34">
        <v>0.46899999999999997</v>
      </c>
      <c r="AG44" s="34">
        <v>0.11</v>
      </c>
      <c r="AH44" s="34">
        <v>0.82799999999999996</v>
      </c>
      <c r="AI44" s="36">
        <v>0.39100000000000001</v>
      </c>
      <c r="AJ44" s="252">
        <f t="shared" si="0"/>
        <v>0.58330431321824783</v>
      </c>
    </row>
    <row r="45" spans="1:36" s="66" customFormat="1" ht="12" customHeight="1" x14ac:dyDescent="0.25">
      <c r="A45" s="408" t="s">
        <v>228</v>
      </c>
      <c r="B45" s="318" t="s">
        <v>200</v>
      </c>
      <c r="C45" s="27">
        <v>188.41499999999999</v>
      </c>
      <c r="D45" s="27">
        <v>179.81</v>
      </c>
      <c r="E45" s="27">
        <v>197.01900000000001</v>
      </c>
      <c r="F45" s="29">
        <v>2.3E-2</v>
      </c>
      <c r="G45" s="29"/>
      <c r="H45" s="27">
        <v>69.546000000000006</v>
      </c>
      <c r="I45" s="27">
        <v>63.228000000000002</v>
      </c>
      <c r="J45" s="27">
        <v>75.864000000000004</v>
      </c>
      <c r="K45" s="29">
        <v>4.5999999999999999E-2</v>
      </c>
      <c r="L45" s="240">
        <f t="shared" ref="L45:L76" si="41">H45/$C45*100</f>
        <v>36.911073959079701</v>
      </c>
      <c r="M45" s="29"/>
      <c r="N45" s="27">
        <v>51.127000000000002</v>
      </c>
      <c r="O45" s="27">
        <v>45.298000000000002</v>
      </c>
      <c r="P45" s="27">
        <v>56.954999999999998</v>
      </c>
      <c r="Q45" s="29">
        <v>5.8000000000000003E-2</v>
      </c>
      <c r="R45" s="240">
        <f t="shared" ref="R45:R76" si="42">N45/$C45*100</f>
        <v>27.135313005864713</v>
      </c>
      <c r="S45" s="29"/>
      <c r="T45" s="27">
        <v>3.8260000000000001</v>
      </c>
      <c r="U45" s="27">
        <v>2.407</v>
      </c>
      <c r="V45" s="27">
        <v>5.2460000000000004</v>
      </c>
      <c r="W45" s="29">
        <v>0.189</v>
      </c>
      <c r="X45" s="240">
        <f t="shared" ref="X45:X76" si="43">T45/$C45*100</f>
        <v>2.0306238887562031</v>
      </c>
      <c r="Y45" s="29"/>
      <c r="Z45" s="27">
        <v>149.83799999999999</v>
      </c>
      <c r="AA45" s="27">
        <v>141.49</v>
      </c>
      <c r="AB45" s="27">
        <v>158.18600000000001</v>
      </c>
      <c r="AC45" s="29">
        <v>2.8000000000000001E-2</v>
      </c>
      <c r="AD45" s="240">
        <f t="shared" ref="AD45:AD76" si="44">Z45/$C45*100</f>
        <v>79.525515484435942</v>
      </c>
      <c r="AE45" s="29"/>
      <c r="AF45" s="27">
        <v>3.63</v>
      </c>
      <c r="AG45" s="27">
        <v>2.2999999999999998</v>
      </c>
      <c r="AH45" s="27">
        <v>4.9610000000000003</v>
      </c>
      <c r="AI45" s="29">
        <v>0.187</v>
      </c>
      <c r="AJ45" s="250">
        <f t="shared" ref="AJ45:AJ76" si="45">AF45/$C45*100</f>
        <v>1.9265982007801927</v>
      </c>
    </row>
    <row r="46" spans="1:36" s="66" customFormat="1" ht="12" customHeight="1" x14ac:dyDescent="0.25">
      <c r="A46" s="409"/>
      <c r="B46" s="315" t="s">
        <v>2</v>
      </c>
      <c r="C46" s="31">
        <v>150.833</v>
      </c>
      <c r="D46" s="31">
        <v>143.44499999999999</v>
      </c>
      <c r="E46" s="31">
        <v>158.22</v>
      </c>
      <c r="F46" s="33">
        <v>2.5000000000000001E-2</v>
      </c>
      <c r="G46" s="33"/>
      <c r="H46" s="31">
        <v>58.869</v>
      </c>
      <c r="I46" s="31">
        <v>52.793999999999997</v>
      </c>
      <c r="J46" s="31">
        <v>64.944999999999993</v>
      </c>
      <c r="K46" s="33">
        <v>5.2999999999999999E-2</v>
      </c>
      <c r="L46" s="241">
        <f t="shared" si="41"/>
        <v>39.029257523221048</v>
      </c>
      <c r="M46" s="33"/>
      <c r="N46" s="31">
        <v>43.828000000000003</v>
      </c>
      <c r="O46" s="31">
        <v>38.320999999999998</v>
      </c>
      <c r="P46" s="31">
        <v>49.335000000000001</v>
      </c>
      <c r="Q46" s="33">
        <v>6.4000000000000001E-2</v>
      </c>
      <c r="R46" s="241">
        <f t="shared" si="42"/>
        <v>29.057301784092342</v>
      </c>
      <c r="S46" s="33"/>
      <c r="T46" s="31">
        <v>3.593</v>
      </c>
      <c r="U46" s="31">
        <v>2.2040000000000002</v>
      </c>
      <c r="V46" s="31">
        <v>4.9809999999999999</v>
      </c>
      <c r="W46" s="33">
        <v>0.19700000000000001</v>
      </c>
      <c r="X46" s="241">
        <f t="shared" si="43"/>
        <v>2.3821047118336174</v>
      </c>
      <c r="Y46" s="33"/>
      <c r="Z46" s="31">
        <v>123.49</v>
      </c>
      <c r="AA46" s="31">
        <v>116.34099999999999</v>
      </c>
      <c r="AB46" s="31">
        <v>130.63900000000001</v>
      </c>
      <c r="AC46" s="33">
        <v>0.03</v>
      </c>
      <c r="AD46" s="241">
        <f t="shared" si="44"/>
        <v>81.872004137025712</v>
      </c>
      <c r="AE46" s="33"/>
      <c r="AF46" s="31">
        <v>3.5169999999999999</v>
      </c>
      <c r="AG46" s="31">
        <v>2.1920000000000002</v>
      </c>
      <c r="AH46" s="31">
        <v>4.8419999999999996</v>
      </c>
      <c r="AI46" s="33">
        <v>0.192</v>
      </c>
      <c r="AJ46" s="251">
        <f t="shared" si="45"/>
        <v>2.3317178601499671</v>
      </c>
    </row>
    <row r="47" spans="1:36" s="66" customFormat="1" ht="12" customHeight="1" x14ac:dyDescent="0.25">
      <c r="A47" s="410"/>
      <c r="B47" s="320" t="s">
        <v>111</v>
      </c>
      <c r="C47" s="34">
        <v>37.582000000000001</v>
      </c>
      <c r="D47" s="34">
        <v>33.146000000000001</v>
      </c>
      <c r="E47" s="34">
        <v>42.018000000000001</v>
      </c>
      <c r="F47" s="36">
        <v>0.06</v>
      </c>
      <c r="G47" s="36"/>
      <c r="H47" s="34">
        <v>10.676</v>
      </c>
      <c r="I47" s="34">
        <v>8.7759999999999998</v>
      </c>
      <c r="J47" s="34">
        <v>12.577</v>
      </c>
      <c r="K47" s="36">
        <v>9.0999999999999998E-2</v>
      </c>
      <c r="L47" s="242">
        <f t="shared" si="41"/>
        <v>28.407216220531105</v>
      </c>
      <c r="M47" s="36"/>
      <c r="N47" s="34">
        <v>7.298</v>
      </c>
      <c r="O47" s="34">
        <v>5.33</v>
      </c>
      <c r="P47" s="34">
        <v>9.2669999999999995</v>
      </c>
      <c r="Q47" s="36">
        <v>0.13800000000000001</v>
      </c>
      <c r="R47" s="242">
        <f t="shared" si="42"/>
        <v>19.418870735990634</v>
      </c>
      <c r="S47" s="36"/>
      <c r="T47" s="34">
        <v>0.23300000000000001</v>
      </c>
      <c r="U47" s="34">
        <v>5.0000000000000001E-3</v>
      </c>
      <c r="V47" s="34">
        <v>0.46100000000000002</v>
      </c>
      <c r="W47" s="36">
        <v>0.499</v>
      </c>
      <c r="X47" s="242">
        <f t="shared" si="43"/>
        <v>0.61997764887446127</v>
      </c>
      <c r="Y47" s="36"/>
      <c r="Z47" s="34">
        <v>26.347999999999999</v>
      </c>
      <c r="AA47" s="34">
        <v>22.29</v>
      </c>
      <c r="AB47" s="34">
        <v>30.405999999999999</v>
      </c>
      <c r="AC47" s="36">
        <v>7.9000000000000001E-2</v>
      </c>
      <c r="AD47" s="242">
        <f t="shared" si="44"/>
        <v>70.108030440104301</v>
      </c>
      <c r="AE47" s="36"/>
      <c r="AF47" s="34">
        <v>0.113</v>
      </c>
      <c r="AG47" s="34">
        <v>0</v>
      </c>
      <c r="AH47" s="34">
        <v>0.27400000000000002</v>
      </c>
      <c r="AI47" s="36">
        <v>0.72599999999999998</v>
      </c>
      <c r="AJ47" s="252">
        <f t="shared" si="45"/>
        <v>0.30067585546272152</v>
      </c>
    </row>
    <row r="48" spans="1:36" s="66" customFormat="1" ht="12" customHeight="1" x14ac:dyDescent="0.25">
      <c r="A48" s="405" t="s">
        <v>229</v>
      </c>
      <c r="B48" s="318" t="s">
        <v>200</v>
      </c>
      <c r="C48" s="27">
        <v>222.59399999999999</v>
      </c>
      <c r="D48" s="27">
        <v>216.03899999999999</v>
      </c>
      <c r="E48" s="27">
        <v>229.148</v>
      </c>
      <c r="F48" s="29">
        <v>1.4999999999999999E-2</v>
      </c>
      <c r="G48" s="29"/>
      <c r="H48" s="27">
        <v>72.317999999999998</v>
      </c>
      <c r="I48" s="27">
        <v>67.290999999999997</v>
      </c>
      <c r="J48" s="27">
        <v>77.344999999999999</v>
      </c>
      <c r="K48" s="29">
        <v>3.5000000000000003E-2</v>
      </c>
      <c r="L48" s="240">
        <f t="shared" si="41"/>
        <v>32.488746327394267</v>
      </c>
      <c r="M48" s="29"/>
      <c r="N48" s="27">
        <v>59.591999999999999</v>
      </c>
      <c r="O48" s="27">
        <v>53.003</v>
      </c>
      <c r="P48" s="27">
        <v>66.180999999999997</v>
      </c>
      <c r="Q48" s="29">
        <v>5.6000000000000001E-2</v>
      </c>
      <c r="R48" s="240">
        <f t="shared" si="42"/>
        <v>26.771611094638669</v>
      </c>
      <c r="S48" s="29"/>
      <c r="T48" s="27">
        <v>6.0259999999999998</v>
      </c>
      <c r="U48" s="27">
        <v>4.532</v>
      </c>
      <c r="V48" s="27">
        <v>7.5190000000000001</v>
      </c>
      <c r="W48" s="29">
        <v>0.126</v>
      </c>
      <c r="X48" s="240">
        <f t="shared" si="43"/>
        <v>2.7071709030791489</v>
      </c>
      <c r="Y48" s="29"/>
      <c r="Z48" s="27">
        <v>190.75899999999999</v>
      </c>
      <c r="AA48" s="27">
        <v>183.899</v>
      </c>
      <c r="AB48" s="27">
        <v>197.62</v>
      </c>
      <c r="AC48" s="29">
        <v>1.7999999999999999E-2</v>
      </c>
      <c r="AD48" s="240">
        <f t="shared" si="44"/>
        <v>85.698176949962715</v>
      </c>
      <c r="AE48" s="29"/>
      <c r="AF48" s="27">
        <v>2.665</v>
      </c>
      <c r="AG48" s="27">
        <v>1.62</v>
      </c>
      <c r="AH48" s="27">
        <v>3.71</v>
      </c>
      <c r="AI48" s="29">
        <v>0.2</v>
      </c>
      <c r="AJ48" s="250">
        <f t="shared" si="45"/>
        <v>1.1972470057593645</v>
      </c>
    </row>
    <row r="49" spans="1:36" s="66" customFormat="1" ht="12" customHeight="1" x14ac:dyDescent="0.25">
      <c r="A49" s="406"/>
      <c r="B49" s="315" t="s">
        <v>2</v>
      </c>
      <c r="C49" s="31">
        <v>187.381</v>
      </c>
      <c r="D49" s="31">
        <v>181.67699999999999</v>
      </c>
      <c r="E49" s="31">
        <v>193.08500000000001</v>
      </c>
      <c r="F49" s="33">
        <v>1.6E-2</v>
      </c>
      <c r="G49" s="33"/>
      <c r="H49" s="31">
        <v>62.374000000000002</v>
      </c>
      <c r="I49" s="31">
        <v>57.619</v>
      </c>
      <c r="J49" s="31">
        <v>67.129000000000005</v>
      </c>
      <c r="K49" s="33">
        <v>3.9E-2</v>
      </c>
      <c r="L49" s="241">
        <f t="shared" si="41"/>
        <v>33.287259647456253</v>
      </c>
      <c r="M49" s="33"/>
      <c r="N49" s="31">
        <v>53.518999999999998</v>
      </c>
      <c r="O49" s="31">
        <v>47.075000000000003</v>
      </c>
      <c r="P49" s="31">
        <v>59.963000000000001</v>
      </c>
      <c r="Q49" s="33">
        <v>6.0999999999999999E-2</v>
      </c>
      <c r="R49" s="241">
        <f t="shared" si="42"/>
        <v>28.561593758171856</v>
      </c>
      <c r="S49" s="33"/>
      <c r="T49" s="31">
        <v>5.3840000000000003</v>
      </c>
      <c r="U49" s="31">
        <v>3.9279999999999999</v>
      </c>
      <c r="V49" s="31">
        <v>6.8390000000000004</v>
      </c>
      <c r="W49" s="33">
        <v>0.13800000000000001</v>
      </c>
      <c r="X49" s="241">
        <f t="shared" si="43"/>
        <v>2.8732902482108647</v>
      </c>
      <c r="Y49" s="33"/>
      <c r="Z49" s="31">
        <v>162.31200000000001</v>
      </c>
      <c r="AA49" s="31">
        <v>156.20400000000001</v>
      </c>
      <c r="AB49" s="31">
        <v>168.42</v>
      </c>
      <c r="AC49" s="33">
        <v>1.9E-2</v>
      </c>
      <c r="AD49" s="241">
        <f t="shared" si="44"/>
        <v>86.621375699777474</v>
      </c>
      <c r="AE49" s="33"/>
      <c r="AF49" s="31">
        <v>2.5630000000000002</v>
      </c>
      <c r="AG49" s="31">
        <v>1.5249999999999999</v>
      </c>
      <c r="AH49" s="31">
        <v>3.6</v>
      </c>
      <c r="AI49" s="33">
        <v>0.20699999999999999</v>
      </c>
      <c r="AJ49" s="251">
        <f t="shared" si="45"/>
        <v>1.3678014313084039</v>
      </c>
    </row>
    <row r="50" spans="1:36" s="66" customFormat="1" ht="12" customHeight="1" x14ac:dyDescent="0.25">
      <c r="A50" s="407"/>
      <c r="B50" s="320" t="s">
        <v>111</v>
      </c>
      <c r="C50" s="34">
        <v>35.213000000000001</v>
      </c>
      <c r="D50" s="34">
        <v>32.487000000000002</v>
      </c>
      <c r="E50" s="34">
        <v>37.939</v>
      </c>
      <c r="F50" s="36">
        <v>3.9E-2</v>
      </c>
      <c r="G50" s="36"/>
      <c r="H50" s="34">
        <v>9.9440000000000008</v>
      </c>
      <c r="I50" s="34">
        <v>8.5079999999999991</v>
      </c>
      <c r="J50" s="34">
        <v>11.381</v>
      </c>
      <c r="K50" s="36">
        <v>7.3999999999999996E-2</v>
      </c>
      <c r="L50" s="242">
        <f t="shared" si="41"/>
        <v>28.239570613125835</v>
      </c>
      <c r="M50" s="36"/>
      <c r="N50" s="34">
        <v>6.0730000000000004</v>
      </c>
      <c r="O50" s="34">
        <v>4.7279999999999998</v>
      </c>
      <c r="P50" s="34">
        <v>7.4180000000000001</v>
      </c>
      <c r="Q50" s="36">
        <v>0.113</v>
      </c>
      <c r="R50" s="242">
        <f t="shared" si="42"/>
        <v>17.246471473603499</v>
      </c>
      <c r="S50" s="36"/>
      <c r="T50" s="34">
        <v>0.64200000000000002</v>
      </c>
      <c r="U50" s="34">
        <v>0.28599999999999998</v>
      </c>
      <c r="V50" s="34">
        <v>0.998</v>
      </c>
      <c r="W50" s="36">
        <v>0.28299999999999997</v>
      </c>
      <c r="X50" s="242">
        <f t="shared" si="43"/>
        <v>1.8231902990372875</v>
      </c>
      <c r="Y50" s="36"/>
      <c r="Z50" s="34">
        <v>28.448</v>
      </c>
      <c r="AA50" s="34">
        <v>25.913</v>
      </c>
      <c r="AB50" s="34">
        <v>30.981999999999999</v>
      </c>
      <c r="AC50" s="36">
        <v>4.4999999999999998E-2</v>
      </c>
      <c r="AD50" s="242">
        <f t="shared" si="44"/>
        <v>80.788345213415496</v>
      </c>
      <c r="AE50" s="36"/>
      <c r="AF50" s="34">
        <v>0.10199999999999999</v>
      </c>
      <c r="AG50" s="34">
        <v>0</v>
      </c>
      <c r="AH50" s="34">
        <v>0.22500000000000001</v>
      </c>
      <c r="AI50" s="36">
        <v>0.61</v>
      </c>
      <c r="AJ50" s="252">
        <f t="shared" si="45"/>
        <v>0.28966574844517645</v>
      </c>
    </row>
    <row r="51" spans="1:36" s="66" customFormat="1" ht="12" customHeight="1" x14ac:dyDescent="0.25">
      <c r="A51" s="408" t="s">
        <v>230</v>
      </c>
      <c r="B51" s="318" t="s">
        <v>200</v>
      </c>
      <c r="C51" s="27">
        <v>632.94100000000003</v>
      </c>
      <c r="D51" s="27">
        <v>612.14800000000002</v>
      </c>
      <c r="E51" s="27">
        <v>653.73400000000004</v>
      </c>
      <c r="F51" s="29">
        <v>1.7000000000000001E-2</v>
      </c>
      <c r="G51" s="29"/>
      <c r="H51" s="27">
        <v>287.19</v>
      </c>
      <c r="I51" s="27">
        <v>270.58</v>
      </c>
      <c r="J51" s="27">
        <v>303.79899999999998</v>
      </c>
      <c r="K51" s="29">
        <v>0.03</v>
      </c>
      <c r="L51" s="240">
        <f t="shared" si="41"/>
        <v>45.373897409079198</v>
      </c>
      <c r="M51" s="29"/>
      <c r="N51" s="27">
        <v>161.11600000000001</v>
      </c>
      <c r="O51" s="27">
        <v>146.84800000000001</v>
      </c>
      <c r="P51" s="27">
        <v>175.38300000000001</v>
      </c>
      <c r="Q51" s="29">
        <v>4.4999999999999998E-2</v>
      </c>
      <c r="R51" s="240">
        <f t="shared" si="42"/>
        <v>25.455137208681379</v>
      </c>
      <c r="S51" s="29"/>
      <c r="T51" s="27">
        <v>22.292000000000002</v>
      </c>
      <c r="U51" s="27">
        <v>17.658000000000001</v>
      </c>
      <c r="V51" s="27">
        <v>26.927</v>
      </c>
      <c r="W51" s="29">
        <v>0.106</v>
      </c>
      <c r="X51" s="240">
        <f t="shared" si="43"/>
        <v>3.5219712421852907</v>
      </c>
      <c r="Y51" s="29"/>
      <c r="Z51" s="27">
        <v>461.613</v>
      </c>
      <c r="AA51" s="27">
        <v>440.20800000000003</v>
      </c>
      <c r="AB51" s="27">
        <v>483.017</v>
      </c>
      <c r="AC51" s="29">
        <v>2.4E-2</v>
      </c>
      <c r="AD51" s="240">
        <f t="shared" si="44"/>
        <v>72.931442267130748</v>
      </c>
      <c r="AE51" s="29"/>
      <c r="AF51" s="27">
        <v>23.414999999999999</v>
      </c>
      <c r="AG51" s="27">
        <v>17.204000000000001</v>
      </c>
      <c r="AH51" s="27">
        <v>29.625</v>
      </c>
      <c r="AI51" s="29">
        <v>0.13500000000000001</v>
      </c>
      <c r="AJ51" s="250">
        <f t="shared" si="45"/>
        <v>3.6993969422110431</v>
      </c>
    </row>
    <row r="52" spans="1:36" s="66" customFormat="1" ht="12" customHeight="1" x14ac:dyDescent="0.25">
      <c r="A52" s="409"/>
      <c r="B52" s="315" t="s">
        <v>2</v>
      </c>
      <c r="C52" s="31">
        <v>368.36700000000002</v>
      </c>
      <c r="D52" s="31">
        <v>357.59699999999998</v>
      </c>
      <c r="E52" s="31">
        <v>379.137</v>
      </c>
      <c r="F52" s="33">
        <v>1.4999999999999999E-2</v>
      </c>
      <c r="G52" s="33"/>
      <c r="H52" s="31">
        <v>166.31899999999999</v>
      </c>
      <c r="I52" s="31">
        <v>155.11500000000001</v>
      </c>
      <c r="J52" s="31">
        <v>177.523</v>
      </c>
      <c r="K52" s="33">
        <v>3.4000000000000002E-2</v>
      </c>
      <c r="L52" s="241">
        <f t="shared" si="41"/>
        <v>45.150352773185432</v>
      </c>
      <c r="M52" s="33"/>
      <c r="N52" s="31">
        <v>109.102</v>
      </c>
      <c r="O52" s="31">
        <v>97.649000000000001</v>
      </c>
      <c r="P52" s="31">
        <v>120.55500000000001</v>
      </c>
      <c r="Q52" s="33">
        <v>5.3999999999999999E-2</v>
      </c>
      <c r="R52" s="241">
        <f t="shared" si="42"/>
        <v>29.617745346352958</v>
      </c>
      <c r="S52" s="33"/>
      <c r="T52" s="31">
        <v>16.135999999999999</v>
      </c>
      <c r="U52" s="31">
        <v>12.116</v>
      </c>
      <c r="V52" s="31">
        <v>20.157</v>
      </c>
      <c r="W52" s="33">
        <v>0.127</v>
      </c>
      <c r="X52" s="241">
        <f t="shared" si="43"/>
        <v>4.3804140978969341</v>
      </c>
      <c r="Y52" s="33"/>
      <c r="Z52" s="31">
        <v>302.99200000000002</v>
      </c>
      <c r="AA52" s="31">
        <v>290.38900000000001</v>
      </c>
      <c r="AB52" s="31">
        <v>315.59500000000003</v>
      </c>
      <c r="AC52" s="33">
        <v>2.1000000000000001E-2</v>
      </c>
      <c r="AD52" s="241">
        <f t="shared" si="44"/>
        <v>82.252753368244171</v>
      </c>
      <c r="AE52" s="33"/>
      <c r="AF52" s="31">
        <v>23.224</v>
      </c>
      <c r="AG52" s="31">
        <v>17.027000000000001</v>
      </c>
      <c r="AH52" s="31">
        <v>29.422000000000001</v>
      </c>
      <c r="AI52" s="33">
        <v>0.13600000000000001</v>
      </c>
      <c r="AJ52" s="251">
        <f t="shared" si="45"/>
        <v>6.3045821151188894</v>
      </c>
    </row>
    <row r="53" spans="1:36" s="66" customFormat="1" ht="12" customHeight="1" x14ac:dyDescent="0.25">
      <c r="A53" s="410"/>
      <c r="B53" s="320" t="s">
        <v>111</v>
      </c>
      <c r="C53" s="34">
        <v>264.57400000000001</v>
      </c>
      <c r="D53" s="34">
        <v>247.86099999999999</v>
      </c>
      <c r="E53" s="34">
        <v>281.286</v>
      </c>
      <c r="F53" s="36">
        <v>3.2000000000000001E-2</v>
      </c>
      <c r="G53" s="36"/>
      <c r="H53" s="34">
        <v>120.871</v>
      </c>
      <c r="I53" s="34">
        <v>109.60899999999999</v>
      </c>
      <c r="J53" s="34">
        <v>132.13200000000001</v>
      </c>
      <c r="K53" s="36">
        <v>4.8000000000000001E-2</v>
      </c>
      <c r="L53" s="242">
        <f t="shared" si="41"/>
        <v>45.685139129317314</v>
      </c>
      <c r="M53" s="36"/>
      <c r="N53" s="34">
        <v>52.012999999999998</v>
      </c>
      <c r="O53" s="34">
        <v>44.220999999999997</v>
      </c>
      <c r="P53" s="34">
        <v>59.805</v>
      </c>
      <c r="Q53" s="36">
        <v>7.5999999999999998E-2</v>
      </c>
      <c r="R53" s="242">
        <f t="shared" si="42"/>
        <v>19.659150181045753</v>
      </c>
      <c r="S53" s="36"/>
      <c r="T53" s="34">
        <v>6.1559999999999997</v>
      </c>
      <c r="U53" s="34">
        <v>3.7519999999999998</v>
      </c>
      <c r="V53" s="34">
        <v>8.56</v>
      </c>
      <c r="W53" s="36">
        <v>0.19900000000000001</v>
      </c>
      <c r="X53" s="242">
        <f t="shared" si="43"/>
        <v>2.3267592431607036</v>
      </c>
      <c r="Y53" s="36"/>
      <c r="Z53" s="34">
        <v>158.62100000000001</v>
      </c>
      <c r="AA53" s="34">
        <v>142.56899999999999</v>
      </c>
      <c r="AB53" s="34">
        <v>174.673</v>
      </c>
      <c r="AC53" s="36">
        <v>5.1999999999999998E-2</v>
      </c>
      <c r="AD53" s="242">
        <f t="shared" si="44"/>
        <v>59.953358984631897</v>
      </c>
      <c r="AE53" s="36"/>
      <c r="AF53" s="34">
        <v>0.19</v>
      </c>
      <c r="AG53" s="34">
        <v>0</v>
      </c>
      <c r="AH53" s="34">
        <v>0.56499999999999995</v>
      </c>
      <c r="AI53" s="36">
        <v>1</v>
      </c>
      <c r="AJ53" s="252">
        <f t="shared" si="45"/>
        <v>7.1813556887676031E-2</v>
      </c>
    </row>
    <row r="54" spans="1:36" s="66" customFormat="1" ht="12" customHeight="1" x14ac:dyDescent="0.25">
      <c r="A54" s="405" t="s">
        <v>231</v>
      </c>
      <c r="B54" s="318" t="s">
        <v>200</v>
      </c>
      <c r="C54" s="27">
        <v>581.40499999999997</v>
      </c>
      <c r="D54" s="27">
        <v>563.67200000000003</v>
      </c>
      <c r="E54" s="27">
        <v>599.13800000000003</v>
      </c>
      <c r="F54" s="29">
        <v>1.6E-2</v>
      </c>
      <c r="G54" s="29"/>
      <c r="H54" s="27">
        <v>209.80500000000001</v>
      </c>
      <c r="I54" s="27">
        <v>194.755</v>
      </c>
      <c r="J54" s="27">
        <v>224.85599999999999</v>
      </c>
      <c r="K54" s="29">
        <v>3.6999999999999998E-2</v>
      </c>
      <c r="L54" s="240">
        <f t="shared" si="41"/>
        <v>36.085860974707821</v>
      </c>
      <c r="M54" s="29"/>
      <c r="N54" s="27">
        <v>146.66800000000001</v>
      </c>
      <c r="O54" s="27">
        <v>131.154</v>
      </c>
      <c r="P54" s="27">
        <v>162.18199999999999</v>
      </c>
      <c r="Q54" s="29">
        <v>5.3999999999999999E-2</v>
      </c>
      <c r="R54" s="240">
        <f t="shared" si="42"/>
        <v>25.226477240477813</v>
      </c>
      <c r="S54" s="29"/>
      <c r="T54" s="27">
        <v>33.500999999999998</v>
      </c>
      <c r="U54" s="27">
        <v>27.712</v>
      </c>
      <c r="V54" s="27">
        <v>39.290999999999997</v>
      </c>
      <c r="W54" s="29">
        <v>8.7999999999999995E-2</v>
      </c>
      <c r="X54" s="240">
        <f t="shared" si="43"/>
        <v>5.7620763495325971</v>
      </c>
      <c r="Y54" s="29"/>
      <c r="Z54" s="27">
        <v>480.63099999999997</v>
      </c>
      <c r="AA54" s="27">
        <v>460.81700000000001</v>
      </c>
      <c r="AB54" s="27">
        <v>500.44400000000002</v>
      </c>
      <c r="AC54" s="29">
        <v>2.1000000000000001E-2</v>
      </c>
      <c r="AD54" s="240">
        <f t="shared" si="44"/>
        <v>82.667159725148565</v>
      </c>
      <c r="AE54" s="29"/>
      <c r="AF54" s="27">
        <v>13.356999999999999</v>
      </c>
      <c r="AG54" s="27">
        <v>8.9160000000000004</v>
      </c>
      <c r="AH54" s="27">
        <v>17.797999999999998</v>
      </c>
      <c r="AI54" s="29">
        <v>0.17</v>
      </c>
      <c r="AJ54" s="250">
        <f t="shared" si="45"/>
        <v>2.2973658637266623</v>
      </c>
    </row>
    <row r="55" spans="1:36" s="66" customFormat="1" ht="12" customHeight="1" x14ac:dyDescent="0.25">
      <c r="A55" s="406"/>
      <c r="B55" s="315" t="s">
        <v>2</v>
      </c>
      <c r="C55" s="31">
        <v>489.964</v>
      </c>
      <c r="D55" s="31">
        <v>473.48500000000001</v>
      </c>
      <c r="E55" s="31">
        <v>506.44200000000001</v>
      </c>
      <c r="F55" s="33">
        <v>1.7000000000000001E-2</v>
      </c>
      <c r="G55" s="33"/>
      <c r="H55" s="31">
        <v>179.07900000000001</v>
      </c>
      <c r="I55" s="31">
        <v>164.90899999999999</v>
      </c>
      <c r="J55" s="31">
        <v>193.25</v>
      </c>
      <c r="K55" s="33">
        <v>0.04</v>
      </c>
      <c r="L55" s="241">
        <f t="shared" si="41"/>
        <v>36.549419957384629</v>
      </c>
      <c r="M55" s="33"/>
      <c r="N55" s="31">
        <v>128.30600000000001</v>
      </c>
      <c r="O55" s="31">
        <v>113.223</v>
      </c>
      <c r="P55" s="31">
        <v>143.38900000000001</v>
      </c>
      <c r="Q55" s="33">
        <v>0.06</v>
      </c>
      <c r="R55" s="241">
        <f t="shared" si="42"/>
        <v>26.186821888955109</v>
      </c>
      <c r="S55" s="33"/>
      <c r="T55" s="31">
        <v>27.648</v>
      </c>
      <c r="U55" s="31">
        <v>22.129000000000001</v>
      </c>
      <c r="V55" s="31">
        <v>33.167000000000002</v>
      </c>
      <c r="W55" s="33">
        <v>0.10199999999999999</v>
      </c>
      <c r="X55" s="241">
        <f t="shared" si="43"/>
        <v>5.6428635573225785</v>
      </c>
      <c r="Y55" s="33"/>
      <c r="Z55" s="31">
        <v>415.99700000000001</v>
      </c>
      <c r="AA55" s="31">
        <v>397.44</v>
      </c>
      <c r="AB55" s="31">
        <v>434.553</v>
      </c>
      <c r="AC55" s="33">
        <v>2.3E-2</v>
      </c>
      <c r="AD55" s="241">
        <f t="shared" si="44"/>
        <v>84.903584753165546</v>
      </c>
      <c r="AE55" s="33"/>
      <c r="AF55" s="31">
        <v>12.959</v>
      </c>
      <c r="AG55" s="31">
        <v>8.5760000000000005</v>
      </c>
      <c r="AH55" s="31">
        <v>17.341999999999999</v>
      </c>
      <c r="AI55" s="33">
        <v>0.17299999999999999</v>
      </c>
      <c r="AJ55" s="251">
        <f t="shared" si="45"/>
        <v>2.6448881958674515</v>
      </c>
    </row>
    <row r="56" spans="1:36" s="66" customFormat="1" ht="12" customHeight="1" x14ac:dyDescent="0.25">
      <c r="A56" s="407"/>
      <c r="B56" s="320" t="s">
        <v>111</v>
      </c>
      <c r="C56" s="34">
        <v>91.441000000000003</v>
      </c>
      <c r="D56" s="34">
        <v>85.314999999999998</v>
      </c>
      <c r="E56" s="34">
        <v>97.567999999999998</v>
      </c>
      <c r="F56" s="36">
        <v>3.4000000000000002E-2</v>
      </c>
      <c r="G56" s="36"/>
      <c r="H56" s="34">
        <v>30.725999999999999</v>
      </c>
      <c r="I56" s="34">
        <v>26.478999999999999</v>
      </c>
      <c r="J56" s="34">
        <v>34.973999999999997</v>
      </c>
      <c r="K56" s="36">
        <v>7.0999999999999994E-2</v>
      </c>
      <c r="L56" s="242">
        <f t="shared" si="41"/>
        <v>33.601994728841547</v>
      </c>
      <c r="M56" s="36"/>
      <c r="N56" s="34">
        <v>18.361999999999998</v>
      </c>
      <c r="O56" s="34">
        <v>15.271000000000001</v>
      </c>
      <c r="P56" s="34">
        <v>21.452000000000002</v>
      </c>
      <c r="Q56" s="36">
        <v>8.5999999999999993E-2</v>
      </c>
      <c r="R56" s="242">
        <f t="shared" si="42"/>
        <v>20.080707778786319</v>
      </c>
      <c r="S56" s="36"/>
      <c r="T56" s="34">
        <v>5.8529999999999998</v>
      </c>
      <c r="U56" s="34">
        <v>4.0579999999999998</v>
      </c>
      <c r="V56" s="34">
        <v>7.6479999999999997</v>
      </c>
      <c r="W56" s="36">
        <v>0.156</v>
      </c>
      <c r="X56" s="242">
        <f t="shared" si="43"/>
        <v>6.4008486346387281</v>
      </c>
      <c r="Y56" s="36"/>
      <c r="Z56" s="34">
        <v>64.634</v>
      </c>
      <c r="AA56" s="34">
        <v>58.593000000000004</v>
      </c>
      <c r="AB56" s="34">
        <v>70.674999999999997</v>
      </c>
      <c r="AC56" s="36">
        <v>4.8000000000000001E-2</v>
      </c>
      <c r="AD56" s="242">
        <f t="shared" si="44"/>
        <v>70.683828917006593</v>
      </c>
      <c r="AE56" s="36"/>
      <c r="AF56" s="34">
        <v>0.39800000000000002</v>
      </c>
      <c r="AG56" s="34">
        <v>0</v>
      </c>
      <c r="AH56" s="34">
        <v>0.98699999999999999</v>
      </c>
      <c r="AI56" s="36">
        <v>0.753</v>
      </c>
      <c r="AJ56" s="252">
        <f t="shared" si="45"/>
        <v>0.43525333275007927</v>
      </c>
    </row>
    <row r="57" spans="1:36" s="66" customFormat="1" ht="12" customHeight="1" x14ac:dyDescent="0.25">
      <c r="A57" s="408" t="s">
        <v>232</v>
      </c>
      <c r="B57" s="318" t="s">
        <v>200</v>
      </c>
      <c r="C57" s="27">
        <v>194.00399999999999</v>
      </c>
      <c r="D57" s="27">
        <v>185.279</v>
      </c>
      <c r="E57" s="27">
        <v>202.72900000000001</v>
      </c>
      <c r="F57" s="29">
        <v>2.3E-2</v>
      </c>
      <c r="G57" s="29"/>
      <c r="H57" s="27">
        <v>91.685000000000002</v>
      </c>
      <c r="I57" s="27">
        <v>85.197000000000003</v>
      </c>
      <c r="J57" s="27">
        <v>98.174000000000007</v>
      </c>
      <c r="K57" s="29">
        <v>3.5999999999999997E-2</v>
      </c>
      <c r="L57" s="240">
        <f t="shared" si="41"/>
        <v>47.259334859075075</v>
      </c>
      <c r="M57" s="29"/>
      <c r="N57" s="27">
        <v>71.320999999999998</v>
      </c>
      <c r="O57" s="27">
        <v>64.084000000000003</v>
      </c>
      <c r="P57" s="27">
        <v>78.558000000000007</v>
      </c>
      <c r="Q57" s="29">
        <v>5.1999999999999998E-2</v>
      </c>
      <c r="R57" s="240">
        <f t="shared" si="42"/>
        <v>36.762644069194451</v>
      </c>
      <c r="S57" s="29"/>
      <c r="T57" s="27">
        <v>14.041</v>
      </c>
      <c r="U57" s="27">
        <v>11.223000000000001</v>
      </c>
      <c r="V57" s="27">
        <v>16.86</v>
      </c>
      <c r="W57" s="29">
        <v>0.10199999999999999</v>
      </c>
      <c r="X57" s="240">
        <f t="shared" si="43"/>
        <v>7.2374796395950609</v>
      </c>
      <c r="Y57" s="29"/>
      <c r="Z57" s="27">
        <v>137.197</v>
      </c>
      <c r="AA57" s="27">
        <v>129.34700000000001</v>
      </c>
      <c r="AB57" s="27">
        <v>145.04599999999999</v>
      </c>
      <c r="AC57" s="29">
        <v>2.9000000000000001E-2</v>
      </c>
      <c r="AD57" s="240">
        <f t="shared" si="44"/>
        <v>70.718644976392241</v>
      </c>
      <c r="AE57" s="29"/>
      <c r="AF57" s="27">
        <v>3.0419999999999998</v>
      </c>
      <c r="AG57" s="27">
        <v>1.994</v>
      </c>
      <c r="AH57" s="27">
        <v>4.09</v>
      </c>
      <c r="AI57" s="29">
        <v>0.17599999999999999</v>
      </c>
      <c r="AJ57" s="250">
        <f t="shared" si="45"/>
        <v>1.5680089070328447</v>
      </c>
    </row>
    <row r="58" spans="1:36" s="66" customFormat="1" ht="12" customHeight="1" x14ac:dyDescent="0.25">
      <c r="A58" s="409"/>
      <c r="B58" s="315" t="s">
        <v>2</v>
      </c>
      <c r="C58" s="31">
        <v>140.971</v>
      </c>
      <c r="D58" s="31">
        <v>135.25200000000001</v>
      </c>
      <c r="E58" s="31">
        <v>146.691</v>
      </c>
      <c r="F58" s="33">
        <v>2.1000000000000001E-2</v>
      </c>
      <c r="G58" s="33"/>
      <c r="H58" s="31">
        <v>69.506</v>
      </c>
      <c r="I58" s="31">
        <v>64.614000000000004</v>
      </c>
      <c r="J58" s="31">
        <v>74.399000000000001</v>
      </c>
      <c r="K58" s="33">
        <v>3.5999999999999997E-2</v>
      </c>
      <c r="L58" s="241">
        <f t="shared" si="41"/>
        <v>49.305176241922091</v>
      </c>
      <c r="M58" s="33"/>
      <c r="N58" s="31">
        <v>53.613</v>
      </c>
      <c r="O58" s="31">
        <v>47.351999999999997</v>
      </c>
      <c r="P58" s="31">
        <v>59.874000000000002</v>
      </c>
      <c r="Q58" s="33">
        <v>0.06</v>
      </c>
      <c r="R58" s="241">
        <f t="shared" si="42"/>
        <v>38.03122628058253</v>
      </c>
      <c r="S58" s="33"/>
      <c r="T58" s="31">
        <v>11.238</v>
      </c>
      <c r="U58" s="31">
        <v>8.9710000000000001</v>
      </c>
      <c r="V58" s="31">
        <v>13.505000000000001</v>
      </c>
      <c r="W58" s="33">
        <v>0.10299999999999999</v>
      </c>
      <c r="X58" s="241">
        <f t="shared" si="43"/>
        <v>7.9718523667988439</v>
      </c>
      <c r="Y58" s="33"/>
      <c r="Z58" s="31">
        <v>105.301</v>
      </c>
      <c r="AA58" s="31">
        <v>99.05</v>
      </c>
      <c r="AB58" s="31">
        <v>111.551</v>
      </c>
      <c r="AC58" s="33">
        <v>0.03</v>
      </c>
      <c r="AD58" s="241">
        <f t="shared" si="44"/>
        <v>74.696923480715895</v>
      </c>
      <c r="AE58" s="33"/>
      <c r="AF58" s="31">
        <v>2.5590000000000002</v>
      </c>
      <c r="AG58" s="31">
        <v>1.5629999999999999</v>
      </c>
      <c r="AH58" s="31">
        <v>3.5550000000000002</v>
      </c>
      <c r="AI58" s="33">
        <v>0.19900000000000001</v>
      </c>
      <c r="AJ58" s="251">
        <f t="shared" si="45"/>
        <v>1.8152669698022996</v>
      </c>
    </row>
    <row r="59" spans="1:36" s="66" customFormat="1" ht="12" customHeight="1" x14ac:dyDescent="0.25">
      <c r="A59" s="409"/>
      <c r="B59" s="320" t="s">
        <v>111</v>
      </c>
      <c r="C59" s="34">
        <v>53.033000000000001</v>
      </c>
      <c r="D59" s="34">
        <v>46.557000000000002</v>
      </c>
      <c r="E59" s="34">
        <v>59.509</v>
      </c>
      <c r="F59" s="36">
        <v>6.2E-2</v>
      </c>
      <c r="G59" s="36"/>
      <c r="H59" s="34">
        <v>22.178999999999998</v>
      </c>
      <c r="I59" s="34">
        <v>18.288</v>
      </c>
      <c r="J59" s="34">
        <v>26.07</v>
      </c>
      <c r="K59" s="36">
        <v>0.09</v>
      </c>
      <c r="L59" s="242">
        <f t="shared" si="41"/>
        <v>41.821130239662089</v>
      </c>
      <c r="M59" s="36"/>
      <c r="N59" s="34">
        <v>17.707999999999998</v>
      </c>
      <c r="O59" s="34">
        <v>14.055999999999999</v>
      </c>
      <c r="P59" s="34">
        <v>21.36</v>
      </c>
      <c r="Q59" s="36">
        <v>0.105</v>
      </c>
      <c r="R59" s="242">
        <f t="shared" si="42"/>
        <v>33.390530424452699</v>
      </c>
      <c r="S59" s="36"/>
      <c r="T59" s="34">
        <v>2.8029999999999999</v>
      </c>
      <c r="U59" s="34">
        <v>1.6180000000000001</v>
      </c>
      <c r="V59" s="34">
        <v>3.9889999999999999</v>
      </c>
      <c r="W59" s="36">
        <v>0.216</v>
      </c>
      <c r="X59" s="242">
        <f t="shared" si="43"/>
        <v>5.2853883431071216</v>
      </c>
      <c r="Y59" s="36"/>
      <c r="Z59" s="34">
        <v>31.896000000000001</v>
      </c>
      <c r="AA59" s="34">
        <v>27.363</v>
      </c>
      <c r="AB59" s="34">
        <v>36.43</v>
      </c>
      <c r="AC59" s="36">
        <v>7.2999999999999995E-2</v>
      </c>
      <c r="AD59" s="242">
        <f t="shared" si="44"/>
        <v>60.143684121207549</v>
      </c>
      <c r="AE59" s="36"/>
      <c r="AF59" s="34">
        <v>0.48299999999999998</v>
      </c>
      <c r="AG59" s="34">
        <v>0.16600000000000001</v>
      </c>
      <c r="AH59" s="34">
        <v>0.8</v>
      </c>
      <c r="AI59" s="36">
        <v>0.33500000000000002</v>
      </c>
      <c r="AJ59" s="252">
        <f t="shared" si="45"/>
        <v>0.91075368166990356</v>
      </c>
    </row>
    <row r="60" spans="1:36" s="66" customFormat="1" ht="12" customHeight="1" x14ac:dyDescent="0.25">
      <c r="A60" s="405" t="s">
        <v>233</v>
      </c>
      <c r="B60" s="318" t="s">
        <v>200</v>
      </c>
      <c r="C60" s="27">
        <v>817.49800000000005</v>
      </c>
      <c r="D60" s="27">
        <v>788.86300000000006</v>
      </c>
      <c r="E60" s="27">
        <v>846.13300000000004</v>
      </c>
      <c r="F60" s="29">
        <v>1.7999999999999999E-2</v>
      </c>
      <c r="G60" s="29"/>
      <c r="H60" s="27">
        <v>369.06299999999999</v>
      </c>
      <c r="I60" s="27">
        <v>348.39299999999997</v>
      </c>
      <c r="J60" s="27">
        <v>389.73399999999998</v>
      </c>
      <c r="K60" s="29">
        <v>2.9000000000000001E-2</v>
      </c>
      <c r="L60" s="240">
        <f t="shared" si="41"/>
        <v>45.145431548456386</v>
      </c>
      <c r="M60" s="29"/>
      <c r="N60" s="27">
        <v>238.226</v>
      </c>
      <c r="O60" s="27">
        <v>214.095</v>
      </c>
      <c r="P60" s="27">
        <v>262.35700000000003</v>
      </c>
      <c r="Q60" s="29">
        <v>5.1999999999999998E-2</v>
      </c>
      <c r="R60" s="240">
        <f t="shared" si="42"/>
        <v>29.140866399673151</v>
      </c>
      <c r="S60" s="29"/>
      <c r="T60" s="27">
        <v>60.935000000000002</v>
      </c>
      <c r="U60" s="27">
        <v>50.73</v>
      </c>
      <c r="V60" s="27">
        <v>71.14</v>
      </c>
      <c r="W60" s="29">
        <v>8.5000000000000006E-2</v>
      </c>
      <c r="X60" s="240">
        <f t="shared" si="43"/>
        <v>7.4538408656657253</v>
      </c>
      <c r="Y60" s="29"/>
      <c r="Z60" s="27">
        <v>644.56899999999996</v>
      </c>
      <c r="AA60" s="27">
        <v>614.99599999999998</v>
      </c>
      <c r="AB60" s="27">
        <v>674.14200000000005</v>
      </c>
      <c r="AC60" s="29">
        <v>2.3E-2</v>
      </c>
      <c r="AD60" s="240">
        <f t="shared" si="44"/>
        <v>78.846553753036702</v>
      </c>
      <c r="AE60" s="29"/>
      <c r="AF60" s="27">
        <v>18.87</v>
      </c>
      <c r="AG60" s="27">
        <v>11.702</v>
      </c>
      <c r="AH60" s="27">
        <v>26.038</v>
      </c>
      <c r="AI60" s="29">
        <v>0.19400000000000001</v>
      </c>
      <c r="AJ60" s="250">
        <f t="shared" si="45"/>
        <v>2.3082625278593953</v>
      </c>
    </row>
    <row r="61" spans="1:36" s="66" customFormat="1" ht="12" customHeight="1" x14ac:dyDescent="0.25">
      <c r="A61" s="406"/>
      <c r="B61" s="315" t="s">
        <v>2</v>
      </c>
      <c r="C61" s="31">
        <v>557.322</v>
      </c>
      <c r="D61" s="31">
        <v>534.10799999999995</v>
      </c>
      <c r="E61" s="31">
        <v>580.53499999999997</v>
      </c>
      <c r="F61" s="33">
        <v>2.1000000000000001E-2</v>
      </c>
      <c r="G61" s="33"/>
      <c r="H61" s="31">
        <v>255.797</v>
      </c>
      <c r="I61" s="31">
        <v>238.99700000000001</v>
      </c>
      <c r="J61" s="31">
        <v>272.596</v>
      </c>
      <c r="K61" s="33">
        <v>3.4000000000000002E-2</v>
      </c>
      <c r="L61" s="241">
        <f t="shared" si="41"/>
        <v>45.897524231952083</v>
      </c>
      <c r="M61" s="33"/>
      <c r="N61" s="31">
        <v>185.96700000000001</v>
      </c>
      <c r="O61" s="31">
        <v>163.21700000000001</v>
      </c>
      <c r="P61" s="31">
        <v>208.71700000000001</v>
      </c>
      <c r="Q61" s="33">
        <v>6.2E-2</v>
      </c>
      <c r="R61" s="241">
        <f t="shared" si="42"/>
        <v>33.367963224132552</v>
      </c>
      <c r="S61" s="33"/>
      <c r="T61" s="31">
        <v>39.71</v>
      </c>
      <c r="U61" s="31">
        <v>30.405999999999999</v>
      </c>
      <c r="V61" s="31">
        <v>49.014000000000003</v>
      </c>
      <c r="W61" s="33">
        <v>0.12</v>
      </c>
      <c r="X61" s="241">
        <f t="shared" si="43"/>
        <v>7.1251448893099507</v>
      </c>
      <c r="Y61" s="33"/>
      <c r="Z61" s="31">
        <v>461.24900000000002</v>
      </c>
      <c r="AA61" s="31">
        <v>436.39</v>
      </c>
      <c r="AB61" s="31">
        <v>486.10700000000003</v>
      </c>
      <c r="AC61" s="33">
        <v>2.7E-2</v>
      </c>
      <c r="AD61" s="241">
        <f t="shared" si="44"/>
        <v>82.761670990917281</v>
      </c>
      <c r="AE61" s="33"/>
      <c r="AF61" s="31">
        <v>18.344000000000001</v>
      </c>
      <c r="AG61" s="31">
        <v>11.154999999999999</v>
      </c>
      <c r="AH61" s="31">
        <v>25.532</v>
      </c>
      <c r="AI61" s="33">
        <v>0.2</v>
      </c>
      <c r="AJ61" s="251">
        <f t="shared" si="45"/>
        <v>3.2914544912994641</v>
      </c>
    </row>
    <row r="62" spans="1:36" s="66" customFormat="1" ht="12" customHeight="1" x14ac:dyDescent="0.25">
      <c r="A62" s="407"/>
      <c r="B62" s="320" t="s">
        <v>111</v>
      </c>
      <c r="C62" s="34">
        <v>260.17700000000002</v>
      </c>
      <c r="D62" s="34">
        <v>242.79900000000001</v>
      </c>
      <c r="E62" s="34">
        <v>277.55399999999997</v>
      </c>
      <c r="F62" s="36">
        <v>3.4000000000000002E-2</v>
      </c>
      <c r="G62" s="36"/>
      <c r="H62" s="34">
        <v>113.267</v>
      </c>
      <c r="I62" s="34">
        <v>101.533</v>
      </c>
      <c r="J62" s="34">
        <v>125.001</v>
      </c>
      <c r="K62" s="36">
        <v>5.2999999999999999E-2</v>
      </c>
      <c r="L62" s="242">
        <f t="shared" si="41"/>
        <v>43.534593757326739</v>
      </c>
      <c r="M62" s="36"/>
      <c r="N62" s="34">
        <v>52.259</v>
      </c>
      <c r="O62" s="34">
        <v>44.186999999999998</v>
      </c>
      <c r="P62" s="34">
        <v>60.33</v>
      </c>
      <c r="Q62" s="36">
        <v>7.9000000000000001E-2</v>
      </c>
      <c r="R62" s="242">
        <f t="shared" si="42"/>
        <v>20.085941493675456</v>
      </c>
      <c r="S62" s="36"/>
      <c r="T62" s="34">
        <v>21.225000000000001</v>
      </c>
      <c r="U62" s="34">
        <v>16.651</v>
      </c>
      <c r="V62" s="34">
        <v>25.8</v>
      </c>
      <c r="W62" s="36">
        <v>0.11</v>
      </c>
      <c r="X62" s="242">
        <f t="shared" si="43"/>
        <v>8.1579078857854448</v>
      </c>
      <c r="Y62" s="36"/>
      <c r="Z62" s="34">
        <v>183.32</v>
      </c>
      <c r="AA62" s="34">
        <v>166.26</v>
      </c>
      <c r="AB62" s="34">
        <v>200.381</v>
      </c>
      <c r="AC62" s="36">
        <v>4.7E-2</v>
      </c>
      <c r="AD62" s="242">
        <f t="shared" si="44"/>
        <v>70.459725494567152</v>
      </c>
      <c r="AE62" s="36"/>
      <c r="AF62" s="34">
        <v>0.52600000000000002</v>
      </c>
      <c r="AG62" s="34">
        <v>0</v>
      </c>
      <c r="AH62" s="34">
        <v>1.121</v>
      </c>
      <c r="AI62" s="36">
        <v>0.57699999999999996</v>
      </c>
      <c r="AJ62" s="252">
        <f t="shared" si="45"/>
        <v>0.20217006115067818</v>
      </c>
    </row>
    <row r="63" spans="1:36" s="66" customFormat="1" ht="12" customHeight="1" x14ac:dyDescent="0.25">
      <c r="A63" s="408" t="s">
        <v>234</v>
      </c>
      <c r="B63" s="318" t="s">
        <v>200</v>
      </c>
      <c r="C63" s="27">
        <v>1656.4110000000001</v>
      </c>
      <c r="D63" s="27">
        <v>1617.652</v>
      </c>
      <c r="E63" s="27">
        <v>1695.1690000000001</v>
      </c>
      <c r="F63" s="29">
        <v>1.2E-2</v>
      </c>
      <c r="G63" s="29"/>
      <c r="H63" s="27">
        <v>698.40200000000004</v>
      </c>
      <c r="I63" s="27">
        <v>657.15700000000004</v>
      </c>
      <c r="J63" s="27">
        <v>739.64800000000002</v>
      </c>
      <c r="K63" s="29">
        <v>0.03</v>
      </c>
      <c r="L63" s="240">
        <f t="shared" si="41"/>
        <v>42.163569307376008</v>
      </c>
      <c r="M63" s="29"/>
      <c r="N63" s="27">
        <v>343.11</v>
      </c>
      <c r="O63" s="27">
        <v>308.12599999999998</v>
      </c>
      <c r="P63" s="27">
        <v>378.09399999999999</v>
      </c>
      <c r="Q63" s="29">
        <v>5.1999999999999998E-2</v>
      </c>
      <c r="R63" s="240">
        <f t="shared" si="42"/>
        <v>20.714061908548061</v>
      </c>
      <c r="S63" s="29"/>
      <c r="T63" s="27">
        <v>57.965000000000003</v>
      </c>
      <c r="U63" s="27">
        <v>44.116999999999997</v>
      </c>
      <c r="V63" s="27">
        <v>71.813000000000002</v>
      </c>
      <c r="W63" s="29">
        <v>0.122</v>
      </c>
      <c r="X63" s="240">
        <f t="shared" si="43"/>
        <v>3.4994334135670435</v>
      </c>
      <c r="Y63" s="29"/>
      <c r="Z63" s="27">
        <v>1394.797</v>
      </c>
      <c r="AA63" s="27">
        <v>1353.174</v>
      </c>
      <c r="AB63" s="27">
        <v>1436.421</v>
      </c>
      <c r="AC63" s="29">
        <v>1.4999999999999999E-2</v>
      </c>
      <c r="AD63" s="240">
        <f t="shared" si="44"/>
        <v>84.205973034470304</v>
      </c>
      <c r="AE63" s="29"/>
      <c r="AF63" s="27">
        <v>23.890999999999998</v>
      </c>
      <c r="AG63" s="27">
        <v>15.551</v>
      </c>
      <c r="AH63" s="27">
        <v>32.231000000000002</v>
      </c>
      <c r="AI63" s="29">
        <v>0.17799999999999999</v>
      </c>
      <c r="AJ63" s="250">
        <f t="shared" si="45"/>
        <v>1.4423352658247257</v>
      </c>
    </row>
    <row r="64" spans="1:36" s="66" customFormat="1" ht="12" customHeight="1" x14ac:dyDescent="0.25">
      <c r="A64" s="409"/>
      <c r="B64" s="315" t="s">
        <v>2</v>
      </c>
      <c r="C64" s="31">
        <v>1308.3779999999999</v>
      </c>
      <c r="D64" s="31">
        <v>1275.625</v>
      </c>
      <c r="E64" s="31">
        <v>1341.1310000000001</v>
      </c>
      <c r="F64" s="33">
        <v>1.2999999999999999E-2</v>
      </c>
      <c r="G64" s="33"/>
      <c r="H64" s="31">
        <v>565.4</v>
      </c>
      <c r="I64" s="31">
        <v>526.93299999999999</v>
      </c>
      <c r="J64" s="31">
        <v>603.86800000000005</v>
      </c>
      <c r="K64" s="33">
        <v>3.5000000000000003E-2</v>
      </c>
      <c r="L64" s="241">
        <f t="shared" si="41"/>
        <v>43.213811299181124</v>
      </c>
      <c r="M64" s="33"/>
      <c r="N64" s="31">
        <v>286.68400000000003</v>
      </c>
      <c r="O64" s="31">
        <v>253.65</v>
      </c>
      <c r="P64" s="31">
        <v>319.71899999999999</v>
      </c>
      <c r="Q64" s="33">
        <v>5.8999999999999997E-2</v>
      </c>
      <c r="R64" s="241">
        <f t="shared" si="42"/>
        <v>21.91140480809063</v>
      </c>
      <c r="S64" s="33"/>
      <c r="T64" s="31">
        <v>50.210999999999999</v>
      </c>
      <c r="U64" s="31">
        <v>36.713000000000001</v>
      </c>
      <c r="V64" s="31">
        <v>63.709000000000003</v>
      </c>
      <c r="W64" s="33">
        <v>0.13700000000000001</v>
      </c>
      <c r="X64" s="241">
        <f t="shared" si="43"/>
        <v>3.8376524215479013</v>
      </c>
      <c r="Y64" s="33"/>
      <c r="Z64" s="31">
        <v>1132.163</v>
      </c>
      <c r="AA64" s="31">
        <v>1096.2809999999999</v>
      </c>
      <c r="AB64" s="31">
        <v>1168.0450000000001</v>
      </c>
      <c r="AC64" s="33">
        <v>1.6E-2</v>
      </c>
      <c r="AD64" s="241">
        <f t="shared" si="44"/>
        <v>86.531797385770787</v>
      </c>
      <c r="AE64" s="33"/>
      <c r="AF64" s="31">
        <v>22.65</v>
      </c>
      <c r="AG64" s="31">
        <v>14.465</v>
      </c>
      <c r="AH64" s="31">
        <v>30.834</v>
      </c>
      <c r="AI64" s="33">
        <v>0.184</v>
      </c>
      <c r="AJ64" s="251">
        <f t="shared" si="45"/>
        <v>1.7311510893640827</v>
      </c>
    </row>
    <row r="65" spans="1:36" s="66" customFormat="1" ht="12" customHeight="1" x14ac:dyDescent="0.25">
      <c r="A65" s="409"/>
      <c r="B65" s="320" t="s">
        <v>111</v>
      </c>
      <c r="C65" s="34">
        <v>348.03300000000002</v>
      </c>
      <c r="D65" s="34">
        <v>330.39699999999999</v>
      </c>
      <c r="E65" s="34">
        <v>365.67</v>
      </c>
      <c r="F65" s="36">
        <v>2.5999999999999999E-2</v>
      </c>
      <c r="G65" s="36"/>
      <c r="H65" s="34">
        <v>133.00200000000001</v>
      </c>
      <c r="I65" s="34">
        <v>119.771</v>
      </c>
      <c r="J65" s="34">
        <v>146.232</v>
      </c>
      <c r="K65" s="36">
        <v>5.0999999999999997E-2</v>
      </c>
      <c r="L65" s="242">
        <f t="shared" si="41"/>
        <v>38.215341648636766</v>
      </c>
      <c r="M65" s="36"/>
      <c r="N65" s="34">
        <v>56.426000000000002</v>
      </c>
      <c r="O65" s="34">
        <v>45.945</v>
      </c>
      <c r="P65" s="34">
        <v>66.906999999999996</v>
      </c>
      <c r="Q65" s="36">
        <v>9.5000000000000001E-2</v>
      </c>
      <c r="R65" s="242">
        <f t="shared" si="42"/>
        <v>16.212830392520249</v>
      </c>
      <c r="S65" s="36"/>
      <c r="T65" s="34">
        <v>7.7539999999999996</v>
      </c>
      <c r="U65" s="34">
        <v>4.609</v>
      </c>
      <c r="V65" s="34">
        <v>10.898999999999999</v>
      </c>
      <c r="W65" s="36">
        <v>0.20699999999999999</v>
      </c>
      <c r="X65" s="242">
        <f t="shared" si="43"/>
        <v>2.2279496484528765</v>
      </c>
      <c r="Y65" s="36"/>
      <c r="Z65" s="34">
        <v>262.63400000000001</v>
      </c>
      <c r="AA65" s="34">
        <v>243.74100000000001</v>
      </c>
      <c r="AB65" s="34">
        <v>281.52699999999999</v>
      </c>
      <c r="AC65" s="36">
        <v>3.6999999999999998E-2</v>
      </c>
      <c r="AD65" s="242">
        <f t="shared" si="44"/>
        <v>75.462384314131143</v>
      </c>
      <c r="AE65" s="36"/>
      <c r="AF65" s="34">
        <v>1.2410000000000001</v>
      </c>
      <c r="AG65" s="34">
        <v>0.189</v>
      </c>
      <c r="AH65" s="34">
        <v>2.294</v>
      </c>
      <c r="AI65" s="36">
        <v>0.432</v>
      </c>
      <c r="AJ65" s="252">
        <f t="shared" si="45"/>
        <v>0.35657538221950219</v>
      </c>
    </row>
    <row r="66" spans="1:36" s="66" customFormat="1" ht="12" customHeight="1" x14ac:dyDescent="0.25">
      <c r="A66" s="405" t="s">
        <v>235</v>
      </c>
      <c r="B66" s="318" t="s">
        <v>200</v>
      </c>
      <c r="C66" s="27">
        <v>8.7040000000000006</v>
      </c>
      <c r="D66" s="27">
        <v>7.7830000000000004</v>
      </c>
      <c r="E66" s="27">
        <v>9.6259999999999994</v>
      </c>
      <c r="F66" s="29">
        <v>5.3999999999999999E-2</v>
      </c>
      <c r="G66" s="29"/>
      <c r="H66" s="27">
        <v>3.2050000000000001</v>
      </c>
      <c r="I66" s="27">
        <v>2.6789999999999998</v>
      </c>
      <c r="J66" s="27">
        <v>3.7320000000000002</v>
      </c>
      <c r="K66" s="29">
        <v>8.4000000000000005E-2</v>
      </c>
      <c r="L66" s="240">
        <f t="shared" si="41"/>
        <v>36.822150735294116</v>
      </c>
      <c r="M66" s="29"/>
      <c r="N66" s="27">
        <v>2.6320000000000001</v>
      </c>
      <c r="O66" s="27">
        <v>2.1539999999999999</v>
      </c>
      <c r="P66" s="27">
        <v>3.1110000000000002</v>
      </c>
      <c r="Q66" s="29">
        <v>9.2999999999999999E-2</v>
      </c>
      <c r="R66" s="240">
        <f t="shared" si="42"/>
        <v>30.238970588235293</v>
      </c>
      <c r="S66" s="29"/>
      <c r="T66" s="27">
        <v>0.49199999999999999</v>
      </c>
      <c r="U66" s="27">
        <v>0.311</v>
      </c>
      <c r="V66" s="27">
        <v>0.67400000000000004</v>
      </c>
      <c r="W66" s="29">
        <v>0.188</v>
      </c>
      <c r="X66" s="240">
        <f t="shared" si="43"/>
        <v>5.6525735294117645</v>
      </c>
      <c r="Y66" s="29"/>
      <c r="Z66" s="27">
        <v>6.3280000000000003</v>
      </c>
      <c r="AA66" s="27">
        <v>5.5090000000000003</v>
      </c>
      <c r="AB66" s="27">
        <v>7.1459999999999999</v>
      </c>
      <c r="AC66" s="29">
        <v>6.6000000000000003E-2</v>
      </c>
      <c r="AD66" s="240">
        <f t="shared" si="44"/>
        <v>72.702205882352942</v>
      </c>
      <c r="AE66" s="29"/>
      <c r="AF66" s="27">
        <v>5.1999999999999998E-2</v>
      </c>
      <c r="AG66" s="27">
        <v>8.9999999999999993E-3</v>
      </c>
      <c r="AH66" s="27">
        <v>9.6000000000000002E-2</v>
      </c>
      <c r="AI66" s="29">
        <v>0.42299999999999999</v>
      </c>
      <c r="AJ66" s="250">
        <f t="shared" si="45"/>
        <v>0.59742647058823528</v>
      </c>
    </row>
    <row r="67" spans="1:36" s="66" customFormat="1" ht="12" customHeight="1" x14ac:dyDescent="0.25">
      <c r="A67" s="406"/>
      <c r="B67" s="315" t="s">
        <v>2</v>
      </c>
      <c r="C67" s="31">
        <v>6.069</v>
      </c>
      <c r="D67" s="31">
        <v>5.5419999999999998</v>
      </c>
      <c r="E67" s="31">
        <v>6.5970000000000004</v>
      </c>
      <c r="F67" s="33">
        <v>4.3999999999999997E-2</v>
      </c>
      <c r="G67" s="33"/>
      <c r="H67" s="31">
        <v>2.246</v>
      </c>
      <c r="I67" s="31">
        <v>1.8959999999999999</v>
      </c>
      <c r="J67" s="31">
        <v>2.5960000000000001</v>
      </c>
      <c r="K67" s="33">
        <v>0.08</v>
      </c>
      <c r="L67" s="241">
        <f t="shared" si="41"/>
        <v>37.007744274180261</v>
      </c>
      <c r="M67" s="33"/>
      <c r="N67" s="31">
        <v>2.0470000000000002</v>
      </c>
      <c r="O67" s="31">
        <v>1.63</v>
      </c>
      <c r="P67" s="31">
        <v>2.4649999999999999</v>
      </c>
      <c r="Q67" s="33">
        <v>0.104</v>
      </c>
      <c r="R67" s="241">
        <f t="shared" si="42"/>
        <v>33.728785631899818</v>
      </c>
      <c r="S67" s="33"/>
      <c r="T67" s="31">
        <v>0.29899999999999999</v>
      </c>
      <c r="U67" s="31">
        <v>0.15</v>
      </c>
      <c r="V67" s="31">
        <v>0.44700000000000001</v>
      </c>
      <c r="W67" s="33">
        <v>0.253</v>
      </c>
      <c r="X67" s="241">
        <f t="shared" si="43"/>
        <v>4.9266765529741301</v>
      </c>
      <c r="Y67" s="33"/>
      <c r="Z67" s="31">
        <v>4.694</v>
      </c>
      <c r="AA67" s="31">
        <v>4.1239999999999997</v>
      </c>
      <c r="AB67" s="31">
        <v>5.2640000000000002</v>
      </c>
      <c r="AC67" s="33">
        <v>6.2E-2</v>
      </c>
      <c r="AD67" s="241">
        <f t="shared" si="44"/>
        <v>77.343878727961766</v>
      </c>
      <c r="AE67" s="33"/>
      <c r="AF67" s="31">
        <v>4.3999999999999997E-2</v>
      </c>
      <c r="AG67" s="31">
        <v>4.0000000000000001E-3</v>
      </c>
      <c r="AH67" s="31">
        <v>8.4000000000000005E-2</v>
      </c>
      <c r="AI67" s="33">
        <v>0.46899999999999997</v>
      </c>
      <c r="AJ67" s="251">
        <f t="shared" si="45"/>
        <v>0.72499588070522325</v>
      </c>
    </row>
    <row r="68" spans="1:36" s="66" customFormat="1" ht="12" customHeight="1" x14ac:dyDescent="0.25">
      <c r="A68" s="407"/>
      <c r="B68" s="320" t="s">
        <v>111</v>
      </c>
      <c r="C68" s="34">
        <v>2.6349999999999998</v>
      </c>
      <c r="D68" s="34">
        <v>1.875</v>
      </c>
      <c r="E68" s="34">
        <v>3.395</v>
      </c>
      <c r="F68" s="36">
        <v>0.14699999999999999</v>
      </c>
      <c r="G68" s="36"/>
      <c r="H68" s="34">
        <v>0.95899999999999996</v>
      </c>
      <c r="I68" s="34">
        <v>0.56599999999999995</v>
      </c>
      <c r="J68" s="34">
        <v>1.3520000000000001</v>
      </c>
      <c r="K68" s="36">
        <v>0.20899999999999999</v>
      </c>
      <c r="L68" s="242">
        <f t="shared" si="41"/>
        <v>36.394686907020876</v>
      </c>
      <c r="M68" s="36"/>
      <c r="N68" s="34">
        <v>0.58499999999999996</v>
      </c>
      <c r="O68" s="34">
        <v>0.35</v>
      </c>
      <c r="P68" s="34">
        <v>0.82099999999999995</v>
      </c>
      <c r="Q68" s="36">
        <v>0.20499999999999999</v>
      </c>
      <c r="R68" s="242">
        <f t="shared" si="42"/>
        <v>22.2011385199241</v>
      </c>
      <c r="S68" s="36"/>
      <c r="T68" s="34">
        <v>0.19400000000000001</v>
      </c>
      <c r="U68" s="34">
        <v>8.8999999999999996E-2</v>
      </c>
      <c r="V68" s="34">
        <v>0.29899999999999999</v>
      </c>
      <c r="W68" s="36">
        <v>0.27700000000000002</v>
      </c>
      <c r="X68" s="242">
        <f t="shared" si="43"/>
        <v>7.3624288425047455</v>
      </c>
      <c r="Y68" s="36"/>
      <c r="Z68" s="34">
        <v>1.6339999999999999</v>
      </c>
      <c r="AA68" s="34">
        <v>1.0429999999999999</v>
      </c>
      <c r="AB68" s="34">
        <v>2.2240000000000002</v>
      </c>
      <c r="AC68" s="36">
        <v>0.184</v>
      </c>
      <c r="AD68" s="242">
        <f t="shared" si="44"/>
        <v>62.011385199240991</v>
      </c>
      <c r="AE68" s="36"/>
      <c r="AF68" s="34">
        <v>8.9999999999999993E-3</v>
      </c>
      <c r="AG68" s="34">
        <v>0</v>
      </c>
      <c r="AH68" s="34">
        <v>2.5000000000000001E-2</v>
      </c>
      <c r="AI68" s="36">
        <v>0.97299999999999998</v>
      </c>
      <c r="AJ68" s="252">
        <f t="shared" si="45"/>
        <v>0.34155597722960152</v>
      </c>
    </row>
    <row r="69" spans="1:36" s="66" customFormat="1" ht="12" customHeight="1" x14ac:dyDescent="0.25">
      <c r="A69" s="408" t="s">
        <v>236</v>
      </c>
      <c r="B69" s="318" t="s">
        <v>200</v>
      </c>
      <c r="C69" s="27">
        <v>40.783000000000001</v>
      </c>
      <c r="D69" s="27">
        <v>37.735999999999997</v>
      </c>
      <c r="E69" s="27">
        <v>43.829000000000001</v>
      </c>
      <c r="F69" s="29">
        <v>3.7999999999999999E-2</v>
      </c>
      <c r="G69" s="29"/>
      <c r="H69" s="27">
        <v>11.509</v>
      </c>
      <c r="I69" s="27">
        <v>10.018000000000001</v>
      </c>
      <c r="J69" s="27">
        <v>13.000999999999999</v>
      </c>
      <c r="K69" s="29">
        <v>6.6000000000000003E-2</v>
      </c>
      <c r="L69" s="240">
        <f t="shared" si="41"/>
        <v>28.220091704877031</v>
      </c>
      <c r="M69" s="29"/>
      <c r="N69" s="27">
        <v>11.526999999999999</v>
      </c>
      <c r="O69" s="27">
        <v>10.079000000000001</v>
      </c>
      <c r="P69" s="27">
        <v>12.974</v>
      </c>
      <c r="Q69" s="29">
        <v>6.4000000000000001E-2</v>
      </c>
      <c r="R69" s="240">
        <f t="shared" si="42"/>
        <v>28.264227741951302</v>
      </c>
      <c r="S69" s="29"/>
      <c r="T69" s="27">
        <v>1.8120000000000001</v>
      </c>
      <c r="U69" s="27">
        <v>1.2130000000000001</v>
      </c>
      <c r="V69" s="27">
        <v>2.4119999999999999</v>
      </c>
      <c r="W69" s="29">
        <v>0.16900000000000001</v>
      </c>
      <c r="X69" s="240">
        <f t="shared" si="43"/>
        <v>4.4430277321432943</v>
      </c>
      <c r="Y69" s="29"/>
      <c r="Z69" s="27">
        <v>33.253</v>
      </c>
      <c r="AA69" s="27">
        <v>30.266999999999999</v>
      </c>
      <c r="AB69" s="27">
        <v>36.238999999999997</v>
      </c>
      <c r="AC69" s="29">
        <v>4.5999999999999999E-2</v>
      </c>
      <c r="AD69" s="240">
        <f t="shared" si="44"/>
        <v>81.536424490596573</v>
      </c>
      <c r="AE69" s="29"/>
      <c r="AF69" s="27">
        <v>0.51900000000000002</v>
      </c>
      <c r="AG69" s="27">
        <v>0.318</v>
      </c>
      <c r="AH69" s="27">
        <v>0.72099999999999997</v>
      </c>
      <c r="AI69" s="29">
        <v>0.19800000000000001</v>
      </c>
      <c r="AJ69" s="250">
        <f t="shared" si="45"/>
        <v>1.2725890689748178</v>
      </c>
    </row>
    <row r="70" spans="1:36" s="66" customFormat="1" ht="12" customHeight="1" x14ac:dyDescent="0.25">
      <c r="A70" s="409"/>
      <c r="B70" s="315" t="s">
        <v>2</v>
      </c>
      <c r="C70" s="31">
        <v>31.021000000000001</v>
      </c>
      <c r="D70" s="31">
        <v>28.754000000000001</v>
      </c>
      <c r="E70" s="31">
        <v>33.289000000000001</v>
      </c>
      <c r="F70" s="33">
        <v>3.6999999999999998E-2</v>
      </c>
      <c r="G70" s="33"/>
      <c r="H70" s="31">
        <v>9.7629999999999999</v>
      </c>
      <c r="I70" s="31">
        <v>8.4819999999999993</v>
      </c>
      <c r="J70" s="31">
        <v>11.042999999999999</v>
      </c>
      <c r="K70" s="33">
        <v>6.7000000000000004E-2</v>
      </c>
      <c r="L70" s="241">
        <f t="shared" si="41"/>
        <v>31.472228490377486</v>
      </c>
      <c r="M70" s="33"/>
      <c r="N70" s="31">
        <v>8.9350000000000005</v>
      </c>
      <c r="O70" s="31">
        <v>7.7119999999999997</v>
      </c>
      <c r="P70" s="31">
        <v>10.157</v>
      </c>
      <c r="Q70" s="33">
        <v>7.0000000000000007E-2</v>
      </c>
      <c r="R70" s="241">
        <f t="shared" si="42"/>
        <v>28.803068888817251</v>
      </c>
      <c r="S70" s="33"/>
      <c r="T70" s="31">
        <v>1.4530000000000001</v>
      </c>
      <c r="U70" s="31">
        <v>0.88900000000000001</v>
      </c>
      <c r="V70" s="31">
        <v>2.0169999999999999</v>
      </c>
      <c r="W70" s="33">
        <v>0.19800000000000001</v>
      </c>
      <c r="X70" s="241">
        <f t="shared" si="43"/>
        <v>4.6839237935592015</v>
      </c>
      <c r="Y70" s="33"/>
      <c r="Z70" s="31">
        <v>25.484000000000002</v>
      </c>
      <c r="AA70" s="31">
        <v>23.084</v>
      </c>
      <c r="AB70" s="31">
        <v>27.882999999999999</v>
      </c>
      <c r="AC70" s="33">
        <v>4.8000000000000001E-2</v>
      </c>
      <c r="AD70" s="241">
        <f t="shared" si="44"/>
        <v>82.150801070242736</v>
      </c>
      <c r="AE70" s="33"/>
      <c r="AF70" s="31">
        <v>0.40799999999999997</v>
      </c>
      <c r="AG70" s="31">
        <v>0.23799999999999999</v>
      </c>
      <c r="AH70" s="31">
        <v>0.57799999999999996</v>
      </c>
      <c r="AI70" s="33">
        <v>0.21299999999999999</v>
      </c>
      <c r="AJ70" s="251">
        <f t="shared" si="45"/>
        <v>1.3152380645369266</v>
      </c>
    </row>
    <row r="71" spans="1:36" s="66" customFormat="1" ht="12" customHeight="1" x14ac:dyDescent="0.25">
      <c r="A71" s="409"/>
      <c r="B71" s="320" t="s">
        <v>111</v>
      </c>
      <c r="C71" s="34">
        <v>9.7609999999999992</v>
      </c>
      <c r="D71" s="34">
        <v>7.7610000000000001</v>
      </c>
      <c r="E71" s="34">
        <v>11.760999999999999</v>
      </c>
      <c r="F71" s="36">
        <v>0.105</v>
      </c>
      <c r="G71" s="36"/>
      <c r="H71" s="34">
        <v>1.7470000000000001</v>
      </c>
      <c r="I71" s="34">
        <v>1.1679999999999999</v>
      </c>
      <c r="J71" s="34">
        <v>2.3260000000000001</v>
      </c>
      <c r="K71" s="36">
        <v>0.16900000000000001</v>
      </c>
      <c r="L71" s="242">
        <f t="shared" si="41"/>
        <v>17.89775637742035</v>
      </c>
      <c r="M71" s="36"/>
      <c r="N71" s="34">
        <v>2.5920000000000001</v>
      </c>
      <c r="O71" s="34">
        <v>1.865</v>
      </c>
      <c r="P71" s="34">
        <v>3.319</v>
      </c>
      <c r="Q71" s="36">
        <v>0.14299999999999999</v>
      </c>
      <c r="R71" s="242">
        <f t="shared" si="42"/>
        <v>26.554656285216684</v>
      </c>
      <c r="S71" s="36"/>
      <c r="T71" s="34">
        <v>0.35899999999999999</v>
      </c>
      <c r="U71" s="34">
        <v>0.17199999999999999</v>
      </c>
      <c r="V71" s="34">
        <v>0.54600000000000004</v>
      </c>
      <c r="W71" s="36">
        <v>0.26600000000000001</v>
      </c>
      <c r="X71" s="242">
        <f t="shared" si="43"/>
        <v>3.6779018543182049</v>
      </c>
      <c r="Y71" s="36"/>
      <c r="Z71" s="34">
        <v>7.7690000000000001</v>
      </c>
      <c r="AA71" s="34">
        <v>5.9870000000000001</v>
      </c>
      <c r="AB71" s="34">
        <v>9.5519999999999996</v>
      </c>
      <c r="AC71" s="36">
        <v>0.11700000000000001</v>
      </c>
      <c r="AD71" s="242">
        <f t="shared" si="44"/>
        <v>79.592254891916824</v>
      </c>
      <c r="AE71" s="36"/>
      <c r="AF71" s="34">
        <v>0.111</v>
      </c>
      <c r="AG71" s="34">
        <v>4.0000000000000001E-3</v>
      </c>
      <c r="AH71" s="34">
        <v>0.219</v>
      </c>
      <c r="AI71" s="36">
        <v>0.49099999999999999</v>
      </c>
      <c r="AJ71" s="252">
        <f t="shared" si="45"/>
        <v>1.1371785677696957</v>
      </c>
    </row>
    <row r="72" spans="1:36" s="66" customFormat="1" ht="12" customHeight="1" x14ac:dyDescent="0.25">
      <c r="A72" s="405" t="s">
        <v>237</v>
      </c>
      <c r="B72" s="318" t="s">
        <v>200</v>
      </c>
      <c r="C72" s="27">
        <v>568.69100000000003</v>
      </c>
      <c r="D72" s="27">
        <v>545.601</v>
      </c>
      <c r="E72" s="27">
        <v>591.78099999999995</v>
      </c>
      <c r="F72" s="29">
        <v>2.1000000000000001E-2</v>
      </c>
      <c r="G72" s="29"/>
      <c r="H72" s="27">
        <v>296.30599999999998</v>
      </c>
      <c r="I72" s="27">
        <v>276.15100000000001</v>
      </c>
      <c r="J72" s="27">
        <v>316.46100000000001</v>
      </c>
      <c r="K72" s="29">
        <v>3.5000000000000003E-2</v>
      </c>
      <c r="L72" s="240">
        <f t="shared" si="41"/>
        <v>52.103163229240479</v>
      </c>
      <c r="M72" s="29"/>
      <c r="N72" s="27">
        <v>187.76300000000001</v>
      </c>
      <c r="O72" s="27">
        <v>166.16</v>
      </c>
      <c r="P72" s="27">
        <v>209.36699999999999</v>
      </c>
      <c r="Q72" s="29">
        <v>5.8999999999999997E-2</v>
      </c>
      <c r="R72" s="240">
        <f t="shared" si="42"/>
        <v>33.016699754348146</v>
      </c>
      <c r="S72" s="29"/>
      <c r="T72" s="27">
        <v>38.552</v>
      </c>
      <c r="U72" s="27">
        <v>30.125</v>
      </c>
      <c r="V72" s="27">
        <v>46.978999999999999</v>
      </c>
      <c r="W72" s="29">
        <v>0.112</v>
      </c>
      <c r="X72" s="240">
        <f t="shared" si="43"/>
        <v>6.7790768624789211</v>
      </c>
      <c r="Y72" s="29"/>
      <c r="Z72" s="27">
        <v>454.59500000000003</v>
      </c>
      <c r="AA72" s="27">
        <v>429.85399999999998</v>
      </c>
      <c r="AB72" s="27">
        <v>479.33600000000001</v>
      </c>
      <c r="AC72" s="29">
        <v>2.8000000000000001E-2</v>
      </c>
      <c r="AD72" s="240">
        <f t="shared" si="44"/>
        <v>79.937083583176104</v>
      </c>
      <c r="AE72" s="29"/>
      <c r="AF72" s="27">
        <v>32.01</v>
      </c>
      <c r="AG72" s="27">
        <v>23.460999999999999</v>
      </c>
      <c r="AH72" s="27">
        <v>40.558999999999997</v>
      </c>
      <c r="AI72" s="29">
        <v>0.13600000000000001</v>
      </c>
      <c r="AJ72" s="250">
        <f t="shared" si="45"/>
        <v>5.6287157700754884</v>
      </c>
    </row>
    <row r="73" spans="1:36" s="66" customFormat="1" ht="12" customHeight="1" x14ac:dyDescent="0.25">
      <c r="A73" s="406"/>
      <c r="B73" s="315" t="s">
        <v>2</v>
      </c>
      <c r="C73" s="31">
        <v>419.21300000000002</v>
      </c>
      <c r="D73" s="31">
        <v>399.36700000000002</v>
      </c>
      <c r="E73" s="31">
        <v>439.05900000000003</v>
      </c>
      <c r="F73" s="33">
        <v>2.4E-2</v>
      </c>
      <c r="G73" s="33"/>
      <c r="H73" s="31">
        <v>219.19499999999999</v>
      </c>
      <c r="I73" s="31">
        <v>200.89500000000001</v>
      </c>
      <c r="J73" s="31">
        <v>237.495</v>
      </c>
      <c r="K73" s="33">
        <v>4.2999999999999997E-2</v>
      </c>
      <c r="L73" s="241">
        <f t="shared" si="41"/>
        <v>52.287262083952548</v>
      </c>
      <c r="M73" s="33"/>
      <c r="N73" s="31">
        <v>154.39099999999999</v>
      </c>
      <c r="O73" s="31">
        <v>133.44</v>
      </c>
      <c r="P73" s="31">
        <v>175.34200000000001</v>
      </c>
      <c r="Q73" s="33">
        <v>6.9000000000000006E-2</v>
      </c>
      <c r="R73" s="241">
        <f t="shared" si="42"/>
        <v>36.828772008501645</v>
      </c>
      <c r="S73" s="33"/>
      <c r="T73" s="31">
        <v>30.268999999999998</v>
      </c>
      <c r="U73" s="31">
        <v>22.207999999999998</v>
      </c>
      <c r="V73" s="31">
        <v>38.33</v>
      </c>
      <c r="W73" s="33">
        <v>0.13600000000000001</v>
      </c>
      <c r="X73" s="241">
        <f t="shared" si="43"/>
        <v>7.2204344808009289</v>
      </c>
      <c r="Y73" s="33"/>
      <c r="Z73" s="31">
        <v>347.17500000000001</v>
      </c>
      <c r="AA73" s="31">
        <v>326.15199999999999</v>
      </c>
      <c r="AB73" s="31">
        <v>368.19799999999998</v>
      </c>
      <c r="AC73" s="33">
        <v>3.1E-2</v>
      </c>
      <c r="AD73" s="241">
        <f t="shared" si="44"/>
        <v>82.815895499423917</v>
      </c>
      <c r="AE73" s="33"/>
      <c r="AF73" s="31">
        <v>30.469000000000001</v>
      </c>
      <c r="AG73" s="31">
        <v>22.074000000000002</v>
      </c>
      <c r="AH73" s="31">
        <v>38.863</v>
      </c>
      <c r="AI73" s="33">
        <v>0.14099999999999999</v>
      </c>
      <c r="AJ73" s="251">
        <f t="shared" si="45"/>
        <v>7.2681429249570026</v>
      </c>
    </row>
    <row r="74" spans="1:36" s="66" customFormat="1" ht="12" customHeight="1" x14ac:dyDescent="0.25">
      <c r="A74" s="407"/>
      <c r="B74" s="320" t="s">
        <v>111</v>
      </c>
      <c r="C74" s="34">
        <v>149.47800000000001</v>
      </c>
      <c r="D74" s="34">
        <v>137.81200000000001</v>
      </c>
      <c r="E74" s="34">
        <v>161.14400000000001</v>
      </c>
      <c r="F74" s="36">
        <v>0.04</v>
      </c>
      <c r="G74" s="36"/>
      <c r="H74" s="34">
        <v>77.111999999999995</v>
      </c>
      <c r="I74" s="34">
        <v>69.031999999999996</v>
      </c>
      <c r="J74" s="34">
        <v>85.191000000000003</v>
      </c>
      <c r="K74" s="36">
        <v>5.2999999999999999E-2</v>
      </c>
      <c r="L74" s="242">
        <f t="shared" si="41"/>
        <v>51.58752458555773</v>
      </c>
      <c r="M74" s="36"/>
      <c r="N74" s="34">
        <v>33.372</v>
      </c>
      <c r="O74" s="34">
        <v>28.021999999999998</v>
      </c>
      <c r="P74" s="34">
        <v>38.722000000000001</v>
      </c>
      <c r="Q74" s="36">
        <v>8.2000000000000003E-2</v>
      </c>
      <c r="R74" s="242">
        <f t="shared" si="42"/>
        <v>22.325693413077509</v>
      </c>
      <c r="S74" s="36"/>
      <c r="T74" s="34">
        <v>8.2829999999999995</v>
      </c>
      <c r="U74" s="34">
        <v>5.6289999999999996</v>
      </c>
      <c r="V74" s="34">
        <v>10.938000000000001</v>
      </c>
      <c r="W74" s="36">
        <v>0.16400000000000001</v>
      </c>
      <c r="X74" s="242">
        <f t="shared" si="43"/>
        <v>5.5412836671617223</v>
      </c>
      <c r="Y74" s="36"/>
      <c r="Z74" s="34">
        <v>107.42</v>
      </c>
      <c r="AA74" s="34">
        <v>94.700999999999993</v>
      </c>
      <c r="AB74" s="34">
        <v>120.139</v>
      </c>
      <c r="AC74" s="36">
        <v>0.06</v>
      </c>
      <c r="AD74" s="242">
        <f t="shared" si="44"/>
        <v>71.86341802807101</v>
      </c>
      <c r="AE74" s="36"/>
      <c r="AF74" s="34">
        <v>1.5409999999999999</v>
      </c>
      <c r="AG74" s="34">
        <v>0.39300000000000002</v>
      </c>
      <c r="AH74" s="34">
        <v>2.6880000000000002</v>
      </c>
      <c r="AI74" s="36">
        <v>0.38</v>
      </c>
      <c r="AJ74" s="252">
        <f t="shared" si="45"/>
        <v>1.0309209381982631</v>
      </c>
    </row>
    <row r="75" spans="1:36" s="66" customFormat="1" ht="12" customHeight="1" x14ac:dyDescent="0.25">
      <c r="A75" s="408" t="s">
        <v>238</v>
      </c>
      <c r="B75" s="318" t="s">
        <v>200</v>
      </c>
      <c r="C75" s="27">
        <v>351.73</v>
      </c>
      <c r="D75" s="27">
        <v>333.15100000000001</v>
      </c>
      <c r="E75" s="27">
        <v>370.30799999999999</v>
      </c>
      <c r="F75" s="29">
        <v>2.7E-2</v>
      </c>
      <c r="G75" s="29"/>
      <c r="H75" s="27">
        <v>148.05699999999999</v>
      </c>
      <c r="I75" s="27">
        <v>135.86199999999999</v>
      </c>
      <c r="J75" s="27">
        <v>160.251</v>
      </c>
      <c r="K75" s="29">
        <v>4.2000000000000003E-2</v>
      </c>
      <c r="L75" s="240">
        <f t="shared" si="41"/>
        <v>42.093935689307131</v>
      </c>
      <c r="M75" s="29"/>
      <c r="N75" s="27">
        <v>79.781999999999996</v>
      </c>
      <c r="O75" s="27">
        <v>70.468000000000004</v>
      </c>
      <c r="P75" s="27">
        <v>89.096000000000004</v>
      </c>
      <c r="Q75" s="29">
        <v>0.06</v>
      </c>
      <c r="R75" s="240">
        <f t="shared" si="42"/>
        <v>22.682739601398801</v>
      </c>
      <c r="S75" s="29"/>
      <c r="T75" s="27">
        <v>13.329000000000001</v>
      </c>
      <c r="U75" s="27">
        <v>9.4239999999999995</v>
      </c>
      <c r="V75" s="27">
        <v>17.234999999999999</v>
      </c>
      <c r="W75" s="29">
        <v>0.14899999999999999</v>
      </c>
      <c r="X75" s="240">
        <f t="shared" si="43"/>
        <v>3.7895544878173602</v>
      </c>
      <c r="Y75" s="29"/>
      <c r="Z75" s="27">
        <v>262.70499999999998</v>
      </c>
      <c r="AA75" s="27">
        <v>246.47399999999999</v>
      </c>
      <c r="AB75" s="27">
        <v>278.93700000000001</v>
      </c>
      <c r="AC75" s="29">
        <v>3.2000000000000001E-2</v>
      </c>
      <c r="AD75" s="240">
        <f t="shared" si="44"/>
        <v>74.689392431694756</v>
      </c>
      <c r="AE75" s="29"/>
      <c r="AF75" s="27">
        <v>2.8210000000000002</v>
      </c>
      <c r="AG75" s="27">
        <v>1.073</v>
      </c>
      <c r="AH75" s="27">
        <v>4.569</v>
      </c>
      <c r="AI75" s="29">
        <v>0.316</v>
      </c>
      <c r="AJ75" s="250">
        <f t="shared" si="45"/>
        <v>0.80203565234697061</v>
      </c>
    </row>
    <row r="76" spans="1:36" s="66" customFormat="1" ht="12" customHeight="1" x14ac:dyDescent="0.25">
      <c r="A76" s="409"/>
      <c r="B76" s="315" t="s">
        <v>2</v>
      </c>
      <c r="C76" s="31">
        <v>285.56</v>
      </c>
      <c r="D76" s="31">
        <v>270.98500000000001</v>
      </c>
      <c r="E76" s="31">
        <v>300.13499999999999</v>
      </c>
      <c r="F76" s="33">
        <v>2.5999999999999999E-2</v>
      </c>
      <c r="G76" s="33"/>
      <c r="H76" s="31">
        <v>121.831</v>
      </c>
      <c r="I76" s="31">
        <v>111.23099999999999</v>
      </c>
      <c r="J76" s="31">
        <v>132.43100000000001</v>
      </c>
      <c r="K76" s="33">
        <v>4.3999999999999997E-2</v>
      </c>
      <c r="L76" s="241">
        <f t="shared" si="41"/>
        <v>42.663888499789884</v>
      </c>
      <c r="M76" s="33"/>
      <c r="N76" s="31">
        <v>70.361000000000004</v>
      </c>
      <c r="O76" s="31">
        <v>62.13</v>
      </c>
      <c r="P76" s="31">
        <v>78.591999999999999</v>
      </c>
      <c r="Q76" s="33">
        <v>0.06</v>
      </c>
      <c r="R76" s="241">
        <f t="shared" si="42"/>
        <v>24.639655413923521</v>
      </c>
      <c r="S76" s="33"/>
      <c r="T76" s="31">
        <v>11.356</v>
      </c>
      <c r="U76" s="31">
        <v>7.8410000000000002</v>
      </c>
      <c r="V76" s="31">
        <v>14.871</v>
      </c>
      <c r="W76" s="33">
        <v>0.158</v>
      </c>
      <c r="X76" s="241">
        <f t="shared" si="43"/>
        <v>3.976747443619554</v>
      </c>
      <c r="Y76" s="33"/>
      <c r="Z76" s="31">
        <v>222.60599999999999</v>
      </c>
      <c r="AA76" s="31">
        <v>209.52099999999999</v>
      </c>
      <c r="AB76" s="31">
        <v>235.69200000000001</v>
      </c>
      <c r="AC76" s="33">
        <v>0.03</v>
      </c>
      <c r="AD76" s="241">
        <f t="shared" si="44"/>
        <v>77.954195265443332</v>
      </c>
      <c r="AE76" s="33"/>
      <c r="AF76" s="31">
        <v>2.8210000000000002</v>
      </c>
      <c r="AG76" s="31">
        <v>1.1870000000000001</v>
      </c>
      <c r="AH76" s="31">
        <v>4.4550000000000001</v>
      </c>
      <c r="AI76" s="33">
        <v>0.29599999999999999</v>
      </c>
      <c r="AJ76" s="251">
        <f t="shared" si="45"/>
        <v>0.98788345706681613</v>
      </c>
    </row>
    <row r="77" spans="1:36" s="66" customFormat="1" ht="12" customHeight="1" x14ac:dyDescent="0.25">
      <c r="A77" s="410"/>
      <c r="B77" s="320" t="s">
        <v>111</v>
      </c>
      <c r="C77" s="34">
        <v>66.17</v>
      </c>
      <c r="D77" s="34">
        <v>54.606999999999999</v>
      </c>
      <c r="E77" s="34">
        <v>77.733000000000004</v>
      </c>
      <c r="F77" s="36">
        <v>8.8999999999999996E-2</v>
      </c>
      <c r="G77" s="36"/>
      <c r="H77" s="34">
        <v>26.225000000000001</v>
      </c>
      <c r="I77" s="34">
        <v>20.132000000000001</v>
      </c>
      <c r="J77" s="34">
        <v>32.319000000000003</v>
      </c>
      <c r="K77" s="36">
        <v>0.11899999999999999</v>
      </c>
      <c r="L77" s="242">
        <f t="shared" ref="L77:L107" si="46">H77/$C77*100</f>
        <v>39.63276409248904</v>
      </c>
      <c r="M77" s="36"/>
      <c r="N77" s="34">
        <v>9.4209999999999994</v>
      </c>
      <c r="O77" s="34">
        <v>5.1849999999999996</v>
      </c>
      <c r="P77" s="34">
        <v>13.657999999999999</v>
      </c>
      <c r="Q77" s="36">
        <v>0.22900000000000001</v>
      </c>
      <c r="R77" s="242">
        <f t="shared" ref="R77:R107" si="47">N77/$C77*100</f>
        <v>14.237569895723137</v>
      </c>
      <c r="S77" s="36"/>
      <c r="T77" s="34">
        <v>1.974</v>
      </c>
      <c r="U77" s="34">
        <v>0.3</v>
      </c>
      <c r="V77" s="34">
        <v>3.6469999999999998</v>
      </c>
      <c r="W77" s="36">
        <v>0.433</v>
      </c>
      <c r="X77" s="242">
        <f t="shared" ref="X77:X107" si="48">T77/$C77*100</f>
        <v>2.9832250264470299</v>
      </c>
      <c r="Y77" s="36"/>
      <c r="Z77" s="34">
        <v>40.098999999999997</v>
      </c>
      <c r="AA77" s="34">
        <v>30.666</v>
      </c>
      <c r="AB77" s="34">
        <v>49.531999999999996</v>
      </c>
      <c r="AC77" s="36">
        <v>0.12</v>
      </c>
      <c r="AD77" s="242">
        <f t="shared" ref="AD77:AD107" si="49">Z77/$C77*100</f>
        <v>60.599969774822412</v>
      </c>
      <c r="AE77" s="36"/>
      <c r="AF77" s="34">
        <v>0</v>
      </c>
      <c r="AG77" s="34">
        <v>0</v>
      </c>
      <c r="AH77" s="34">
        <v>0</v>
      </c>
      <c r="AI77" s="36" t="s">
        <v>253</v>
      </c>
      <c r="AJ77" s="252">
        <f t="shared" ref="AJ77:AJ107" si="50">AF77/$C77*100</f>
        <v>0</v>
      </c>
    </row>
    <row r="78" spans="1:36" s="66" customFormat="1" ht="12" customHeight="1" x14ac:dyDescent="0.25">
      <c r="A78" s="405" t="s">
        <v>239</v>
      </c>
      <c r="B78" s="318" t="s">
        <v>200</v>
      </c>
      <c r="C78" s="27">
        <v>666.39599999999996</v>
      </c>
      <c r="D78" s="27">
        <v>643.86599999999999</v>
      </c>
      <c r="E78" s="27">
        <v>688.92499999999995</v>
      </c>
      <c r="F78" s="29">
        <v>1.7000000000000001E-2</v>
      </c>
      <c r="G78" s="29"/>
      <c r="H78" s="27">
        <v>269.29399999999998</v>
      </c>
      <c r="I78" s="27">
        <v>248.50299999999999</v>
      </c>
      <c r="J78" s="27">
        <v>290.08499999999998</v>
      </c>
      <c r="K78" s="29">
        <v>3.9E-2</v>
      </c>
      <c r="L78" s="240">
        <f t="shared" si="46"/>
        <v>40.410506665706272</v>
      </c>
      <c r="M78" s="29"/>
      <c r="N78" s="27">
        <v>209.892</v>
      </c>
      <c r="O78" s="27">
        <v>187.38399999999999</v>
      </c>
      <c r="P78" s="27">
        <v>232.4</v>
      </c>
      <c r="Q78" s="29">
        <v>5.5E-2</v>
      </c>
      <c r="R78" s="240">
        <f t="shared" si="47"/>
        <v>31.496587614571521</v>
      </c>
      <c r="S78" s="29"/>
      <c r="T78" s="27">
        <v>93.385999999999996</v>
      </c>
      <c r="U78" s="27">
        <v>80.712000000000003</v>
      </c>
      <c r="V78" s="27">
        <v>106.06</v>
      </c>
      <c r="W78" s="29">
        <v>6.9000000000000006E-2</v>
      </c>
      <c r="X78" s="240">
        <f t="shared" si="48"/>
        <v>14.013589517344041</v>
      </c>
      <c r="Y78" s="29"/>
      <c r="Z78" s="27">
        <v>496.13400000000001</v>
      </c>
      <c r="AA78" s="27">
        <v>473.28399999999999</v>
      </c>
      <c r="AB78" s="27">
        <v>518.98400000000004</v>
      </c>
      <c r="AC78" s="29">
        <v>2.3E-2</v>
      </c>
      <c r="AD78" s="240">
        <f t="shared" si="49"/>
        <v>74.450326832694074</v>
      </c>
      <c r="AE78" s="29"/>
      <c r="AF78" s="27">
        <v>12.992000000000001</v>
      </c>
      <c r="AG78" s="27">
        <v>6.3049999999999997</v>
      </c>
      <c r="AH78" s="27">
        <v>19.68</v>
      </c>
      <c r="AI78" s="29">
        <v>0.26300000000000001</v>
      </c>
      <c r="AJ78" s="250">
        <f t="shared" si="50"/>
        <v>1.9495915341628705</v>
      </c>
    </row>
    <row r="79" spans="1:36" s="66" customFormat="1" ht="12" customHeight="1" x14ac:dyDescent="0.25">
      <c r="A79" s="406"/>
      <c r="B79" s="315" t="s">
        <v>2</v>
      </c>
      <c r="C79" s="31">
        <v>565.79899999999998</v>
      </c>
      <c r="D79" s="31">
        <v>544.904</v>
      </c>
      <c r="E79" s="31">
        <v>586.69399999999996</v>
      </c>
      <c r="F79" s="33">
        <v>1.9E-2</v>
      </c>
      <c r="G79" s="33"/>
      <c r="H79" s="31">
        <v>227.905</v>
      </c>
      <c r="I79" s="31">
        <v>208.23699999999999</v>
      </c>
      <c r="J79" s="31">
        <v>247.57300000000001</v>
      </c>
      <c r="K79" s="33">
        <v>4.3999999999999997E-2</v>
      </c>
      <c r="L79" s="241">
        <f t="shared" si="46"/>
        <v>40.280205514679238</v>
      </c>
      <c r="M79" s="33"/>
      <c r="N79" s="31">
        <v>186.63300000000001</v>
      </c>
      <c r="O79" s="31">
        <v>165.328</v>
      </c>
      <c r="P79" s="31">
        <v>207.93899999999999</v>
      </c>
      <c r="Q79" s="33">
        <v>5.8000000000000003E-2</v>
      </c>
      <c r="R79" s="241">
        <f t="shared" si="47"/>
        <v>32.985742286571735</v>
      </c>
      <c r="S79" s="33"/>
      <c r="T79" s="31">
        <v>69.567999999999998</v>
      </c>
      <c r="U79" s="31">
        <v>58.938000000000002</v>
      </c>
      <c r="V79" s="31">
        <v>80.197999999999993</v>
      </c>
      <c r="W79" s="33">
        <v>7.8E-2</v>
      </c>
      <c r="X79" s="241">
        <f t="shared" si="48"/>
        <v>12.295532512429325</v>
      </c>
      <c r="Y79" s="33"/>
      <c r="Z79" s="31">
        <v>441.35700000000003</v>
      </c>
      <c r="AA79" s="31">
        <v>419.63299999999998</v>
      </c>
      <c r="AB79" s="31">
        <v>463.08100000000002</v>
      </c>
      <c r="AC79" s="33">
        <v>2.5000000000000001E-2</v>
      </c>
      <c r="AD79" s="241">
        <f t="shared" si="49"/>
        <v>78.005970318081168</v>
      </c>
      <c r="AE79" s="33"/>
      <c r="AF79" s="31">
        <v>12.646000000000001</v>
      </c>
      <c r="AG79" s="31">
        <v>6.0149999999999997</v>
      </c>
      <c r="AH79" s="31">
        <v>19.277999999999999</v>
      </c>
      <c r="AI79" s="33">
        <v>0.26800000000000002</v>
      </c>
      <c r="AJ79" s="251">
        <f t="shared" si="50"/>
        <v>2.2350693444138292</v>
      </c>
    </row>
    <row r="80" spans="1:36" s="66" customFormat="1" ht="12" customHeight="1" x14ac:dyDescent="0.25">
      <c r="A80" s="407"/>
      <c r="B80" s="320" t="s">
        <v>111</v>
      </c>
      <c r="C80" s="34">
        <v>100.59699999999999</v>
      </c>
      <c r="D80" s="34">
        <v>92.763999999999996</v>
      </c>
      <c r="E80" s="34">
        <v>108.429</v>
      </c>
      <c r="F80" s="36">
        <v>0.04</v>
      </c>
      <c r="G80" s="36"/>
      <c r="H80" s="34">
        <v>41.389000000000003</v>
      </c>
      <c r="I80" s="34">
        <v>36.637</v>
      </c>
      <c r="J80" s="34">
        <v>46.140999999999998</v>
      </c>
      <c r="K80" s="36">
        <v>5.8999999999999997E-2</v>
      </c>
      <c r="L80" s="242">
        <f t="shared" si="46"/>
        <v>41.143374056880425</v>
      </c>
      <c r="M80" s="36"/>
      <c r="N80" s="34">
        <v>23.259</v>
      </c>
      <c r="O80" s="34">
        <v>18.795999999999999</v>
      </c>
      <c r="P80" s="34">
        <v>27.721</v>
      </c>
      <c r="Q80" s="36">
        <v>9.8000000000000004E-2</v>
      </c>
      <c r="R80" s="242">
        <f t="shared" si="47"/>
        <v>23.120967822102052</v>
      </c>
      <c r="S80" s="36"/>
      <c r="T80" s="34">
        <v>23.818000000000001</v>
      </c>
      <c r="U80" s="34">
        <v>19.43</v>
      </c>
      <c r="V80" s="34">
        <v>28.206</v>
      </c>
      <c r="W80" s="36">
        <v>9.4E-2</v>
      </c>
      <c r="X80" s="242">
        <f t="shared" si="48"/>
        <v>23.676650397129144</v>
      </c>
      <c r="Y80" s="36"/>
      <c r="Z80" s="34">
        <v>54.777000000000001</v>
      </c>
      <c r="AA80" s="34">
        <v>48.289000000000001</v>
      </c>
      <c r="AB80" s="34">
        <v>61.265000000000001</v>
      </c>
      <c r="AC80" s="36">
        <v>0.06</v>
      </c>
      <c r="AD80" s="242">
        <f t="shared" si="49"/>
        <v>54.451922025507727</v>
      </c>
      <c r="AE80" s="36"/>
      <c r="AF80" s="34">
        <v>0.34599999999999997</v>
      </c>
      <c r="AG80" s="34">
        <v>3.6999999999999998E-2</v>
      </c>
      <c r="AH80" s="34">
        <v>0.65500000000000003</v>
      </c>
      <c r="AI80" s="36">
        <v>0.45600000000000002</v>
      </c>
      <c r="AJ80" s="252">
        <f t="shared" si="50"/>
        <v>0.34394663856775048</v>
      </c>
    </row>
    <row r="81" spans="1:36" s="66" customFormat="1" ht="12" customHeight="1" x14ac:dyDescent="0.25">
      <c r="A81" s="408" t="s">
        <v>240</v>
      </c>
      <c r="B81" s="318" t="s">
        <v>200</v>
      </c>
      <c r="C81" s="27">
        <v>632.20799999999997</v>
      </c>
      <c r="D81" s="27">
        <v>615.726</v>
      </c>
      <c r="E81" s="27">
        <v>648.69000000000005</v>
      </c>
      <c r="F81" s="29">
        <v>1.2999999999999999E-2</v>
      </c>
      <c r="G81" s="29"/>
      <c r="H81" s="27">
        <v>175.548</v>
      </c>
      <c r="I81" s="27">
        <v>160.565</v>
      </c>
      <c r="J81" s="27">
        <v>190.53100000000001</v>
      </c>
      <c r="K81" s="29">
        <v>4.3999999999999997E-2</v>
      </c>
      <c r="L81" s="240">
        <f t="shared" si="46"/>
        <v>27.767443626148356</v>
      </c>
      <c r="M81" s="29"/>
      <c r="N81" s="27">
        <v>158.62700000000001</v>
      </c>
      <c r="O81" s="27">
        <v>142.286</v>
      </c>
      <c r="P81" s="27">
        <v>174.96799999999999</v>
      </c>
      <c r="Q81" s="29">
        <v>5.2999999999999999E-2</v>
      </c>
      <c r="R81" s="240">
        <f t="shared" si="47"/>
        <v>25.090951079391594</v>
      </c>
      <c r="S81" s="29"/>
      <c r="T81" s="27">
        <v>31.870999999999999</v>
      </c>
      <c r="U81" s="27">
        <v>25.474</v>
      </c>
      <c r="V81" s="27">
        <v>38.268999999999998</v>
      </c>
      <c r="W81" s="29">
        <v>0.10199999999999999</v>
      </c>
      <c r="X81" s="240">
        <f t="shared" si="48"/>
        <v>5.0412206109381721</v>
      </c>
      <c r="Y81" s="29"/>
      <c r="Z81" s="27">
        <v>555.95699999999999</v>
      </c>
      <c r="AA81" s="27">
        <v>540.16700000000003</v>
      </c>
      <c r="AB81" s="27">
        <v>571.74800000000005</v>
      </c>
      <c r="AC81" s="29">
        <v>1.4E-2</v>
      </c>
      <c r="AD81" s="240">
        <f t="shared" si="49"/>
        <v>87.938937817933336</v>
      </c>
      <c r="AE81" s="29"/>
      <c r="AF81" s="27">
        <v>25.556999999999999</v>
      </c>
      <c r="AG81" s="27">
        <v>19.213000000000001</v>
      </c>
      <c r="AH81" s="27">
        <v>31.9</v>
      </c>
      <c r="AI81" s="29">
        <v>0.127</v>
      </c>
      <c r="AJ81" s="250">
        <f t="shared" si="50"/>
        <v>4.0424986713233624</v>
      </c>
    </row>
    <row r="82" spans="1:36" s="66" customFormat="1" ht="12" customHeight="1" x14ac:dyDescent="0.25">
      <c r="A82" s="409"/>
      <c r="B82" s="315" t="s">
        <v>2</v>
      </c>
      <c r="C82" s="31">
        <v>531.24099999999999</v>
      </c>
      <c r="D82" s="31">
        <v>515.93499999999995</v>
      </c>
      <c r="E82" s="31">
        <v>546.54700000000003</v>
      </c>
      <c r="F82" s="33">
        <v>1.4999999999999999E-2</v>
      </c>
      <c r="G82" s="33"/>
      <c r="H82" s="31">
        <v>154.58799999999999</v>
      </c>
      <c r="I82" s="31">
        <v>140.16900000000001</v>
      </c>
      <c r="J82" s="31">
        <v>169.00700000000001</v>
      </c>
      <c r="K82" s="33">
        <v>4.8000000000000001E-2</v>
      </c>
      <c r="L82" s="241">
        <f t="shared" si="46"/>
        <v>29.099410625309417</v>
      </c>
      <c r="M82" s="33"/>
      <c r="N82" s="31">
        <v>138.68600000000001</v>
      </c>
      <c r="O82" s="31">
        <v>122.66200000000001</v>
      </c>
      <c r="P82" s="31">
        <v>154.71</v>
      </c>
      <c r="Q82" s="33">
        <v>5.8999999999999997E-2</v>
      </c>
      <c r="R82" s="241">
        <f t="shared" si="47"/>
        <v>26.106042267068997</v>
      </c>
      <c r="S82" s="33"/>
      <c r="T82" s="31">
        <v>26.800999999999998</v>
      </c>
      <c r="U82" s="31">
        <v>20.878</v>
      </c>
      <c r="V82" s="31">
        <v>32.722999999999999</v>
      </c>
      <c r="W82" s="33">
        <v>0.113</v>
      </c>
      <c r="X82" s="241">
        <f t="shared" si="48"/>
        <v>5.0449795855365078</v>
      </c>
      <c r="Y82" s="33"/>
      <c r="Z82" s="31">
        <v>472.27600000000001</v>
      </c>
      <c r="AA82" s="31">
        <v>457.74299999999999</v>
      </c>
      <c r="AB82" s="31">
        <v>486.80900000000003</v>
      </c>
      <c r="AC82" s="33">
        <v>1.6E-2</v>
      </c>
      <c r="AD82" s="241">
        <f t="shared" si="49"/>
        <v>88.900517844067011</v>
      </c>
      <c r="AE82" s="33"/>
      <c r="AF82" s="31">
        <v>24.753</v>
      </c>
      <c r="AG82" s="31">
        <v>18.452999999999999</v>
      </c>
      <c r="AH82" s="31">
        <v>31.053999999999998</v>
      </c>
      <c r="AI82" s="33">
        <v>0.13</v>
      </c>
      <c r="AJ82" s="251">
        <f t="shared" si="50"/>
        <v>4.65946717214974</v>
      </c>
    </row>
    <row r="83" spans="1:36" s="66" customFormat="1" ht="12" customHeight="1" x14ac:dyDescent="0.25">
      <c r="A83" s="409"/>
      <c r="B83" s="320" t="s">
        <v>111</v>
      </c>
      <c r="C83" s="34">
        <v>100.967</v>
      </c>
      <c r="D83" s="34">
        <v>94.638999999999996</v>
      </c>
      <c r="E83" s="34">
        <v>107.295</v>
      </c>
      <c r="F83" s="36">
        <v>3.2000000000000001E-2</v>
      </c>
      <c r="G83" s="36"/>
      <c r="H83" s="34">
        <v>20.96</v>
      </c>
      <c r="I83" s="34">
        <v>17.468</v>
      </c>
      <c r="J83" s="34">
        <v>24.452000000000002</v>
      </c>
      <c r="K83" s="36">
        <v>8.5000000000000006E-2</v>
      </c>
      <c r="L83" s="242">
        <f t="shared" si="46"/>
        <v>20.759257975378095</v>
      </c>
      <c r="M83" s="36"/>
      <c r="N83" s="34">
        <v>19.940999999999999</v>
      </c>
      <c r="O83" s="34">
        <v>16.899000000000001</v>
      </c>
      <c r="P83" s="34">
        <v>22.981999999999999</v>
      </c>
      <c r="Q83" s="36">
        <v>7.8E-2</v>
      </c>
      <c r="R83" s="242">
        <f t="shared" si="47"/>
        <v>19.750017332395732</v>
      </c>
      <c r="S83" s="36"/>
      <c r="T83" s="34">
        <v>5.0709999999999997</v>
      </c>
      <c r="U83" s="34">
        <v>2.8650000000000002</v>
      </c>
      <c r="V83" s="34">
        <v>7.2770000000000001</v>
      </c>
      <c r="W83" s="36">
        <v>0.222</v>
      </c>
      <c r="X83" s="242">
        <f t="shared" si="48"/>
        <v>5.0224330721919044</v>
      </c>
      <c r="Y83" s="36"/>
      <c r="Z83" s="34">
        <v>83.680999999999997</v>
      </c>
      <c r="AA83" s="34">
        <v>77.846999999999994</v>
      </c>
      <c r="AB83" s="34">
        <v>89.516000000000005</v>
      </c>
      <c r="AC83" s="36">
        <v>3.5999999999999997E-2</v>
      </c>
      <c r="AD83" s="242">
        <f t="shared" si="49"/>
        <v>82.879554705993044</v>
      </c>
      <c r="AE83" s="36"/>
      <c r="AF83" s="34">
        <v>0.80300000000000005</v>
      </c>
      <c r="AG83" s="34">
        <v>0.29299999999999998</v>
      </c>
      <c r="AH83" s="34">
        <v>1.3129999999999999</v>
      </c>
      <c r="AI83" s="36">
        <v>0.32400000000000001</v>
      </c>
      <c r="AJ83" s="252">
        <f t="shared" si="50"/>
        <v>0.79530935850327333</v>
      </c>
    </row>
    <row r="84" spans="1:36" s="66" customFormat="1" ht="12" customHeight="1" x14ac:dyDescent="0.25">
      <c r="A84" s="405" t="s">
        <v>241</v>
      </c>
      <c r="B84" s="318" t="s">
        <v>200</v>
      </c>
      <c r="C84" s="27">
        <v>831.36800000000005</v>
      </c>
      <c r="D84" s="27">
        <v>804.726</v>
      </c>
      <c r="E84" s="27">
        <v>858.01</v>
      </c>
      <c r="F84" s="29">
        <v>1.6E-2</v>
      </c>
      <c r="G84" s="29"/>
      <c r="H84" s="27">
        <v>366.74599999999998</v>
      </c>
      <c r="I84" s="27">
        <v>347.255</v>
      </c>
      <c r="J84" s="27">
        <v>386.238</v>
      </c>
      <c r="K84" s="29">
        <v>2.7E-2</v>
      </c>
      <c r="L84" s="240">
        <f t="shared" si="46"/>
        <v>44.113557413804713</v>
      </c>
      <c r="M84" s="29"/>
      <c r="N84" s="27">
        <v>251.13499999999999</v>
      </c>
      <c r="O84" s="27">
        <v>227.583</v>
      </c>
      <c r="P84" s="27">
        <v>274.68700000000001</v>
      </c>
      <c r="Q84" s="29">
        <v>4.8000000000000001E-2</v>
      </c>
      <c r="R84" s="240">
        <f t="shared" si="47"/>
        <v>30.207441229395403</v>
      </c>
      <c r="S84" s="29"/>
      <c r="T84" s="27">
        <v>32.551000000000002</v>
      </c>
      <c r="U84" s="27">
        <v>25.952000000000002</v>
      </c>
      <c r="V84" s="27">
        <v>39.15</v>
      </c>
      <c r="W84" s="29">
        <v>0.10299999999999999</v>
      </c>
      <c r="X84" s="240">
        <f t="shared" si="48"/>
        <v>3.915353970804746</v>
      </c>
      <c r="Y84" s="29"/>
      <c r="Z84" s="27">
        <v>665.96100000000001</v>
      </c>
      <c r="AA84" s="27">
        <v>636.65499999999997</v>
      </c>
      <c r="AB84" s="27">
        <v>695.26700000000005</v>
      </c>
      <c r="AC84" s="29">
        <v>2.1999999999999999E-2</v>
      </c>
      <c r="AD84" s="240">
        <f t="shared" si="49"/>
        <v>80.104237834508908</v>
      </c>
      <c r="AE84" s="29"/>
      <c r="AF84" s="27">
        <v>38.158000000000001</v>
      </c>
      <c r="AG84" s="27">
        <v>28.27</v>
      </c>
      <c r="AH84" s="27">
        <v>48.046999999999997</v>
      </c>
      <c r="AI84" s="29">
        <v>0.13200000000000001</v>
      </c>
      <c r="AJ84" s="250">
        <f t="shared" si="50"/>
        <v>4.5897845478777146</v>
      </c>
    </row>
    <row r="85" spans="1:36" s="66" customFormat="1" ht="12" customHeight="1" x14ac:dyDescent="0.25">
      <c r="A85" s="406"/>
      <c r="B85" s="315" t="s">
        <v>2</v>
      </c>
      <c r="C85" s="31">
        <v>550.88699999999994</v>
      </c>
      <c r="D85" s="31">
        <v>531.30899999999997</v>
      </c>
      <c r="E85" s="31">
        <v>570.46500000000003</v>
      </c>
      <c r="F85" s="33">
        <v>1.7999999999999999E-2</v>
      </c>
      <c r="G85" s="33"/>
      <c r="H85" s="31">
        <v>247.16</v>
      </c>
      <c r="I85" s="31">
        <v>231.994</v>
      </c>
      <c r="J85" s="31">
        <v>262.327</v>
      </c>
      <c r="K85" s="33">
        <v>3.1E-2</v>
      </c>
      <c r="L85" s="241">
        <f t="shared" si="46"/>
        <v>44.865825477820323</v>
      </c>
      <c r="M85" s="33"/>
      <c r="N85" s="31">
        <v>190.35900000000001</v>
      </c>
      <c r="O85" s="31">
        <v>168.72200000000001</v>
      </c>
      <c r="P85" s="31">
        <v>211.99600000000001</v>
      </c>
      <c r="Q85" s="33">
        <v>5.8000000000000003E-2</v>
      </c>
      <c r="R85" s="241">
        <f t="shared" si="47"/>
        <v>34.554999482652526</v>
      </c>
      <c r="S85" s="33"/>
      <c r="T85" s="31">
        <v>23.952000000000002</v>
      </c>
      <c r="U85" s="31">
        <v>18.326000000000001</v>
      </c>
      <c r="V85" s="31">
        <v>29.579000000000001</v>
      </c>
      <c r="W85" s="33">
        <v>0.12</v>
      </c>
      <c r="X85" s="241">
        <f t="shared" si="48"/>
        <v>4.3478971186468378</v>
      </c>
      <c r="Y85" s="33"/>
      <c r="Z85" s="31">
        <v>464.04399999999998</v>
      </c>
      <c r="AA85" s="31">
        <v>440.74799999999999</v>
      </c>
      <c r="AB85" s="31">
        <v>487.34</v>
      </c>
      <c r="AC85" s="33">
        <v>2.5999999999999999E-2</v>
      </c>
      <c r="AD85" s="241">
        <f t="shared" si="49"/>
        <v>84.235787012581525</v>
      </c>
      <c r="AE85" s="33"/>
      <c r="AF85" s="31">
        <v>35.176000000000002</v>
      </c>
      <c r="AG85" s="31">
        <v>25.469000000000001</v>
      </c>
      <c r="AH85" s="31">
        <v>44.883000000000003</v>
      </c>
      <c r="AI85" s="33">
        <v>0.14099999999999999</v>
      </c>
      <c r="AJ85" s="251">
        <f t="shared" si="50"/>
        <v>6.3853385540047238</v>
      </c>
    </row>
    <row r="86" spans="1:36" s="66" customFormat="1" ht="12" customHeight="1" x14ac:dyDescent="0.25">
      <c r="A86" s="407"/>
      <c r="B86" s="320" t="s">
        <v>111</v>
      </c>
      <c r="C86" s="34">
        <v>280.48099999999999</v>
      </c>
      <c r="D86" s="34">
        <v>264.18400000000003</v>
      </c>
      <c r="E86" s="34">
        <v>296.77699999999999</v>
      </c>
      <c r="F86" s="36">
        <v>0.03</v>
      </c>
      <c r="G86" s="36"/>
      <c r="H86" s="34">
        <v>119.586</v>
      </c>
      <c r="I86" s="34">
        <v>108.61199999999999</v>
      </c>
      <c r="J86" s="34">
        <v>130.56100000000001</v>
      </c>
      <c r="K86" s="36">
        <v>4.7E-2</v>
      </c>
      <c r="L86" s="242">
        <f t="shared" si="46"/>
        <v>42.636043083132193</v>
      </c>
      <c r="M86" s="36"/>
      <c r="N86" s="34">
        <v>60.776000000000003</v>
      </c>
      <c r="O86" s="34">
        <v>51.334000000000003</v>
      </c>
      <c r="P86" s="34">
        <v>70.218000000000004</v>
      </c>
      <c r="Q86" s="36">
        <v>7.9000000000000001E-2</v>
      </c>
      <c r="R86" s="242">
        <f t="shared" si="47"/>
        <v>21.668490913823042</v>
      </c>
      <c r="S86" s="36"/>
      <c r="T86" s="34">
        <v>8.5980000000000008</v>
      </c>
      <c r="U86" s="34">
        <v>5.1420000000000003</v>
      </c>
      <c r="V86" s="34">
        <v>12.055</v>
      </c>
      <c r="W86" s="36">
        <v>0.20499999999999999</v>
      </c>
      <c r="X86" s="242">
        <f t="shared" si="48"/>
        <v>3.065448283484443</v>
      </c>
      <c r="Y86" s="36"/>
      <c r="Z86" s="34">
        <v>201.917</v>
      </c>
      <c r="AA86" s="34">
        <v>185.08199999999999</v>
      </c>
      <c r="AB86" s="34">
        <v>218.75200000000001</v>
      </c>
      <c r="AC86" s="36">
        <v>4.2999999999999997E-2</v>
      </c>
      <c r="AD86" s="242">
        <f t="shared" si="49"/>
        <v>71.989546528998403</v>
      </c>
      <c r="AE86" s="36"/>
      <c r="AF86" s="34">
        <v>2.9820000000000002</v>
      </c>
      <c r="AG86" s="34">
        <v>1.077</v>
      </c>
      <c r="AH86" s="34">
        <v>4.8869999999999996</v>
      </c>
      <c r="AI86" s="36">
        <v>0.32600000000000001</v>
      </c>
      <c r="AJ86" s="252">
        <f t="shared" si="50"/>
        <v>1.0631736196034671</v>
      </c>
    </row>
    <row r="87" spans="1:36" s="66" customFormat="1" ht="12" customHeight="1" x14ac:dyDescent="0.25">
      <c r="A87" s="408" t="s">
        <v>242</v>
      </c>
      <c r="B87" s="318" t="s">
        <v>200</v>
      </c>
      <c r="C87" s="27">
        <v>707.08399999999995</v>
      </c>
      <c r="D87" s="27">
        <v>673.62599999999998</v>
      </c>
      <c r="E87" s="27">
        <v>740.54300000000001</v>
      </c>
      <c r="F87" s="29">
        <v>2.4E-2</v>
      </c>
      <c r="G87" s="29"/>
      <c r="H87" s="27">
        <v>295.00799999999998</v>
      </c>
      <c r="I87" s="27">
        <v>268.517</v>
      </c>
      <c r="J87" s="27">
        <v>321.5</v>
      </c>
      <c r="K87" s="29">
        <v>4.5999999999999999E-2</v>
      </c>
      <c r="L87" s="240">
        <f t="shared" si="46"/>
        <v>41.721775630618147</v>
      </c>
      <c r="M87" s="29"/>
      <c r="N87" s="27">
        <v>204.55199999999999</v>
      </c>
      <c r="O87" s="27">
        <v>182.71</v>
      </c>
      <c r="P87" s="27">
        <v>226.393</v>
      </c>
      <c r="Q87" s="29">
        <v>5.3999999999999999E-2</v>
      </c>
      <c r="R87" s="240">
        <f t="shared" si="47"/>
        <v>28.928953278535509</v>
      </c>
      <c r="S87" s="29"/>
      <c r="T87" s="27">
        <v>34.863999999999997</v>
      </c>
      <c r="U87" s="27">
        <v>26.431000000000001</v>
      </c>
      <c r="V87" s="27">
        <v>43.296999999999997</v>
      </c>
      <c r="W87" s="29">
        <v>0.123</v>
      </c>
      <c r="X87" s="240">
        <f t="shared" si="48"/>
        <v>4.9306730176329827</v>
      </c>
      <c r="Y87" s="29"/>
      <c r="Z87" s="27">
        <v>580.33100000000002</v>
      </c>
      <c r="AA87" s="27">
        <v>546.9</v>
      </c>
      <c r="AB87" s="27">
        <v>613.76199999999994</v>
      </c>
      <c r="AC87" s="29">
        <v>2.9000000000000001E-2</v>
      </c>
      <c r="AD87" s="240">
        <f t="shared" si="49"/>
        <v>82.073841297497893</v>
      </c>
      <c r="AE87" s="29"/>
      <c r="AF87" s="27">
        <v>38.866</v>
      </c>
      <c r="AG87" s="27">
        <v>27.82</v>
      </c>
      <c r="AH87" s="27">
        <v>49.911000000000001</v>
      </c>
      <c r="AI87" s="29">
        <v>0.14499999999999999</v>
      </c>
      <c r="AJ87" s="250">
        <f t="shared" si="50"/>
        <v>5.4966595199438828</v>
      </c>
    </row>
    <row r="88" spans="1:36" s="66" customFormat="1" ht="12" customHeight="1" x14ac:dyDescent="0.25">
      <c r="A88" s="409"/>
      <c r="B88" s="315" t="s">
        <v>2</v>
      </c>
      <c r="C88" s="31">
        <v>635.01099999999997</v>
      </c>
      <c r="D88" s="31">
        <v>601.85199999999998</v>
      </c>
      <c r="E88" s="31">
        <v>668.17</v>
      </c>
      <c r="F88" s="33">
        <v>2.7E-2</v>
      </c>
      <c r="G88" s="33"/>
      <c r="H88" s="31">
        <v>268.12799999999999</v>
      </c>
      <c r="I88" s="31">
        <v>241.91200000000001</v>
      </c>
      <c r="J88" s="31">
        <v>294.34300000000002</v>
      </c>
      <c r="K88" s="33">
        <v>0.05</v>
      </c>
      <c r="L88" s="241">
        <f t="shared" si="46"/>
        <v>42.224150447787515</v>
      </c>
      <c r="M88" s="33"/>
      <c r="N88" s="31">
        <v>187.65700000000001</v>
      </c>
      <c r="O88" s="31">
        <v>166.315</v>
      </c>
      <c r="P88" s="31">
        <v>208.99799999999999</v>
      </c>
      <c r="Q88" s="33">
        <v>5.8000000000000003E-2</v>
      </c>
      <c r="R88" s="241">
        <f t="shared" si="47"/>
        <v>29.551771544114985</v>
      </c>
      <c r="S88" s="33"/>
      <c r="T88" s="31">
        <v>33.027999999999999</v>
      </c>
      <c r="U88" s="31">
        <v>24.591000000000001</v>
      </c>
      <c r="V88" s="31">
        <v>41.465000000000003</v>
      </c>
      <c r="W88" s="33">
        <v>0.13</v>
      </c>
      <c r="X88" s="241">
        <f t="shared" si="48"/>
        <v>5.2011697435162541</v>
      </c>
      <c r="Y88" s="33"/>
      <c r="Z88" s="31">
        <v>537.88099999999997</v>
      </c>
      <c r="AA88" s="31">
        <v>504.91300000000001</v>
      </c>
      <c r="AB88" s="31">
        <v>570.84900000000005</v>
      </c>
      <c r="AC88" s="33">
        <v>3.1E-2</v>
      </c>
      <c r="AD88" s="241">
        <f t="shared" si="49"/>
        <v>84.70420197445398</v>
      </c>
      <c r="AE88" s="33"/>
      <c r="AF88" s="31">
        <v>38.683</v>
      </c>
      <c r="AG88" s="31">
        <v>27.632999999999999</v>
      </c>
      <c r="AH88" s="31">
        <v>49.731999999999999</v>
      </c>
      <c r="AI88" s="33">
        <v>0.14599999999999999</v>
      </c>
      <c r="AJ88" s="251">
        <f t="shared" si="50"/>
        <v>6.0917054980149956</v>
      </c>
    </row>
    <row r="89" spans="1:36" s="66" customFormat="1" ht="12" customHeight="1" x14ac:dyDescent="0.25">
      <c r="A89" s="409"/>
      <c r="B89" s="320" t="s">
        <v>111</v>
      </c>
      <c r="C89" s="34">
        <v>72.072999999999993</v>
      </c>
      <c r="D89" s="34">
        <v>66.962999999999994</v>
      </c>
      <c r="E89" s="34">
        <v>77.183000000000007</v>
      </c>
      <c r="F89" s="36">
        <v>3.5999999999999997E-2</v>
      </c>
      <c r="G89" s="36"/>
      <c r="H89" s="34">
        <v>26.881</v>
      </c>
      <c r="I89" s="34">
        <v>23.161000000000001</v>
      </c>
      <c r="J89" s="34">
        <v>30.600999999999999</v>
      </c>
      <c r="K89" s="36">
        <v>7.0999999999999994E-2</v>
      </c>
      <c r="L89" s="242">
        <f t="shared" si="46"/>
        <v>37.296907302318488</v>
      </c>
      <c r="M89" s="36"/>
      <c r="N89" s="34">
        <v>16.895</v>
      </c>
      <c r="O89" s="34">
        <v>13.738</v>
      </c>
      <c r="P89" s="34">
        <v>20.052</v>
      </c>
      <c r="Q89" s="36">
        <v>9.5000000000000001E-2</v>
      </c>
      <c r="R89" s="242">
        <f t="shared" si="47"/>
        <v>23.441510690549862</v>
      </c>
      <c r="S89" s="36"/>
      <c r="T89" s="34">
        <v>1.8360000000000001</v>
      </c>
      <c r="U89" s="34">
        <v>1.0349999999999999</v>
      </c>
      <c r="V89" s="34">
        <v>2.637</v>
      </c>
      <c r="W89" s="36">
        <v>0.223</v>
      </c>
      <c r="X89" s="242">
        <f t="shared" si="48"/>
        <v>2.5474172020035244</v>
      </c>
      <c r="Y89" s="36"/>
      <c r="Z89" s="34">
        <v>42.45</v>
      </c>
      <c r="AA89" s="34">
        <v>37.944000000000003</v>
      </c>
      <c r="AB89" s="34">
        <v>46.954999999999998</v>
      </c>
      <c r="AC89" s="36">
        <v>5.3999999999999999E-2</v>
      </c>
      <c r="AD89" s="242">
        <f t="shared" si="49"/>
        <v>58.898616680310248</v>
      </c>
      <c r="AE89" s="36"/>
      <c r="AF89" s="34">
        <v>0.183</v>
      </c>
      <c r="AG89" s="34">
        <v>0</v>
      </c>
      <c r="AH89" s="34">
        <v>0.38400000000000001</v>
      </c>
      <c r="AI89" s="36">
        <v>0.56200000000000006</v>
      </c>
      <c r="AJ89" s="252">
        <f t="shared" si="50"/>
        <v>0.25390923091865192</v>
      </c>
    </row>
    <row r="90" spans="1:36" s="66" customFormat="1" ht="12" customHeight="1" x14ac:dyDescent="0.25">
      <c r="A90" s="405" t="s">
        <v>243</v>
      </c>
      <c r="B90" s="318" t="s">
        <v>200</v>
      </c>
      <c r="C90" s="27">
        <v>126.90300000000001</v>
      </c>
      <c r="D90" s="27">
        <v>121.295</v>
      </c>
      <c r="E90" s="27">
        <v>132.511</v>
      </c>
      <c r="F90" s="29">
        <v>2.3E-2</v>
      </c>
      <c r="G90" s="29"/>
      <c r="H90" s="27">
        <v>75.793999999999997</v>
      </c>
      <c r="I90" s="27">
        <v>70.795000000000002</v>
      </c>
      <c r="J90" s="27">
        <v>80.793000000000006</v>
      </c>
      <c r="K90" s="29">
        <v>3.4000000000000002E-2</v>
      </c>
      <c r="L90" s="240">
        <f t="shared" si="46"/>
        <v>59.725932405065286</v>
      </c>
      <c r="M90" s="29"/>
      <c r="N90" s="27">
        <v>34.058999999999997</v>
      </c>
      <c r="O90" s="27">
        <v>30.021000000000001</v>
      </c>
      <c r="P90" s="27">
        <v>38.097000000000001</v>
      </c>
      <c r="Q90" s="29">
        <v>0.06</v>
      </c>
      <c r="R90" s="240">
        <f t="shared" si="47"/>
        <v>26.838609016335308</v>
      </c>
      <c r="S90" s="29"/>
      <c r="T90" s="27">
        <v>7.51</v>
      </c>
      <c r="U90" s="27">
        <v>5.7359999999999998</v>
      </c>
      <c r="V90" s="27">
        <v>9.2850000000000001</v>
      </c>
      <c r="W90" s="29">
        <v>0.121</v>
      </c>
      <c r="X90" s="240">
        <f t="shared" si="48"/>
        <v>5.9179058020692965</v>
      </c>
      <c r="Y90" s="29"/>
      <c r="Z90" s="27">
        <v>74.319999999999993</v>
      </c>
      <c r="AA90" s="27">
        <v>69.11</v>
      </c>
      <c r="AB90" s="27">
        <v>79.531000000000006</v>
      </c>
      <c r="AC90" s="29">
        <v>3.5999999999999997E-2</v>
      </c>
      <c r="AD90" s="240">
        <f t="shared" si="49"/>
        <v>58.564415340850871</v>
      </c>
      <c r="AE90" s="29"/>
      <c r="AF90" s="27">
        <v>2.2879999999999998</v>
      </c>
      <c r="AG90" s="27">
        <v>1.1080000000000001</v>
      </c>
      <c r="AH90" s="27">
        <v>3.4670000000000001</v>
      </c>
      <c r="AI90" s="29">
        <v>0.26300000000000001</v>
      </c>
      <c r="AJ90" s="250">
        <f t="shared" si="50"/>
        <v>1.8029518608701132</v>
      </c>
    </row>
    <row r="91" spans="1:36" s="66" customFormat="1" ht="12" customHeight="1" x14ac:dyDescent="0.25">
      <c r="A91" s="406"/>
      <c r="B91" s="315" t="s">
        <v>2</v>
      </c>
      <c r="C91" s="31">
        <v>88.921999999999997</v>
      </c>
      <c r="D91" s="31">
        <v>85.203999999999994</v>
      </c>
      <c r="E91" s="31">
        <v>92.64</v>
      </c>
      <c r="F91" s="33">
        <v>2.1000000000000001E-2</v>
      </c>
      <c r="G91" s="33"/>
      <c r="H91" s="31">
        <v>51.005000000000003</v>
      </c>
      <c r="I91" s="31">
        <v>47.06</v>
      </c>
      <c r="J91" s="31">
        <v>54.95</v>
      </c>
      <c r="K91" s="33">
        <v>3.9E-2</v>
      </c>
      <c r="L91" s="241">
        <f t="shared" si="46"/>
        <v>57.359258676143142</v>
      </c>
      <c r="M91" s="33"/>
      <c r="N91" s="31">
        <v>25.571999999999999</v>
      </c>
      <c r="O91" s="31">
        <v>21.960999999999999</v>
      </c>
      <c r="P91" s="31">
        <v>29.183</v>
      </c>
      <c r="Q91" s="33">
        <v>7.1999999999999995E-2</v>
      </c>
      <c r="R91" s="241">
        <f t="shared" si="47"/>
        <v>28.757787724072781</v>
      </c>
      <c r="S91" s="33"/>
      <c r="T91" s="31">
        <v>4.0519999999999996</v>
      </c>
      <c r="U91" s="31">
        <v>2.6960000000000002</v>
      </c>
      <c r="V91" s="31">
        <v>5.4080000000000004</v>
      </c>
      <c r="W91" s="33">
        <v>0.17100000000000001</v>
      </c>
      <c r="X91" s="241">
        <f t="shared" si="48"/>
        <v>4.5568025910348391</v>
      </c>
      <c r="Y91" s="33"/>
      <c r="Z91" s="31">
        <v>59.110999999999997</v>
      </c>
      <c r="AA91" s="31">
        <v>55.494</v>
      </c>
      <c r="AB91" s="31">
        <v>62.728000000000002</v>
      </c>
      <c r="AC91" s="33">
        <v>3.1E-2</v>
      </c>
      <c r="AD91" s="241">
        <f t="shared" si="49"/>
        <v>66.475113020399903</v>
      </c>
      <c r="AE91" s="33"/>
      <c r="AF91" s="31">
        <v>2.125</v>
      </c>
      <c r="AG91" s="31">
        <v>1.012</v>
      </c>
      <c r="AH91" s="31">
        <v>3.238</v>
      </c>
      <c r="AI91" s="33">
        <v>0.26700000000000002</v>
      </c>
      <c r="AJ91" s="251">
        <f t="shared" si="50"/>
        <v>2.3897348237781428</v>
      </c>
    </row>
    <row r="92" spans="1:36" s="66" customFormat="1" ht="12" customHeight="1" x14ac:dyDescent="0.25">
      <c r="A92" s="407"/>
      <c r="B92" s="320" t="s">
        <v>111</v>
      </c>
      <c r="C92" s="34">
        <v>37.981000000000002</v>
      </c>
      <c r="D92" s="34">
        <v>34.081000000000003</v>
      </c>
      <c r="E92" s="34">
        <v>41.881</v>
      </c>
      <c r="F92" s="36">
        <v>5.1999999999999998E-2</v>
      </c>
      <c r="G92" s="36"/>
      <c r="H92" s="34">
        <v>24.788</v>
      </c>
      <c r="I92" s="34">
        <v>21.693000000000001</v>
      </c>
      <c r="J92" s="34">
        <v>27.884</v>
      </c>
      <c r="K92" s="36">
        <v>6.4000000000000001E-2</v>
      </c>
      <c r="L92" s="242">
        <f t="shared" si="46"/>
        <v>65.264211052894865</v>
      </c>
      <c r="M92" s="36"/>
      <c r="N92" s="34">
        <v>8.4870000000000001</v>
      </c>
      <c r="O92" s="34">
        <v>6.7130000000000001</v>
      </c>
      <c r="P92" s="34">
        <v>10.262</v>
      </c>
      <c r="Q92" s="36">
        <v>0.107</v>
      </c>
      <c r="R92" s="242">
        <f t="shared" si="47"/>
        <v>22.345383217924752</v>
      </c>
      <c r="S92" s="36"/>
      <c r="T92" s="34">
        <v>3.4580000000000002</v>
      </c>
      <c r="U92" s="34">
        <v>2.5139999999999998</v>
      </c>
      <c r="V92" s="34">
        <v>4.4029999999999996</v>
      </c>
      <c r="W92" s="36">
        <v>0.13900000000000001</v>
      </c>
      <c r="X92" s="242">
        <f t="shared" si="48"/>
        <v>9.1045522761380688</v>
      </c>
      <c r="Y92" s="36"/>
      <c r="Z92" s="34">
        <v>15.209</v>
      </c>
      <c r="AA92" s="34">
        <v>12.115</v>
      </c>
      <c r="AB92" s="34">
        <v>18.303999999999998</v>
      </c>
      <c r="AC92" s="36">
        <v>0.104</v>
      </c>
      <c r="AD92" s="242">
        <f t="shared" si="49"/>
        <v>40.043706063558091</v>
      </c>
      <c r="AE92" s="36"/>
      <c r="AF92" s="34">
        <v>0.16300000000000001</v>
      </c>
      <c r="AG92" s="34">
        <v>0</v>
      </c>
      <c r="AH92" s="34">
        <v>0.42699999999999999</v>
      </c>
      <c r="AI92" s="36">
        <v>0.82899999999999996</v>
      </c>
      <c r="AJ92" s="252">
        <f t="shared" si="50"/>
        <v>0.42916194939575053</v>
      </c>
    </row>
    <row r="93" spans="1:36" s="66" customFormat="1" ht="12" customHeight="1" x14ac:dyDescent="0.25">
      <c r="A93" s="408" t="s">
        <v>244</v>
      </c>
      <c r="B93" s="318" t="s">
        <v>200</v>
      </c>
      <c r="C93" s="27">
        <v>361.714</v>
      </c>
      <c r="D93" s="27">
        <v>349.46199999999999</v>
      </c>
      <c r="E93" s="27">
        <v>373.96699999999998</v>
      </c>
      <c r="F93" s="29">
        <v>1.7000000000000001E-2</v>
      </c>
      <c r="G93" s="29"/>
      <c r="H93" s="27">
        <v>109.654</v>
      </c>
      <c r="I93" s="27">
        <v>100.092</v>
      </c>
      <c r="J93" s="27">
        <v>119.21599999999999</v>
      </c>
      <c r="K93" s="29">
        <v>4.3999999999999997E-2</v>
      </c>
      <c r="L93" s="240">
        <f t="shared" si="46"/>
        <v>30.315110833420878</v>
      </c>
      <c r="M93" s="29"/>
      <c r="N93" s="27">
        <v>108.846</v>
      </c>
      <c r="O93" s="27">
        <v>98.037000000000006</v>
      </c>
      <c r="P93" s="27">
        <v>119.654</v>
      </c>
      <c r="Q93" s="29">
        <v>5.0999999999999997E-2</v>
      </c>
      <c r="R93" s="240">
        <f t="shared" si="47"/>
        <v>30.091729930276408</v>
      </c>
      <c r="S93" s="29"/>
      <c r="T93" s="27">
        <v>17.960999999999999</v>
      </c>
      <c r="U93" s="27">
        <v>13.957000000000001</v>
      </c>
      <c r="V93" s="27">
        <v>21.966000000000001</v>
      </c>
      <c r="W93" s="29">
        <v>0.114</v>
      </c>
      <c r="X93" s="240">
        <f t="shared" si="48"/>
        <v>4.9655252492300548</v>
      </c>
      <c r="Y93" s="29"/>
      <c r="Z93" s="27">
        <v>334.97500000000002</v>
      </c>
      <c r="AA93" s="27">
        <v>322.053</v>
      </c>
      <c r="AB93" s="27">
        <v>347.89600000000002</v>
      </c>
      <c r="AC93" s="29">
        <v>0.02</v>
      </c>
      <c r="AD93" s="240">
        <f t="shared" si="49"/>
        <v>92.607695582697929</v>
      </c>
      <c r="AE93" s="29"/>
      <c r="AF93" s="27">
        <v>15.712</v>
      </c>
      <c r="AG93" s="27">
        <v>10.875</v>
      </c>
      <c r="AH93" s="27">
        <v>20.55</v>
      </c>
      <c r="AI93" s="29">
        <v>0.157</v>
      </c>
      <c r="AJ93" s="250">
        <f t="shared" si="50"/>
        <v>4.3437633047103512</v>
      </c>
    </row>
    <row r="94" spans="1:36" s="66" customFormat="1" ht="12" customHeight="1" x14ac:dyDescent="0.25">
      <c r="A94" s="409"/>
      <c r="B94" s="315" t="s">
        <v>2</v>
      </c>
      <c r="C94" s="31">
        <v>334.43700000000001</v>
      </c>
      <c r="D94" s="31">
        <v>323.02</v>
      </c>
      <c r="E94" s="31">
        <v>345.85399999999998</v>
      </c>
      <c r="F94" s="33">
        <v>1.7000000000000001E-2</v>
      </c>
      <c r="G94" s="33"/>
      <c r="H94" s="31">
        <v>103.86799999999999</v>
      </c>
      <c r="I94" s="31">
        <v>94.385000000000005</v>
      </c>
      <c r="J94" s="31">
        <v>113.351</v>
      </c>
      <c r="K94" s="33">
        <v>4.7E-2</v>
      </c>
      <c r="L94" s="241">
        <f t="shared" si="46"/>
        <v>31.057568391057206</v>
      </c>
      <c r="M94" s="33"/>
      <c r="N94" s="31">
        <v>103.48699999999999</v>
      </c>
      <c r="O94" s="31">
        <v>92.870999999999995</v>
      </c>
      <c r="P94" s="31">
        <v>114.10299999999999</v>
      </c>
      <c r="Q94" s="33">
        <v>5.1999999999999998E-2</v>
      </c>
      <c r="R94" s="241">
        <f t="shared" si="47"/>
        <v>30.943645589453318</v>
      </c>
      <c r="S94" s="33"/>
      <c r="T94" s="31">
        <v>16.541</v>
      </c>
      <c r="U94" s="31">
        <v>12.541</v>
      </c>
      <c r="V94" s="31">
        <v>20.54</v>
      </c>
      <c r="W94" s="33">
        <v>0.123</v>
      </c>
      <c r="X94" s="241">
        <f t="shared" si="48"/>
        <v>4.9459240454853974</v>
      </c>
      <c r="Y94" s="33"/>
      <c r="Z94" s="31">
        <v>310.88200000000001</v>
      </c>
      <c r="AA94" s="31">
        <v>298.80900000000003</v>
      </c>
      <c r="AB94" s="31">
        <v>322.95600000000002</v>
      </c>
      <c r="AC94" s="33">
        <v>0.02</v>
      </c>
      <c r="AD94" s="241">
        <f t="shared" si="49"/>
        <v>92.956819969082375</v>
      </c>
      <c r="AE94" s="33"/>
      <c r="AF94" s="31">
        <v>14.706</v>
      </c>
      <c r="AG94" s="31">
        <v>9.9649999999999999</v>
      </c>
      <c r="AH94" s="31">
        <v>19.448</v>
      </c>
      <c r="AI94" s="33">
        <v>0.16400000000000001</v>
      </c>
      <c r="AJ94" s="251">
        <f t="shared" si="50"/>
        <v>4.397240735923357</v>
      </c>
    </row>
    <row r="95" spans="1:36" s="66" customFormat="1" ht="12" customHeight="1" x14ac:dyDescent="0.25">
      <c r="A95" s="409"/>
      <c r="B95" s="320" t="s">
        <v>111</v>
      </c>
      <c r="C95" s="34">
        <v>27.277999999999999</v>
      </c>
      <c r="D95" s="34">
        <v>25.559000000000001</v>
      </c>
      <c r="E95" s="34">
        <v>28.995999999999999</v>
      </c>
      <c r="F95" s="36">
        <v>3.2000000000000001E-2</v>
      </c>
      <c r="G95" s="36"/>
      <c r="H95" s="34">
        <v>5.7859999999999996</v>
      </c>
      <c r="I95" s="34">
        <v>4.9790000000000001</v>
      </c>
      <c r="J95" s="34">
        <v>6.593</v>
      </c>
      <c r="K95" s="36">
        <v>7.0999999999999994E-2</v>
      </c>
      <c r="L95" s="242">
        <f t="shared" si="46"/>
        <v>21.211232495050954</v>
      </c>
      <c r="M95" s="36"/>
      <c r="N95" s="34">
        <v>5.359</v>
      </c>
      <c r="O95" s="34">
        <v>4.4640000000000004</v>
      </c>
      <c r="P95" s="34">
        <v>6.2539999999999996</v>
      </c>
      <c r="Q95" s="36">
        <v>8.5000000000000006E-2</v>
      </c>
      <c r="R95" s="242">
        <f t="shared" si="47"/>
        <v>19.645868465430016</v>
      </c>
      <c r="S95" s="36"/>
      <c r="T95" s="34">
        <v>1.421</v>
      </c>
      <c r="U95" s="34">
        <v>1.028</v>
      </c>
      <c r="V95" s="34">
        <v>1.8129999999999999</v>
      </c>
      <c r="W95" s="36">
        <v>0.14099999999999999</v>
      </c>
      <c r="X95" s="242">
        <f t="shared" si="48"/>
        <v>5.2093261969352591</v>
      </c>
      <c r="Y95" s="36"/>
      <c r="Z95" s="34">
        <v>24.093</v>
      </c>
      <c r="AA95" s="34">
        <v>22.536000000000001</v>
      </c>
      <c r="AB95" s="34">
        <v>25.649000000000001</v>
      </c>
      <c r="AC95" s="36">
        <v>3.3000000000000002E-2</v>
      </c>
      <c r="AD95" s="242">
        <f t="shared" si="49"/>
        <v>88.323924041352015</v>
      </c>
      <c r="AE95" s="36"/>
      <c r="AF95" s="34">
        <v>1.006</v>
      </c>
      <c r="AG95" s="34">
        <v>0.497</v>
      </c>
      <c r="AH95" s="34">
        <v>1.5149999999999999</v>
      </c>
      <c r="AI95" s="36">
        <v>0.25800000000000001</v>
      </c>
      <c r="AJ95" s="252">
        <f t="shared" si="50"/>
        <v>3.6879536622919566</v>
      </c>
    </row>
    <row r="96" spans="1:36" s="66" customFormat="1" ht="12" customHeight="1" x14ac:dyDescent="0.25">
      <c r="A96" s="405" t="s">
        <v>245</v>
      </c>
      <c r="B96" s="318" t="s">
        <v>200</v>
      </c>
      <c r="C96" s="27">
        <v>639.82500000000005</v>
      </c>
      <c r="D96" s="27">
        <v>624.95899999999995</v>
      </c>
      <c r="E96" s="27">
        <v>654.69000000000005</v>
      </c>
      <c r="F96" s="29">
        <v>1.2E-2</v>
      </c>
      <c r="G96" s="29"/>
      <c r="H96" s="27">
        <v>226</v>
      </c>
      <c r="I96" s="27">
        <v>211.77500000000001</v>
      </c>
      <c r="J96" s="27">
        <v>240.22499999999999</v>
      </c>
      <c r="K96" s="29">
        <v>3.2000000000000001E-2</v>
      </c>
      <c r="L96" s="240">
        <f t="shared" si="46"/>
        <v>35.322158402688231</v>
      </c>
      <c r="M96" s="29"/>
      <c r="N96" s="27">
        <v>221.96199999999999</v>
      </c>
      <c r="O96" s="27">
        <v>202.49700000000001</v>
      </c>
      <c r="P96" s="27">
        <v>241.42599999999999</v>
      </c>
      <c r="Q96" s="29">
        <v>4.4999999999999998E-2</v>
      </c>
      <c r="R96" s="240">
        <f t="shared" si="47"/>
        <v>34.691048333528698</v>
      </c>
      <c r="S96" s="29"/>
      <c r="T96" s="27">
        <v>51.848999999999997</v>
      </c>
      <c r="U96" s="27">
        <v>42.636000000000003</v>
      </c>
      <c r="V96" s="27">
        <v>61.061</v>
      </c>
      <c r="W96" s="29">
        <v>9.0999999999999998E-2</v>
      </c>
      <c r="X96" s="240">
        <f t="shared" si="48"/>
        <v>8.1036220841636375</v>
      </c>
      <c r="Y96" s="29"/>
      <c r="Z96" s="27">
        <v>580.178</v>
      </c>
      <c r="AA96" s="27">
        <v>565.029</v>
      </c>
      <c r="AB96" s="27">
        <v>595.32600000000002</v>
      </c>
      <c r="AC96" s="29">
        <v>1.2999999999999999E-2</v>
      </c>
      <c r="AD96" s="240">
        <f t="shared" si="49"/>
        <v>90.677607158207323</v>
      </c>
      <c r="AE96" s="29"/>
      <c r="AF96" s="27">
        <v>27.666</v>
      </c>
      <c r="AG96" s="27">
        <v>20.195</v>
      </c>
      <c r="AH96" s="27">
        <v>35.137999999999998</v>
      </c>
      <c r="AI96" s="29">
        <v>0.13800000000000001</v>
      </c>
      <c r="AJ96" s="250">
        <f t="shared" si="50"/>
        <v>4.3239948423397019</v>
      </c>
    </row>
    <row r="97" spans="1:36" s="66" customFormat="1" ht="12" customHeight="1" x14ac:dyDescent="0.25">
      <c r="A97" s="406"/>
      <c r="B97" s="315" t="s">
        <v>2</v>
      </c>
      <c r="C97" s="31">
        <v>553.53899999999999</v>
      </c>
      <c r="D97" s="31">
        <v>540.04899999999998</v>
      </c>
      <c r="E97" s="31">
        <v>567.029</v>
      </c>
      <c r="F97" s="33">
        <v>1.2E-2</v>
      </c>
      <c r="G97" s="33"/>
      <c r="H97" s="31">
        <v>206.25899999999999</v>
      </c>
      <c r="I97" s="31">
        <v>192.42699999999999</v>
      </c>
      <c r="J97" s="31">
        <v>220.09100000000001</v>
      </c>
      <c r="K97" s="33">
        <v>3.4000000000000002E-2</v>
      </c>
      <c r="L97" s="241">
        <f t="shared" si="46"/>
        <v>37.261873147149522</v>
      </c>
      <c r="M97" s="33"/>
      <c r="N97" s="31">
        <v>200.13499999999999</v>
      </c>
      <c r="O97" s="31">
        <v>180.96299999999999</v>
      </c>
      <c r="P97" s="31">
        <v>219.30699999999999</v>
      </c>
      <c r="Q97" s="33">
        <v>4.9000000000000002E-2</v>
      </c>
      <c r="R97" s="241">
        <f t="shared" si="47"/>
        <v>36.155537369543971</v>
      </c>
      <c r="S97" s="33"/>
      <c r="T97" s="31">
        <v>43.79</v>
      </c>
      <c r="U97" s="31">
        <v>34.802</v>
      </c>
      <c r="V97" s="31">
        <v>52.777000000000001</v>
      </c>
      <c r="W97" s="33">
        <v>0.105</v>
      </c>
      <c r="X97" s="241">
        <f t="shared" si="48"/>
        <v>7.9109150394100505</v>
      </c>
      <c r="Y97" s="33"/>
      <c r="Z97" s="31">
        <v>505.834</v>
      </c>
      <c r="AA97" s="31">
        <v>491.82499999999999</v>
      </c>
      <c r="AB97" s="31">
        <v>519.84299999999996</v>
      </c>
      <c r="AC97" s="33">
        <v>1.4E-2</v>
      </c>
      <c r="AD97" s="241">
        <f t="shared" si="49"/>
        <v>91.381817721967195</v>
      </c>
      <c r="AE97" s="33"/>
      <c r="AF97" s="31">
        <v>24.466000000000001</v>
      </c>
      <c r="AG97" s="31">
        <v>17.100999999999999</v>
      </c>
      <c r="AH97" s="31">
        <v>31.831</v>
      </c>
      <c r="AI97" s="33">
        <v>0.154</v>
      </c>
      <c r="AJ97" s="251">
        <f t="shared" si="50"/>
        <v>4.4199234380955996</v>
      </c>
    </row>
    <row r="98" spans="1:36" s="66" customFormat="1" ht="12" customHeight="1" x14ac:dyDescent="0.25">
      <c r="A98" s="407"/>
      <c r="B98" s="320" t="s">
        <v>111</v>
      </c>
      <c r="C98" s="34">
        <v>86.286000000000001</v>
      </c>
      <c r="D98" s="34">
        <v>80.183999999999997</v>
      </c>
      <c r="E98" s="34">
        <v>92.387</v>
      </c>
      <c r="F98" s="36">
        <v>3.5999999999999997E-2</v>
      </c>
      <c r="G98" s="36"/>
      <c r="H98" s="34">
        <v>19.741</v>
      </c>
      <c r="I98" s="34">
        <v>16.965</v>
      </c>
      <c r="J98" s="34">
        <v>22.516999999999999</v>
      </c>
      <c r="K98" s="36">
        <v>7.1999999999999995E-2</v>
      </c>
      <c r="L98" s="242">
        <f t="shared" si="46"/>
        <v>22.878566627262824</v>
      </c>
      <c r="M98" s="36"/>
      <c r="N98" s="34">
        <v>21.827000000000002</v>
      </c>
      <c r="O98" s="34">
        <v>18.09</v>
      </c>
      <c r="P98" s="34">
        <v>25.564</v>
      </c>
      <c r="Q98" s="36">
        <v>8.6999999999999994E-2</v>
      </c>
      <c r="R98" s="242">
        <f t="shared" si="47"/>
        <v>25.296108291032148</v>
      </c>
      <c r="S98" s="36"/>
      <c r="T98" s="34">
        <v>8.0589999999999993</v>
      </c>
      <c r="U98" s="34">
        <v>6.0780000000000003</v>
      </c>
      <c r="V98" s="34">
        <v>10.041</v>
      </c>
      <c r="W98" s="36">
        <v>0.125</v>
      </c>
      <c r="X98" s="242">
        <f t="shared" si="48"/>
        <v>9.3398697355306766</v>
      </c>
      <c r="Y98" s="36"/>
      <c r="Z98" s="34">
        <v>74.343999999999994</v>
      </c>
      <c r="AA98" s="34">
        <v>68.843999999999994</v>
      </c>
      <c r="AB98" s="34">
        <v>79.843000000000004</v>
      </c>
      <c r="AC98" s="36">
        <v>3.7999999999999999E-2</v>
      </c>
      <c r="AD98" s="242">
        <f t="shared" si="49"/>
        <v>86.159979602716547</v>
      </c>
      <c r="AE98" s="36"/>
      <c r="AF98" s="34">
        <v>3.2</v>
      </c>
      <c r="AG98" s="34">
        <v>1.9630000000000001</v>
      </c>
      <c r="AH98" s="34">
        <v>4.4370000000000003</v>
      </c>
      <c r="AI98" s="36">
        <v>0.19700000000000001</v>
      </c>
      <c r="AJ98" s="252">
        <f t="shared" si="50"/>
        <v>3.7085969914006909</v>
      </c>
    </row>
    <row r="99" spans="1:36" s="66" customFormat="1" ht="12" customHeight="1" x14ac:dyDescent="0.25">
      <c r="A99" s="408" t="s">
        <v>252</v>
      </c>
      <c r="B99" s="318" t="s">
        <v>200</v>
      </c>
      <c r="C99" s="125">
        <v>35.110959620000003</v>
      </c>
      <c r="D99" s="125">
        <v>34</v>
      </c>
      <c r="E99" s="125">
        <v>37</v>
      </c>
      <c r="F99" s="128">
        <v>2.1000000000000001E-2</v>
      </c>
      <c r="G99" s="128"/>
      <c r="H99" s="125">
        <v>15.092185629999999</v>
      </c>
      <c r="I99" s="125">
        <v>13.30472458</v>
      </c>
      <c r="J99" s="125">
        <v>16.87964668</v>
      </c>
      <c r="K99" s="128">
        <v>6.0400000000000002E-2</v>
      </c>
      <c r="L99" s="270">
        <f t="shared" si="46"/>
        <v>42.984258457587551</v>
      </c>
      <c r="M99" s="128"/>
      <c r="N99" s="125">
        <v>12.96096187</v>
      </c>
      <c r="O99" s="125">
        <v>11.371331189999999</v>
      </c>
      <c r="P99" s="125">
        <v>14.55059254</v>
      </c>
      <c r="Q99" s="128">
        <v>6.2600000000000003E-2</v>
      </c>
      <c r="R99" s="270">
        <f t="shared" si="47"/>
        <v>36.9142911793762</v>
      </c>
      <c r="S99" s="128"/>
      <c r="T99" s="125">
        <v>2.2547213500000001</v>
      </c>
      <c r="U99" s="125">
        <v>1.68170289</v>
      </c>
      <c r="V99" s="125">
        <v>2.8277398100000002</v>
      </c>
      <c r="W99" s="128">
        <v>0.12970000000000001</v>
      </c>
      <c r="X99" s="270">
        <f t="shared" si="48"/>
        <v>6.4217024382200574</v>
      </c>
      <c r="Y99" s="128"/>
      <c r="Z99" s="125">
        <v>29.435448780000002</v>
      </c>
      <c r="AA99" s="125">
        <v>27.41251643</v>
      </c>
      <c r="AB99" s="125">
        <v>31.45838114</v>
      </c>
      <c r="AC99" s="128">
        <v>3.5099999999999999E-2</v>
      </c>
      <c r="AD99" s="270">
        <f t="shared" si="49"/>
        <v>83.835500648728782</v>
      </c>
      <c r="AE99" s="128"/>
      <c r="AF99" s="125">
        <v>0.35339218</v>
      </c>
      <c r="AG99" s="125">
        <v>0.14023659999999999</v>
      </c>
      <c r="AH99" s="125">
        <v>0.56654775999999996</v>
      </c>
      <c r="AI99" s="128">
        <v>0.30769999999999997</v>
      </c>
      <c r="AJ99" s="272">
        <f t="shared" si="50"/>
        <v>1.0065010578597224</v>
      </c>
    </row>
    <row r="100" spans="1:36" s="66" customFormat="1" ht="12" customHeight="1" x14ac:dyDescent="0.25">
      <c r="A100" s="410"/>
      <c r="B100" s="316" t="s">
        <v>2</v>
      </c>
      <c r="C100" s="103">
        <v>35.110959620000003</v>
      </c>
      <c r="D100" s="103">
        <v>34</v>
      </c>
      <c r="E100" s="103">
        <v>37</v>
      </c>
      <c r="F100" s="104">
        <v>2.1000000000000001E-2</v>
      </c>
      <c r="G100" s="104"/>
      <c r="H100" s="103">
        <v>15.092185629999999</v>
      </c>
      <c r="I100" s="103">
        <v>13.30472458</v>
      </c>
      <c r="J100" s="103">
        <v>16.87964668</v>
      </c>
      <c r="K100" s="104">
        <v>6.0400000000000002E-2</v>
      </c>
      <c r="L100" s="243">
        <f t="shared" si="46"/>
        <v>42.984258457587551</v>
      </c>
      <c r="M100" s="104"/>
      <c r="N100" s="103">
        <v>12.96096187</v>
      </c>
      <c r="O100" s="103">
        <v>11.371331189999999</v>
      </c>
      <c r="P100" s="103">
        <v>14.55059254</v>
      </c>
      <c r="Q100" s="104">
        <v>6.2600000000000003E-2</v>
      </c>
      <c r="R100" s="243">
        <f t="shared" si="47"/>
        <v>36.9142911793762</v>
      </c>
      <c r="S100" s="104"/>
      <c r="T100" s="103">
        <v>2.2547213500000001</v>
      </c>
      <c r="U100" s="103">
        <v>1.68170289</v>
      </c>
      <c r="V100" s="103">
        <v>2.8277398100000002</v>
      </c>
      <c r="W100" s="104">
        <v>0.12970000000000001</v>
      </c>
      <c r="X100" s="243">
        <f t="shared" si="48"/>
        <v>6.4217024382200574</v>
      </c>
      <c r="Y100" s="104"/>
      <c r="Z100" s="103">
        <v>29.435448780000002</v>
      </c>
      <c r="AA100" s="103">
        <v>27.41251643</v>
      </c>
      <c r="AB100" s="103">
        <v>31.45838114</v>
      </c>
      <c r="AC100" s="104">
        <v>3.5099999999999999E-2</v>
      </c>
      <c r="AD100" s="243">
        <f t="shared" si="49"/>
        <v>83.835500648728782</v>
      </c>
      <c r="AE100" s="104"/>
      <c r="AF100" s="103">
        <v>0.35339218</v>
      </c>
      <c r="AG100" s="103">
        <v>0.14023659999999999</v>
      </c>
      <c r="AH100" s="103">
        <v>0.56654775999999996</v>
      </c>
      <c r="AI100" s="104">
        <v>0.30769999999999997</v>
      </c>
      <c r="AJ100" s="253">
        <f t="shared" si="50"/>
        <v>1.0065010578597224</v>
      </c>
    </row>
    <row r="101" spans="1:36" s="66" customFormat="1" ht="12" customHeight="1" x14ac:dyDescent="0.25">
      <c r="A101" s="406" t="s">
        <v>246</v>
      </c>
      <c r="B101" s="319" t="s">
        <v>200</v>
      </c>
      <c r="C101" s="27">
        <v>1321.0830000000001</v>
      </c>
      <c r="D101" s="27">
        <v>1289.1780000000001</v>
      </c>
      <c r="E101" s="27">
        <v>1352.9880000000001</v>
      </c>
      <c r="F101" s="29">
        <v>1.2E-2</v>
      </c>
      <c r="G101" s="29"/>
      <c r="H101" s="27">
        <v>526.84900000000005</v>
      </c>
      <c r="I101" s="27">
        <v>495.47199999999998</v>
      </c>
      <c r="J101" s="27">
        <v>558.226</v>
      </c>
      <c r="K101" s="29">
        <v>0.03</v>
      </c>
      <c r="L101" s="240">
        <f t="shared" si="46"/>
        <v>39.880083234739985</v>
      </c>
      <c r="M101" s="29"/>
      <c r="N101" s="27">
        <v>395.54</v>
      </c>
      <c r="O101" s="27">
        <v>351.45600000000002</v>
      </c>
      <c r="P101" s="27">
        <v>439.625</v>
      </c>
      <c r="Q101" s="29">
        <v>5.7000000000000002E-2</v>
      </c>
      <c r="R101" s="240">
        <f t="shared" si="47"/>
        <v>29.940586624761657</v>
      </c>
      <c r="S101" s="29"/>
      <c r="T101" s="27">
        <v>93.894999999999996</v>
      </c>
      <c r="U101" s="27">
        <v>76.811000000000007</v>
      </c>
      <c r="V101" s="27">
        <v>110.979</v>
      </c>
      <c r="W101" s="29">
        <v>9.2999999999999999E-2</v>
      </c>
      <c r="X101" s="240">
        <f t="shared" si="48"/>
        <v>7.1074262555797016</v>
      </c>
      <c r="Y101" s="29"/>
      <c r="Z101" s="27">
        <v>1143.4949999999999</v>
      </c>
      <c r="AA101" s="27">
        <v>1107.7270000000001</v>
      </c>
      <c r="AB101" s="27">
        <v>1179.2629999999999</v>
      </c>
      <c r="AC101" s="29">
        <v>1.6E-2</v>
      </c>
      <c r="AD101" s="240">
        <f t="shared" si="49"/>
        <v>86.557392684638273</v>
      </c>
      <c r="AE101" s="29"/>
      <c r="AF101" s="27">
        <v>70.923000000000002</v>
      </c>
      <c r="AG101" s="27">
        <v>50.073</v>
      </c>
      <c r="AH101" s="27">
        <v>91.772999999999996</v>
      </c>
      <c r="AI101" s="29">
        <v>0.15</v>
      </c>
      <c r="AJ101" s="250">
        <f t="shared" si="50"/>
        <v>5.3685498942912746</v>
      </c>
    </row>
    <row r="102" spans="1:36" s="66" customFormat="1" ht="12" customHeight="1" x14ac:dyDescent="0.25">
      <c r="A102" s="406"/>
      <c r="B102" s="315" t="s">
        <v>2</v>
      </c>
      <c r="C102" s="31">
        <v>1149.3979999999999</v>
      </c>
      <c r="D102" s="31">
        <v>1119.0909999999999</v>
      </c>
      <c r="E102" s="31">
        <v>1179.7059999999999</v>
      </c>
      <c r="F102" s="33">
        <v>1.2999999999999999E-2</v>
      </c>
      <c r="G102" s="33"/>
      <c r="H102" s="31">
        <v>472.04500000000002</v>
      </c>
      <c r="I102" s="31">
        <v>441.41300000000001</v>
      </c>
      <c r="J102" s="31">
        <v>502.67700000000002</v>
      </c>
      <c r="K102" s="33">
        <v>3.3000000000000002E-2</v>
      </c>
      <c r="L102" s="241">
        <f t="shared" si="46"/>
        <v>41.068889975448016</v>
      </c>
      <c r="M102" s="33"/>
      <c r="N102" s="31">
        <v>373.709</v>
      </c>
      <c r="O102" s="31">
        <v>330.06</v>
      </c>
      <c r="P102" s="31">
        <v>417.358</v>
      </c>
      <c r="Q102" s="33">
        <v>0.06</v>
      </c>
      <c r="R102" s="241">
        <f t="shared" si="47"/>
        <v>32.513454869418602</v>
      </c>
      <c r="S102" s="33"/>
      <c r="T102" s="31">
        <v>91.629000000000005</v>
      </c>
      <c r="U102" s="31">
        <v>74.747</v>
      </c>
      <c r="V102" s="31">
        <v>108.512</v>
      </c>
      <c r="W102" s="33">
        <v>9.4E-2</v>
      </c>
      <c r="X102" s="241">
        <f t="shared" si="48"/>
        <v>7.9719122531968916</v>
      </c>
      <c r="Y102" s="33"/>
      <c r="Z102" s="31">
        <v>1017.117</v>
      </c>
      <c r="AA102" s="31">
        <v>982.65200000000004</v>
      </c>
      <c r="AB102" s="31">
        <v>1051.5830000000001</v>
      </c>
      <c r="AC102" s="33">
        <v>1.7000000000000001E-2</v>
      </c>
      <c r="AD102" s="241">
        <f t="shared" si="49"/>
        <v>88.491279782982048</v>
      </c>
      <c r="AE102" s="33"/>
      <c r="AF102" s="31">
        <v>70.549000000000007</v>
      </c>
      <c r="AG102" s="31">
        <v>49.731000000000002</v>
      </c>
      <c r="AH102" s="31">
        <v>91.367000000000004</v>
      </c>
      <c r="AI102" s="33">
        <v>0.151</v>
      </c>
      <c r="AJ102" s="251">
        <f t="shared" si="50"/>
        <v>6.1379087139528696</v>
      </c>
    </row>
    <row r="103" spans="1:36" s="66" customFormat="1" ht="12" customHeight="1" x14ac:dyDescent="0.25">
      <c r="A103" s="407"/>
      <c r="B103" s="320" t="s">
        <v>111</v>
      </c>
      <c r="C103" s="34">
        <v>171.685</v>
      </c>
      <c r="D103" s="34">
        <v>161.39500000000001</v>
      </c>
      <c r="E103" s="34">
        <v>181.97399999999999</v>
      </c>
      <c r="F103" s="36">
        <v>3.1E-2</v>
      </c>
      <c r="G103" s="36"/>
      <c r="H103" s="34">
        <v>54.804000000000002</v>
      </c>
      <c r="I103" s="34">
        <v>48.698999999999998</v>
      </c>
      <c r="J103" s="34">
        <v>60.91</v>
      </c>
      <c r="K103" s="36">
        <v>5.7000000000000002E-2</v>
      </c>
      <c r="L103" s="242">
        <f t="shared" si="46"/>
        <v>31.921251128520257</v>
      </c>
      <c r="M103" s="36"/>
      <c r="N103" s="34">
        <v>21.832000000000001</v>
      </c>
      <c r="O103" s="34">
        <v>16.498999999999999</v>
      </c>
      <c r="P103" s="34">
        <v>27.164000000000001</v>
      </c>
      <c r="Q103" s="36">
        <v>0.125</v>
      </c>
      <c r="R103" s="242">
        <f t="shared" si="47"/>
        <v>12.716311850190756</v>
      </c>
      <c r="S103" s="36"/>
      <c r="T103" s="34">
        <v>2.2650000000000001</v>
      </c>
      <c r="U103" s="34">
        <v>0.89500000000000002</v>
      </c>
      <c r="V103" s="34">
        <v>3.6360000000000001</v>
      </c>
      <c r="W103" s="36">
        <v>0.309</v>
      </c>
      <c r="X103" s="242">
        <f t="shared" si="48"/>
        <v>1.31927658211259</v>
      </c>
      <c r="Y103" s="36"/>
      <c r="Z103" s="34">
        <v>126.378</v>
      </c>
      <c r="AA103" s="34">
        <v>116.602</v>
      </c>
      <c r="AB103" s="34">
        <v>136.15299999999999</v>
      </c>
      <c r="AC103" s="36">
        <v>3.9E-2</v>
      </c>
      <c r="AD103" s="242">
        <f t="shared" si="49"/>
        <v>73.610391123278092</v>
      </c>
      <c r="AE103" s="36"/>
      <c r="AF103" s="34">
        <v>0.374</v>
      </c>
      <c r="AG103" s="34">
        <v>0</v>
      </c>
      <c r="AH103" s="34">
        <v>0.79700000000000004</v>
      </c>
      <c r="AI103" s="36">
        <v>0.57699999999999996</v>
      </c>
      <c r="AJ103" s="252">
        <f t="shared" si="50"/>
        <v>0.21784081311704576</v>
      </c>
    </row>
    <row r="104" spans="1:36" s="66" customFormat="1" ht="12" customHeight="1" x14ac:dyDescent="0.25">
      <c r="A104" s="408" t="s">
        <v>247</v>
      </c>
      <c r="B104" s="318" t="s">
        <v>200</v>
      </c>
      <c r="C104" s="27">
        <v>399.62799999999999</v>
      </c>
      <c r="D104" s="27">
        <v>385.22</v>
      </c>
      <c r="E104" s="27">
        <v>414.036</v>
      </c>
      <c r="F104" s="29">
        <v>1.7999999999999999E-2</v>
      </c>
      <c r="G104" s="29"/>
      <c r="H104" s="27">
        <v>171.96299999999999</v>
      </c>
      <c r="I104" s="27">
        <v>160.86000000000001</v>
      </c>
      <c r="J104" s="27">
        <v>183.065</v>
      </c>
      <c r="K104" s="29">
        <v>3.3000000000000002E-2</v>
      </c>
      <c r="L104" s="240">
        <f t="shared" si="46"/>
        <v>43.030768614811777</v>
      </c>
      <c r="M104" s="29"/>
      <c r="N104" s="27">
        <v>105.039</v>
      </c>
      <c r="O104" s="27">
        <v>93.771000000000001</v>
      </c>
      <c r="P104" s="27">
        <v>116.306</v>
      </c>
      <c r="Q104" s="29">
        <v>5.5E-2</v>
      </c>
      <c r="R104" s="240">
        <f t="shared" si="47"/>
        <v>26.284194300699653</v>
      </c>
      <c r="S104" s="29"/>
      <c r="T104" s="27">
        <v>31.242000000000001</v>
      </c>
      <c r="U104" s="27">
        <v>25.754999999999999</v>
      </c>
      <c r="V104" s="27">
        <v>36.728999999999999</v>
      </c>
      <c r="W104" s="29">
        <v>0.09</v>
      </c>
      <c r="X104" s="240">
        <f t="shared" si="48"/>
        <v>7.8177705265897295</v>
      </c>
      <c r="Y104" s="29"/>
      <c r="Z104" s="27">
        <v>305.60700000000003</v>
      </c>
      <c r="AA104" s="27">
        <v>288.79500000000002</v>
      </c>
      <c r="AB104" s="27">
        <v>322.41899999999998</v>
      </c>
      <c r="AC104" s="29">
        <v>2.8000000000000001E-2</v>
      </c>
      <c r="AD104" s="240">
        <f t="shared" si="49"/>
        <v>76.472869768885076</v>
      </c>
      <c r="AE104" s="29"/>
      <c r="AF104" s="27">
        <v>13.875</v>
      </c>
      <c r="AG104" s="27">
        <v>9.1750000000000007</v>
      </c>
      <c r="AH104" s="27">
        <v>18.574999999999999</v>
      </c>
      <c r="AI104" s="29">
        <v>0.17299999999999999</v>
      </c>
      <c r="AJ104" s="250">
        <f t="shared" si="50"/>
        <v>3.4719789404145858</v>
      </c>
    </row>
    <row r="105" spans="1:36" s="66" customFormat="1" ht="12" customHeight="1" x14ac:dyDescent="0.25">
      <c r="A105" s="409"/>
      <c r="B105" s="315" t="s">
        <v>2</v>
      </c>
      <c r="C105" s="31">
        <v>314.56299999999999</v>
      </c>
      <c r="D105" s="31">
        <v>301</v>
      </c>
      <c r="E105" s="31">
        <v>328.12599999999998</v>
      </c>
      <c r="F105" s="33">
        <v>2.1999999999999999E-2</v>
      </c>
      <c r="G105" s="33"/>
      <c r="H105" s="31">
        <v>137.86000000000001</v>
      </c>
      <c r="I105" s="31">
        <v>127.137</v>
      </c>
      <c r="J105" s="31">
        <v>148.583</v>
      </c>
      <c r="K105" s="33">
        <v>0.04</v>
      </c>
      <c r="L105" s="241">
        <f t="shared" si="46"/>
        <v>43.825879076687343</v>
      </c>
      <c r="M105" s="33"/>
      <c r="N105" s="31">
        <v>87.376000000000005</v>
      </c>
      <c r="O105" s="31">
        <v>76.444000000000003</v>
      </c>
      <c r="P105" s="31">
        <v>98.307000000000002</v>
      </c>
      <c r="Q105" s="33">
        <v>6.4000000000000001E-2</v>
      </c>
      <c r="R105" s="241">
        <f t="shared" si="47"/>
        <v>27.776947702050148</v>
      </c>
      <c r="S105" s="33"/>
      <c r="T105" s="31">
        <v>26.039000000000001</v>
      </c>
      <c r="U105" s="31">
        <v>20.722999999999999</v>
      </c>
      <c r="V105" s="31">
        <v>31.355</v>
      </c>
      <c r="W105" s="33">
        <v>0.104</v>
      </c>
      <c r="X105" s="241">
        <f t="shared" si="48"/>
        <v>8.2778330572890013</v>
      </c>
      <c r="Y105" s="33"/>
      <c r="Z105" s="31">
        <v>248.31399999999999</v>
      </c>
      <c r="AA105" s="31">
        <v>232.23400000000001</v>
      </c>
      <c r="AB105" s="31">
        <v>264.39400000000001</v>
      </c>
      <c r="AC105" s="33">
        <v>3.3000000000000002E-2</v>
      </c>
      <c r="AD105" s="241">
        <f t="shared" si="49"/>
        <v>78.939353960891779</v>
      </c>
      <c r="AE105" s="33"/>
      <c r="AF105" s="31">
        <v>13.816000000000001</v>
      </c>
      <c r="AG105" s="31">
        <v>9.1150000000000002</v>
      </c>
      <c r="AH105" s="31">
        <v>18.518000000000001</v>
      </c>
      <c r="AI105" s="33">
        <v>0.17399999999999999</v>
      </c>
      <c r="AJ105" s="251">
        <f t="shared" si="50"/>
        <v>4.3921249479436559</v>
      </c>
    </row>
    <row r="106" spans="1:36" s="66" customFormat="1" ht="12" customHeight="1" x14ac:dyDescent="0.25">
      <c r="A106" s="410"/>
      <c r="B106" s="320" t="s">
        <v>111</v>
      </c>
      <c r="C106" s="34">
        <v>85.064999999999998</v>
      </c>
      <c r="D106" s="34">
        <v>80.141999999999996</v>
      </c>
      <c r="E106" s="34">
        <v>89.988</v>
      </c>
      <c r="F106" s="36">
        <v>0.03</v>
      </c>
      <c r="G106" s="36"/>
      <c r="H106" s="34">
        <v>34.103000000000002</v>
      </c>
      <c r="I106" s="34">
        <v>30.648</v>
      </c>
      <c r="J106" s="34">
        <v>37.558</v>
      </c>
      <c r="K106" s="36">
        <v>5.1999999999999998E-2</v>
      </c>
      <c r="L106" s="242">
        <f t="shared" si="46"/>
        <v>40.090519014870985</v>
      </c>
      <c r="M106" s="36"/>
      <c r="N106" s="34">
        <v>17.663</v>
      </c>
      <c r="O106" s="34">
        <v>14.99</v>
      </c>
      <c r="P106" s="34">
        <v>20.335000000000001</v>
      </c>
      <c r="Q106" s="36">
        <v>7.6999999999999999E-2</v>
      </c>
      <c r="R106" s="242">
        <f t="shared" si="47"/>
        <v>20.764121554105685</v>
      </c>
      <c r="S106" s="36"/>
      <c r="T106" s="34">
        <v>5.2030000000000003</v>
      </c>
      <c r="U106" s="34">
        <v>3.7869999999999999</v>
      </c>
      <c r="V106" s="34">
        <v>6.6189999999999998</v>
      </c>
      <c r="W106" s="36">
        <v>0.13900000000000001</v>
      </c>
      <c r="X106" s="242">
        <f t="shared" si="48"/>
        <v>6.1164991477105746</v>
      </c>
      <c r="Y106" s="36"/>
      <c r="Z106" s="34">
        <v>57.292999999999999</v>
      </c>
      <c r="AA106" s="34">
        <v>52.118000000000002</v>
      </c>
      <c r="AB106" s="34">
        <v>62.468000000000004</v>
      </c>
      <c r="AC106" s="36">
        <v>4.5999999999999999E-2</v>
      </c>
      <c r="AD106" s="242">
        <f t="shared" si="49"/>
        <v>67.352024922118375</v>
      </c>
      <c r="AE106" s="36"/>
      <c r="AF106" s="34">
        <v>5.8999999999999997E-2</v>
      </c>
      <c r="AG106" s="34">
        <v>0</v>
      </c>
      <c r="AH106" s="34">
        <v>0.17499999999999999</v>
      </c>
      <c r="AI106" s="36">
        <v>1</v>
      </c>
      <c r="AJ106" s="252">
        <f t="shared" si="50"/>
        <v>6.9358725680362082E-2</v>
      </c>
    </row>
    <row r="107" spans="1:36" s="66" customFormat="1" ht="12" customHeight="1" x14ac:dyDescent="0.25">
      <c r="A107" s="405" t="s">
        <v>248</v>
      </c>
      <c r="B107" s="318" t="s">
        <v>200</v>
      </c>
      <c r="C107" s="27">
        <v>819.83699999999999</v>
      </c>
      <c r="D107" s="27">
        <v>797.28099999999995</v>
      </c>
      <c r="E107" s="27">
        <v>842.39200000000005</v>
      </c>
      <c r="F107" s="29">
        <v>1.4E-2</v>
      </c>
      <c r="G107" s="29"/>
      <c r="H107" s="27">
        <v>281.71100000000001</v>
      </c>
      <c r="I107" s="27">
        <v>263.12599999999998</v>
      </c>
      <c r="J107" s="27">
        <v>300.29599999999999</v>
      </c>
      <c r="K107" s="29">
        <v>3.4000000000000002E-2</v>
      </c>
      <c r="L107" s="240">
        <f t="shared" si="46"/>
        <v>34.361830461420986</v>
      </c>
      <c r="M107" s="29"/>
      <c r="N107" s="27">
        <v>260.67700000000002</v>
      </c>
      <c r="O107" s="27">
        <v>234.96600000000001</v>
      </c>
      <c r="P107" s="27">
        <v>286.38799999999998</v>
      </c>
      <c r="Q107" s="29">
        <v>0.05</v>
      </c>
      <c r="R107" s="240">
        <f t="shared" si="47"/>
        <v>31.796198512631175</v>
      </c>
      <c r="S107" s="29"/>
      <c r="T107" s="27">
        <v>48.969000000000001</v>
      </c>
      <c r="U107" s="27">
        <v>39.509</v>
      </c>
      <c r="V107" s="27">
        <v>58.429000000000002</v>
      </c>
      <c r="W107" s="29">
        <v>9.9000000000000005E-2</v>
      </c>
      <c r="X107" s="240">
        <f t="shared" si="48"/>
        <v>5.9730165874436016</v>
      </c>
      <c r="Y107" s="29"/>
      <c r="Z107" s="27">
        <v>710.56200000000001</v>
      </c>
      <c r="AA107" s="27">
        <v>684.93100000000004</v>
      </c>
      <c r="AB107" s="27">
        <v>736.19299999999998</v>
      </c>
      <c r="AC107" s="29">
        <v>1.7999999999999999E-2</v>
      </c>
      <c r="AD107" s="240">
        <f t="shared" si="49"/>
        <v>86.671130968716952</v>
      </c>
      <c r="AE107" s="29"/>
      <c r="AF107" s="27">
        <v>33.567999999999998</v>
      </c>
      <c r="AG107" s="27">
        <v>24.114999999999998</v>
      </c>
      <c r="AH107" s="27">
        <v>43.021000000000001</v>
      </c>
      <c r="AI107" s="29">
        <v>0.14399999999999999</v>
      </c>
      <c r="AJ107" s="250">
        <f t="shared" si="50"/>
        <v>4.0944724378138577</v>
      </c>
    </row>
    <row r="108" spans="1:36" s="66" customFormat="1" ht="12" customHeight="1" x14ac:dyDescent="0.25">
      <c r="A108" s="406"/>
      <c r="B108" s="315" t="s">
        <v>2</v>
      </c>
      <c r="C108" s="31">
        <v>657.55600000000004</v>
      </c>
      <c r="D108" s="31">
        <v>637</v>
      </c>
      <c r="E108" s="31">
        <v>678.11199999999997</v>
      </c>
      <c r="F108" s="33">
        <v>1.6E-2</v>
      </c>
      <c r="G108" s="33"/>
      <c r="H108" s="31">
        <v>225.93</v>
      </c>
      <c r="I108" s="31">
        <v>208.19399999999999</v>
      </c>
      <c r="J108" s="31">
        <v>243.66499999999999</v>
      </c>
      <c r="K108" s="33">
        <v>0.04</v>
      </c>
      <c r="L108" s="241">
        <f t="shared" ref="L108:L118" si="51">H108/$C108*100</f>
        <v>34.359050788069759</v>
      </c>
      <c r="M108" s="33"/>
      <c r="N108" s="31">
        <v>226.85599999999999</v>
      </c>
      <c r="O108" s="31">
        <v>202.24600000000001</v>
      </c>
      <c r="P108" s="31">
        <v>251.46700000000001</v>
      </c>
      <c r="Q108" s="33">
        <v>5.5E-2</v>
      </c>
      <c r="R108" s="241">
        <f t="shared" ref="R108:R118" si="52">N108/$C108*100</f>
        <v>34.499875295792293</v>
      </c>
      <c r="S108" s="33"/>
      <c r="T108" s="31">
        <v>39.950000000000003</v>
      </c>
      <c r="U108" s="31">
        <v>30.846</v>
      </c>
      <c r="V108" s="31">
        <v>49.054000000000002</v>
      </c>
      <c r="W108" s="33">
        <v>0.11600000000000001</v>
      </c>
      <c r="X108" s="241">
        <f t="shared" ref="X108:X118" si="53">T108/$C108*100</f>
        <v>6.0755281679431103</v>
      </c>
      <c r="Y108" s="33"/>
      <c r="Z108" s="31">
        <v>592.53499999999997</v>
      </c>
      <c r="AA108" s="31">
        <v>568.86500000000001</v>
      </c>
      <c r="AB108" s="31">
        <v>616.20399999999995</v>
      </c>
      <c r="AC108" s="33">
        <v>0.02</v>
      </c>
      <c r="AD108" s="241">
        <f t="shared" ref="AD108:AD118" si="54">Z108/$C108*100</f>
        <v>90.111716720705147</v>
      </c>
      <c r="AE108" s="33"/>
      <c r="AF108" s="31">
        <v>32.912999999999997</v>
      </c>
      <c r="AG108" s="31">
        <v>23.591000000000001</v>
      </c>
      <c r="AH108" s="31">
        <v>42.234000000000002</v>
      </c>
      <c r="AI108" s="33">
        <v>0.14399999999999999</v>
      </c>
      <c r="AJ108" s="251">
        <f t="shared" ref="AJ108:AJ118" si="55">AF108/$C108*100</f>
        <v>5.0053531562330802</v>
      </c>
    </row>
    <row r="109" spans="1:36" s="66" customFormat="1" ht="12" customHeight="1" x14ac:dyDescent="0.25">
      <c r="A109" s="407"/>
      <c r="B109" s="320" t="s">
        <v>111</v>
      </c>
      <c r="C109" s="34">
        <v>162.28</v>
      </c>
      <c r="D109" s="34">
        <v>152.988</v>
      </c>
      <c r="E109" s="34">
        <v>171.572</v>
      </c>
      <c r="F109" s="36">
        <v>2.9000000000000001E-2</v>
      </c>
      <c r="G109" s="36"/>
      <c r="H109" s="34">
        <v>55.780999999999999</v>
      </c>
      <c r="I109" s="34">
        <v>49.945999999999998</v>
      </c>
      <c r="J109" s="34">
        <v>61.616</v>
      </c>
      <c r="K109" s="36">
        <v>5.2999999999999999E-2</v>
      </c>
      <c r="L109" s="242">
        <f t="shared" si="51"/>
        <v>34.373305398077399</v>
      </c>
      <c r="M109" s="36"/>
      <c r="N109" s="34">
        <v>33.820999999999998</v>
      </c>
      <c r="O109" s="34">
        <v>28.524999999999999</v>
      </c>
      <c r="P109" s="34">
        <v>39.116999999999997</v>
      </c>
      <c r="Q109" s="36">
        <v>0.08</v>
      </c>
      <c r="R109" s="242">
        <f t="shared" si="52"/>
        <v>20.841138772491988</v>
      </c>
      <c r="S109" s="36"/>
      <c r="T109" s="34">
        <v>9.0190000000000001</v>
      </c>
      <c r="U109" s="34">
        <v>6.4080000000000004</v>
      </c>
      <c r="V109" s="34">
        <v>11.63</v>
      </c>
      <c r="W109" s="36">
        <v>0.14799999999999999</v>
      </c>
      <c r="X109" s="242">
        <f t="shared" si="53"/>
        <v>5.5576780872565932</v>
      </c>
      <c r="Y109" s="36"/>
      <c r="Z109" s="34">
        <v>118.02800000000001</v>
      </c>
      <c r="AA109" s="34">
        <v>108.197</v>
      </c>
      <c r="AB109" s="34">
        <v>127.858</v>
      </c>
      <c r="AC109" s="36">
        <v>4.2000000000000003E-2</v>
      </c>
      <c r="AD109" s="242">
        <f t="shared" si="54"/>
        <v>72.731082080354952</v>
      </c>
      <c r="AE109" s="36"/>
      <c r="AF109" s="34">
        <v>0.65500000000000003</v>
      </c>
      <c r="AG109" s="34">
        <v>0.13900000000000001</v>
      </c>
      <c r="AH109" s="34">
        <v>1.171</v>
      </c>
      <c r="AI109" s="36">
        <v>0.40200000000000002</v>
      </c>
      <c r="AJ109" s="252">
        <f t="shared" si="55"/>
        <v>0.40362336701996548</v>
      </c>
    </row>
    <row r="110" spans="1:36" s="66" customFormat="1" ht="12" customHeight="1" x14ac:dyDescent="0.25">
      <c r="A110" s="408" t="s">
        <v>199</v>
      </c>
      <c r="B110" s="318" t="s">
        <v>200</v>
      </c>
      <c r="C110" s="27">
        <v>3297.3834883200002</v>
      </c>
      <c r="D110" s="27">
        <v>3197</v>
      </c>
      <c r="E110" s="27">
        <v>3398</v>
      </c>
      <c r="F110" s="29">
        <v>1.5599999999999999E-2</v>
      </c>
      <c r="G110" s="29"/>
      <c r="H110" s="27">
        <v>1253.0860851899999</v>
      </c>
      <c r="I110" s="27">
        <v>1163.4819379</v>
      </c>
      <c r="J110" s="27">
        <v>1342.6902324800001</v>
      </c>
      <c r="K110" s="29">
        <v>3.6499999999999998E-2</v>
      </c>
      <c r="L110" s="240">
        <f t="shared" si="51"/>
        <v>38.002437072566309</v>
      </c>
      <c r="M110" s="29"/>
      <c r="N110" s="27">
        <v>1027.77344896</v>
      </c>
      <c r="O110" s="27">
        <v>916.15392235000002</v>
      </c>
      <c r="P110" s="27">
        <v>1139.3929755700001</v>
      </c>
      <c r="Q110" s="29">
        <v>5.5399999999999998E-2</v>
      </c>
      <c r="R110" s="240">
        <f t="shared" si="52"/>
        <v>31.169363606040413</v>
      </c>
      <c r="S110" s="29"/>
      <c r="T110" s="27">
        <v>308.17637343000001</v>
      </c>
      <c r="U110" s="27">
        <v>254.26961315</v>
      </c>
      <c r="V110" s="27">
        <v>362.08313371999998</v>
      </c>
      <c r="W110" s="29">
        <v>8.9200000000000002E-2</v>
      </c>
      <c r="X110" s="240">
        <f t="shared" si="53"/>
        <v>9.3460883309940463</v>
      </c>
      <c r="Y110" s="29"/>
      <c r="Z110" s="27">
        <v>3018.1807655699999</v>
      </c>
      <c r="AA110" s="27">
        <v>2926.80648492</v>
      </c>
      <c r="AB110" s="27">
        <v>3109.55504621</v>
      </c>
      <c r="AC110" s="29">
        <v>1.54E-2</v>
      </c>
      <c r="AD110" s="240">
        <f t="shared" si="54"/>
        <v>91.532597778238639</v>
      </c>
      <c r="AE110" s="29"/>
      <c r="AF110" s="27">
        <v>371.11457645000002</v>
      </c>
      <c r="AG110" s="27">
        <v>299.83838142000002</v>
      </c>
      <c r="AH110" s="27">
        <v>442.39077147</v>
      </c>
      <c r="AI110" s="29">
        <v>9.8000000000000004E-2</v>
      </c>
      <c r="AJ110" s="250">
        <f t="shared" si="55"/>
        <v>11.254820003938363</v>
      </c>
    </row>
    <row r="111" spans="1:36" s="66" customFormat="1" ht="12" customHeight="1" x14ac:dyDescent="0.25">
      <c r="A111" s="409"/>
      <c r="B111" s="315" t="s">
        <v>2</v>
      </c>
      <c r="C111" s="31">
        <v>2987.7572942000002</v>
      </c>
      <c r="D111" s="31">
        <v>2909</v>
      </c>
      <c r="E111" s="31">
        <v>3067</v>
      </c>
      <c r="F111" s="33">
        <v>1.35E-2</v>
      </c>
      <c r="G111" s="33"/>
      <c r="H111" s="31">
        <v>1166.6336019099999</v>
      </c>
      <c r="I111" s="31">
        <v>1078.01566579</v>
      </c>
      <c r="J111" s="31">
        <v>1255.2515380299999</v>
      </c>
      <c r="K111" s="33">
        <v>3.8800000000000001E-2</v>
      </c>
      <c r="L111" s="241">
        <f t="shared" si="51"/>
        <v>39.047134256009805</v>
      </c>
      <c r="M111" s="33"/>
      <c r="N111" s="31">
        <v>973.59967416999996</v>
      </c>
      <c r="O111" s="31">
        <v>863.00271106000002</v>
      </c>
      <c r="P111" s="31">
        <v>1084.1966372700001</v>
      </c>
      <c r="Q111" s="33">
        <v>5.8000000000000003E-2</v>
      </c>
      <c r="R111" s="241">
        <f t="shared" si="52"/>
        <v>32.586303983258794</v>
      </c>
      <c r="S111" s="33"/>
      <c r="T111" s="31">
        <v>288.36277617000002</v>
      </c>
      <c r="U111" s="31">
        <v>235.08370120999999</v>
      </c>
      <c r="V111" s="31">
        <v>341.64185113000002</v>
      </c>
      <c r="W111" s="33">
        <v>9.4299999999999995E-2</v>
      </c>
      <c r="X111" s="241">
        <f t="shared" si="53"/>
        <v>9.6514792794510385</v>
      </c>
      <c r="Y111" s="33"/>
      <c r="Z111" s="31">
        <v>2738.80999243</v>
      </c>
      <c r="AA111" s="31">
        <v>2648.8371865300001</v>
      </c>
      <c r="AB111" s="31">
        <v>2828.7827983400002</v>
      </c>
      <c r="AC111" s="33">
        <v>1.6799999999999999E-2</v>
      </c>
      <c r="AD111" s="241">
        <f t="shared" si="54"/>
        <v>91.667753526925679</v>
      </c>
      <c r="AE111" s="33"/>
      <c r="AF111" s="31">
        <v>361.21949173000002</v>
      </c>
      <c r="AG111" s="31">
        <v>290.14189821999997</v>
      </c>
      <c r="AH111" s="31">
        <v>432.29708522999999</v>
      </c>
      <c r="AI111" s="33">
        <v>0.1004</v>
      </c>
      <c r="AJ111" s="251">
        <f t="shared" si="55"/>
        <v>12.089987778833953</v>
      </c>
    </row>
    <row r="112" spans="1:36" s="66" customFormat="1" ht="12" customHeight="1" x14ac:dyDescent="0.25">
      <c r="A112" s="409"/>
      <c r="B112" s="320" t="s">
        <v>111</v>
      </c>
      <c r="C112" s="34">
        <v>309.62619411999998</v>
      </c>
      <c r="D112" s="34">
        <v>298</v>
      </c>
      <c r="E112" s="34">
        <v>322</v>
      </c>
      <c r="F112" s="36">
        <v>1.9599999999999999E-2</v>
      </c>
      <c r="G112" s="36"/>
      <c r="H112" s="34">
        <v>86.452483279999996</v>
      </c>
      <c r="I112" s="34">
        <v>78.827649170000001</v>
      </c>
      <c r="J112" s="34">
        <v>94.077317399999998</v>
      </c>
      <c r="K112" s="36">
        <v>4.4999999999999998E-2</v>
      </c>
      <c r="L112" s="242">
        <f t="shared" si="51"/>
        <v>27.92156636673127</v>
      </c>
      <c r="M112" s="36"/>
      <c r="N112" s="34">
        <v>54.173774790000003</v>
      </c>
      <c r="O112" s="34">
        <v>46.579570959999998</v>
      </c>
      <c r="P112" s="34">
        <v>61.767978620000001</v>
      </c>
      <c r="Q112" s="36">
        <v>7.1499999999999994E-2</v>
      </c>
      <c r="R112" s="242">
        <f t="shared" si="52"/>
        <v>17.496508957831971</v>
      </c>
      <c r="S112" s="36"/>
      <c r="T112" s="34">
        <v>19.813597260000002</v>
      </c>
      <c r="U112" s="34">
        <v>15.35076076</v>
      </c>
      <c r="V112" s="34">
        <v>24.276433770000001</v>
      </c>
      <c r="W112" s="36">
        <v>0.1149</v>
      </c>
      <c r="X112" s="242">
        <f t="shared" si="53"/>
        <v>6.3991993042813959</v>
      </c>
      <c r="Y112" s="36"/>
      <c r="Z112" s="34">
        <v>279.37077312999998</v>
      </c>
      <c r="AA112" s="34">
        <v>266.20786751000003</v>
      </c>
      <c r="AB112" s="34">
        <v>292.53367875999999</v>
      </c>
      <c r="AC112" s="36">
        <v>2.4E-2</v>
      </c>
      <c r="AD112" s="242">
        <f t="shared" si="54"/>
        <v>90.228403938500733</v>
      </c>
      <c r="AE112" s="36"/>
      <c r="AF112" s="34">
        <v>9.8950847199999998</v>
      </c>
      <c r="AG112" s="34">
        <v>6.3424873699999997</v>
      </c>
      <c r="AH112" s="34">
        <v>13.447682070000001</v>
      </c>
      <c r="AI112" s="36">
        <v>0.1832</v>
      </c>
      <c r="AJ112" s="252">
        <f t="shared" si="55"/>
        <v>3.1958164095654711</v>
      </c>
    </row>
    <row r="113" spans="1:36" s="66" customFormat="1" ht="12" customHeight="1" x14ac:dyDescent="0.25">
      <c r="A113" s="405" t="s">
        <v>249</v>
      </c>
      <c r="B113" s="318" t="s">
        <v>200</v>
      </c>
      <c r="C113" s="27">
        <v>8.9350000000000005</v>
      </c>
      <c r="D113" s="27">
        <v>8.1129999999999995</v>
      </c>
      <c r="E113" s="27">
        <v>9.7569999999999997</v>
      </c>
      <c r="F113" s="29">
        <v>4.7E-2</v>
      </c>
      <c r="G113" s="29"/>
      <c r="H113" s="27">
        <v>3.8660000000000001</v>
      </c>
      <c r="I113" s="27">
        <v>3.3149999999999999</v>
      </c>
      <c r="J113" s="27">
        <v>4.4169999999999998</v>
      </c>
      <c r="K113" s="29">
        <v>7.2999999999999995E-2</v>
      </c>
      <c r="L113" s="240">
        <f t="shared" si="51"/>
        <v>43.26804700615557</v>
      </c>
      <c r="M113" s="29"/>
      <c r="N113" s="27">
        <v>5.1109999999999998</v>
      </c>
      <c r="O113" s="27">
        <v>4.4809999999999999</v>
      </c>
      <c r="P113" s="27">
        <v>5.7409999999999997</v>
      </c>
      <c r="Q113" s="29">
        <v>6.3E-2</v>
      </c>
      <c r="R113" s="240">
        <f t="shared" si="52"/>
        <v>57.202014549524336</v>
      </c>
      <c r="S113" s="29"/>
      <c r="T113" s="27">
        <v>0.19800000000000001</v>
      </c>
      <c r="U113" s="27">
        <v>0.13</v>
      </c>
      <c r="V113" s="27">
        <v>0.26600000000000001</v>
      </c>
      <c r="W113" s="29">
        <v>0.17499999999999999</v>
      </c>
      <c r="X113" s="240">
        <f t="shared" si="53"/>
        <v>2.2160044767767206</v>
      </c>
      <c r="Y113" s="29"/>
      <c r="Z113" s="27">
        <v>5.3120000000000003</v>
      </c>
      <c r="AA113" s="27">
        <v>4.6520000000000001</v>
      </c>
      <c r="AB113" s="27">
        <v>5.9710000000000001</v>
      </c>
      <c r="AC113" s="29">
        <v>6.3E-2</v>
      </c>
      <c r="AD113" s="240">
        <f t="shared" si="54"/>
        <v>59.451594851706766</v>
      </c>
      <c r="AE113" s="29"/>
      <c r="AF113" s="27">
        <v>3.6999999999999998E-2</v>
      </c>
      <c r="AG113" s="27">
        <v>1.0999999999999999E-2</v>
      </c>
      <c r="AH113" s="27">
        <v>6.3E-2</v>
      </c>
      <c r="AI113" s="29">
        <v>0.36099999999999999</v>
      </c>
      <c r="AJ113" s="250">
        <f t="shared" si="55"/>
        <v>0.41410184667039729</v>
      </c>
    </row>
    <row r="114" spans="1:36" s="66" customFormat="1" ht="12" customHeight="1" x14ac:dyDescent="0.25">
      <c r="A114" s="406"/>
      <c r="B114" s="315" t="s">
        <v>2</v>
      </c>
      <c r="C114" s="31">
        <v>7.3440000000000003</v>
      </c>
      <c r="D114" s="31">
        <v>6.782</v>
      </c>
      <c r="E114" s="31">
        <v>7.907</v>
      </c>
      <c r="F114" s="33">
        <v>3.9E-2</v>
      </c>
      <c r="G114" s="33"/>
      <c r="H114" s="31">
        <v>3.5249999999999999</v>
      </c>
      <c r="I114" s="31">
        <v>3.0030000000000001</v>
      </c>
      <c r="J114" s="31">
        <v>4.0469999999999997</v>
      </c>
      <c r="K114" s="33">
        <v>7.5999999999999998E-2</v>
      </c>
      <c r="L114" s="241">
        <f t="shared" si="51"/>
        <v>47.998366013071895</v>
      </c>
      <c r="M114" s="33"/>
      <c r="N114" s="31">
        <v>4.1749999999999998</v>
      </c>
      <c r="O114" s="31">
        <v>3.7309999999999999</v>
      </c>
      <c r="P114" s="31">
        <v>4.6189999999999998</v>
      </c>
      <c r="Q114" s="33">
        <v>5.3999999999999999E-2</v>
      </c>
      <c r="R114" s="241">
        <f t="shared" si="52"/>
        <v>56.849128540305003</v>
      </c>
      <c r="S114" s="33"/>
      <c r="T114" s="31">
        <v>0.187</v>
      </c>
      <c r="U114" s="31">
        <v>0.121</v>
      </c>
      <c r="V114" s="31">
        <v>0.254</v>
      </c>
      <c r="W114" s="33">
        <v>0.18099999999999999</v>
      </c>
      <c r="X114" s="241">
        <f t="shared" si="53"/>
        <v>2.5462962962962963</v>
      </c>
      <c r="Y114" s="33"/>
      <c r="Z114" s="31">
        <v>4.8259999999999996</v>
      </c>
      <c r="AA114" s="31">
        <v>4.2210000000000001</v>
      </c>
      <c r="AB114" s="31">
        <v>5.431</v>
      </c>
      <c r="AC114" s="33">
        <v>6.4000000000000001E-2</v>
      </c>
      <c r="AD114" s="241">
        <f t="shared" si="54"/>
        <v>65.713507625272328</v>
      </c>
      <c r="AE114" s="33"/>
      <c r="AF114" s="31">
        <v>3.6999999999999998E-2</v>
      </c>
      <c r="AG114" s="31">
        <v>1.0999999999999999E-2</v>
      </c>
      <c r="AH114" s="31">
        <v>6.3E-2</v>
      </c>
      <c r="AI114" s="33">
        <v>0.36099999999999999</v>
      </c>
      <c r="AJ114" s="251">
        <f t="shared" si="55"/>
        <v>0.50381263616557725</v>
      </c>
    </row>
    <row r="115" spans="1:36" s="66" customFormat="1" ht="12" customHeight="1" x14ac:dyDescent="0.25">
      <c r="A115" s="407"/>
      <c r="B115" s="320" t="s">
        <v>111</v>
      </c>
      <c r="C115" s="34">
        <v>1.59</v>
      </c>
      <c r="D115" s="34">
        <v>1.014</v>
      </c>
      <c r="E115" s="34">
        <v>2.1659999999999999</v>
      </c>
      <c r="F115" s="36">
        <v>0.185</v>
      </c>
      <c r="G115" s="36"/>
      <c r="H115" s="34">
        <v>0.34100000000000003</v>
      </c>
      <c r="I115" s="34">
        <v>0.16200000000000001</v>
      </c>
      <c r="J115" s="34">
        <v>0.52</v>
      </c>
      <c r="K115" s="36">
        <v>0.26800000000000002</v>
      </c>
      <c r="L115" s="242">
        <f t="shared" si="51"/>
        <v>21.446540880503147</v>
      </c>
      <c r="M115" s="36"/>
      <c r="N115" s="34">
        <v>0.93600000000000005</v>
      </c>
      <c r="O115" s="34">
        <v>0.49299999999999999</v>
      </c>
      <c r="P115" s="34">
        <v>1.3779999999999999</v>
      </c>
      <c r="Q115" s="36">
        <v>0.24099999999999999</v>
      </c>
      <c r="R115" s="242">
        <f t="shared" si="52"/>
        <v>58.867924528301884</v>
      </c>
      <c r="S115" s="36"/>
      <c r="T115" s="34">
        <v>1.0999999999999999E-2</v>
      </c>
      <c r="U115" s="34">
        <v>0</v>
      </c>
      <c r="V115" s="34">
        <v>2.5000000000000001E-2</v>
      </c>
      <c r="W115" s="36">
        <v>0.65500000000000003</v>
      </c>
      <c r="X115" s="242">
        <f t="shared" si="53"/>
        <v>0.69182389937106914</v>
      </c>
      <c r="Y115" s="36"/>
      <c r="Z115" s="34">
        <v>0.48599999999999999</v>
      </c>
      <c r="AA115" s="34">
        <v>0.23899999999999999</v>
      </c>
      <c r="AB115" s="34">
        <v>0.73299999999999998</v>
      </c>
      <c r="AC115" s="36">
        <v>0.26</v>
      </c>
      <c r="AD115" s="242">
        <f t="shared" si="54"/>
        <v>30.566037735849054</v>
      </c>
      <c r="AE115" s="36"/>
      <c r="AF115" s="34">
        <v>0</v>
      </c>
      <c r="AG115" s="34">
        <v>0</v>
      </c>
      <c r="AH115" s="34">
        <v>0</v>
      </c>
      <c r="AI115" s="36" t="s">
        <v>253</v>
      </c>
      <c r="AJ115" s="252">
        <f t="shared" si="55"/>
        <v>0</v>
      </c>
    </row>
    <row r="116" spans="1:36" s="66" customFormat="1" ht="12" customHeight="1" x14ac:dyDescent="0.25">
      <c r="A116" s="408" t="s">
        <v>250</v>
      </c>
      <c r="B116" s="318" t="s">
        <v>200</v>
      </c>
      <c r="C116" s="27">
        <v>18.393000000000001</v>
      </c>
      <c r="D116" s="27">
        <v>16.940999999999999</v>
      </c>
      <c r="E116" s="27">
        <v>19.844999999999999</v>
      </c>
      <c r="F116" s="29">
        <v>0.04</v>
      </c>
      <c r="G116" s="29"/>
      <c r="H116" s="27">
        <v>6.6820000000000004</v>
      </c>
      <c r="I116" s="27">
        <v>5.7350000000000003</v>
      </c>
      <c r="J116" s="27">
        <v>7.6289999999999996</v>
      </c>
      <c r="K116" s="29">
        <v>7.1999999999999995E-2</v>
      </c>
      <c r="L116" s="240">
        <f t="shared" si="51"/>
        <v>36.329038221062362</v>
      </c>
      <c r="M116" s="29"/>
      <c r="N116" s="27">
        <v>4.37</v>
      </c>
      <c r="O116" s="27">
        <v>3.742</v>
      </c>
      <c r="P116" s="27">
        <v>4.9980000000000002</v>
      </c>
      <c r="Q116" s="29">
        <v>7.2999999999999995E-2</v>
      </c>
      <c r="R116" s="240">
        <f t="shared" si="52"/>
        <v>23.759038764747459</v>
      </c>
      <c r="S116" s="29"/>
      <c r="T116" s="27">
        <v>0.65900000000000003</v>
      </c>
      <c r="U116" s="27">
        <v>0.28399999999999997</v>
      </c>
      <c r="V116" s="27">
        <v>1.0329999999999999</v>
      </c>
      <c r="W116" s="29">
        <v>0.28999999999999998</v>
      </c>
      <c r="X116" s="240">
        <f t="shared" si="53"/>
        <v>3.5828847931278203</v>
      </c>
      <c r="Y116" s="29"/>
      <c r="Z116" s="27">
        <v>12.561999999999999</v>
      </c>
      <c r="AA116" s="27">
        <v>11.305</v>
      </c>
      <c r="AB116" s="27">
        <v>13.818</v>
      </c>
      <c r="AC116" s="29">
        <v>5.0999999999999997E-2</v>
      </c>
      <c r="AD116" s="240">
        <f t="shared" si="54"/>
        <v>68.297721959441077</v>
      </c>
      <c r="AE116" s="29"/>
      <c r="AF116" s="27">
        <v>6.2E-2</v>
      </c>
      <c r="AG116" s="27">
        <v>0</v>
      </c>
      <c r="AH116" s="27">
        <v>0.127</v>
      </c>
      <c r="AI116" s="29">
        <v>0.53500000000000003</v>
      </c>
      <c r="AJ116" s="250">
        <f t="shared" si="55"/>
        <v>0.33708476050671449</v>
      </c>
    </row>
    <row r="117" spans="1:36" s="66" customFormat="1" ht="12" customHeight="1" x14ac:dyDescent="0.25">
      <c r="A117" s="409"/>
      <c r="B117" s="315" t="s">
        <v>2</v>
      </c>
      <c r="C117" s="31">
        <v>12.961</v>
      </c>
      <c r="D117" s="31">
        <v>11.986000000000001</v>
      </c>
      <c r="E117" s="31">
        <v>13.936999999999999</v>
      </c>
      <c r="F117" s="33">
        <v>3.7999999999999999E-2</v>
      </c>
      <c r="G117" s="33"/>
      <c r="H117" s="31">
        <v>3.5579999999999998</v>
      </c>
      <c r="I117" s="31">
        <v>2.984</v>
      </c>
      <c r="J117" s="31">
        <v>4.1319999999999997</v>
      </c>
      <c r="K117" s="33">
        <v>8.2000000000000003E-2</v>
      </c>
      <c r="L117" s="241">
        <f t="shared" si="51"/>
        <v>27.451585525808191</v>
      </c>
      <c r="M117" s="33"/>
      <c r="N117" s="31">
        <v>3.1280000000000001</v>
      </c>
      <c r="O117" s="31">
        <v>2.6859999999999999</v>
      </c>
      <c r="P117" s="31">
        <v>3.5710000000000002</v>
      </c>
      <c r="Q117" s="33">
        <v>7.1999999999999995E-2</v>
      </c>
      <c r="R117" s="241">
        <f t="shared" si="52"/>
        <v>24.13394028238562</v>
      </c>
      <c r="S117" s="33"/>
      <c r="T117" s="31">
        <v>0.439</v>
      </c>
      <c r="U117" s="31">
        <v>0.13800000000000001</v>
      </c>
      <c r="V117" s="31">
        <v>0.74</v>
      </c>
      <c r="W117" s="33">
        <v>0.35</v>
      </c>
      <c r="X117" s="241">
        <f t="shared" si="53"/>
        <v>3.3870843299128151</v>
      </c>
      <c r="Y117" s="33"/>
      <c r="Z117" s="31">
        <v>10.244</v>
      </c>
      <c r="AA117" s="31">
        <v>9.2469999999999999</v>
      </c>
      <c r="AB117" s="31">
        <v>11.241</v>
      </c>
      <c r="AC117" s="33">
        <v>0.05</v>
      </c>
      <c r="AD117" s="241">
        <f t="shared" si="54"/>
        <v>79.037111334001992</v>
      </c>
      <c r="AE117" s="33"/>
      <c r="AF117" s="31">
        <v>6.2E-2</v>
      </c>
      <c r="AG117" s="31">
        <v>0</v>
      </c>
      <c r="AH117" s="31">
        <v>0.127</v>
      </c>
      <c r="AI117" s="33">
        <v>0.53700000000000003</v>
      </c>
      <c r="AJ117" s="251">
        <f t="shared" si="55"/>
        <v>0.4783581513772085</v>
      </c>
    </row>
    <row r="118" spans="1:36" s="66" customFormat="1" ht="12" customHeight="1" x14ac:dyDescent="0.25">
      <c r="A118" s="410"/>
      <c r="B118" s="320" t="s">
        <v>111</v>
      </c>
      <c r="C118" s="34">
        <v>5.4320000000000004</v>
      </c>
      <c r="D118" s="34">
        <v>4.3789999999999996</v>
      </c>
      <c r="E118" s="34">
        <v>6.484</v>
      </c>
      <c r="F118" s="36">
        <v>9.9000000000000005E-2</v>
      </c>
      <c r="G118" s="36"/>
      <c r="H118" s="34">
        <v>3.1240000000000001</v>
      </c>
      <c r="I118" s="34">
        <v>2.3719999999999999</v>
      </c>
      <c r="J118" s="34">
        <v>3.8769999999999998</v>
      </c>
      <c r="K118" s="36">
        <v>0.123</v>
      </c>
      <c r="L118" s="242">
        <f t="shared" si="51"/>
        <v>57.511045655375547</v>
      </c>
      <c r="M118" s="36"/>
      <c r="N118" s="34">
        <v>1.242</v>
      </c>
      <c r="O118" s="34">
        <v>0.79600000000000004</v>
      </c>
      <c r="P118" s="34">
        <v>1.6870000000000001</v>
      </c>
      <c r="Q118" s="36">
        <v>0.183</v>
      </c>
      <c r="R118" s="242">
        <f t="shared" si="52"/>
        <v>22.864506627393226</v>
      </c>
      <c r="S118" s="36"/>
      <c r="T118" s="34">
        <v>0.22</v>
      </c>
      <c r="U118" s="34">
        <v>0</v>
      </c>
      <c r="V118" s="34">
        <v>0.442</v>
      </c>
      <c r="W118" s="36">
        <v>0.51600000000000001</v>
      </c>
      <c r="X118" s="242">
        <f t="shared" si="53"/>
        <v>4.0500736377025035</v>
      </c>
      <c r="Y118" s="36"/>
      <c r="Z118" s="34">
        <v>2.3170000000000002</v>
      </c>
      <c r="AA118" s="34">
        <v>1.6559999999999999</v>
      </c>
      <c r="AB118" s="34">
        <v>2.9780000000000002</v>
      </c>
      <c r="AC118" s="36">
        <v>0.14599999999999999</v>
      </c>
      <c r="AD118" s="242">
        <f t="shared" si="54"/>
        <v>42.654639175257728</v>
      </c>
      <c r="AE118" s="36"/>
      <c r="AF118" s="34">
        <v>0</v>
      </c>
      <c r="AG118" s="34">
        <v>0</v>
      </c>
      <c r="AH118" s="34">
        <v>0</v>
      </c>
      <c r="AI118" s="36" t="s">
        <v>253</v>
      </c>
      <c r="AJ118" s="252">
        <f t="shared" si="55"/>
        <v>0</v>
      </c>
    </row>
    <row r="119" spans="1:36" s="66" customFormat="1" ht="12" customHeight="1" x14ac:dyDescent="0.25">
      <c r="B119" s="116"/>
      <c r="C119" s="116"/>
      <c r="D119" s="116"/>
      <c r="E119" s="116"/>
      <c r="F119" s="116"/>
      <c r="G119" s="116"/>
      <c r="H119" s="116"/>
      <c r="I119" s="116"/>
      <c r="J119" s="116"/>
      <c r="K119" s="33"/>
      <c r="L119" s="276"/>
      <c r="M119" s="116"/>
      <c r="N119" s="116"/>
      <c r="O119" s="116"/>
      <c r="P119" s="116"/>
      <c r="Q119" s="33"/>
      <c r="R119" s="276"/>
      <c r="S119" s="116"/>
      <c r="T119" s="116"/>
      <c r="U119" s="116"/>
      <c r="V119" s="116"/>
      <c r="W119" s="33"/>
      <c r="X119" s="276"/>
      <c r="Y119" s="116"/>
      <c r="Z119" s="116"/>
      <c r="AA119" s="116"/>
      <c r="AB119" s="116"/>
      <c r="AC119" s="33"/>
      <c r="AD119" s="276"/>
      <c r="AE119" s="116"/>
      <c r="AI119" s="133"/>
      <c r="AJ119" s="276"/>
    </row>
    <row r="120" spans="1:36" s="46" customFormat="1" ht="12" customHeight="1" x14ac:dyDescent="0.25">
      <c r="A120" s="45"/>
      <c r="B120" s="513"/>
      <c r="C120" s="513"/>
      <c r="D120" s="513"/>
      <c r="E120" s="513"/>
      <c r="F120" s="514"/>
      <c r="G120" s="116"/>
      <c r="H120" s="116"/>
      <c r="I120" s="116"/>
      <c r="J120" s="116"/>
      <c r="K120" s="33"/>
      <c r="L120" s="276"/>
      <c r="M120" s="116"/>
      <c r="N120" s="116"/>
      <c r="O120" s="116"/>
      <c r="P120" s="116"/>
      <c r="Q120" s="33"/>
      <c r="R120" s="276"/>
      <c r="S120" s="116"/>
      <c r="T120" s="116"/>
      <c r="U120" s="116"/>
      <c r="V120" s="116"/>
      <c r="W120" s="33"/>
      <c r="X120" s="276"/>
      <c r="Y120" s="116"/>
      <c r="Z120" s="116"/>
      <c r="AA120" s="116"/>
      <c r="AB120" s="116"/>
      <c r="AC120" s="33"/>
      <c r="AD120" s="276"/>
      <c r="AE120" s="116"/>
      <c r="AF120" s="66"/>
      <c r="AG120" s="66"/>
      <c r="AH120" s="66"/>
      <c r="AI120" s="133"/>
      <c r="AJ120" s="276"/>
    </row>
    <row r="121" spans="1:36" s="46" customFormat="1" ht="12" customHeight="1" x14ac:dyDescent="0.25">
      <c r="A121" s="512" t="s">
        <v>195</v>
      </c>
      <c r="B121" s="507"/>
      <c r="C121" s="507"/>
      <c r="D121" s="507"/>
      <c r="E121" s="507"/>
      <c r="F121" s="508"/>
      <c r="G121" s="48"/>
      <c r="H121" s="48"/>
      <c r="I121" s="70"/>
      <c r="J121" s="70"/>
      <c r="K121" s="203"/>
      <c r="L121" s="281"/>
      <c r="M121" s="70"/>
      <c r="N121" s="70"/>
      <c r="O121" s="70"/>
      <c r="P121" s="70"/>
      <c r="Q121" s="203"/>
      <c r="R121" s="281"/>
      <c r="S121" s="70"/>
      <c r="T121" s="70"/>
      <c r="U121" s="70"/>
      <c r="V121" s="70"/>
      <c r="W121" s="203"/>
      <c r="X121" s="281"/>
      <c r="Y121" s="70"/>
      <c r="Z121" s="70"/>
      <c r="AA121" s="70"/>
      <c r="AB121" s="70"/>
      <c r="AC121" s="203"/>
      <c r="AD121" s="281"/>
      <c r="AE121" s="70"/>
      <c r="AI121" s="204"/>
      <c r="AJ121" s="281"/>
    </row>
    <row r="122" spans="1:36" s="46" customFormat="1" ht="12" customHeight="1" x14ac:dyDescent="0.25">
      <c r="A122" s="512" t="s">
        <v>133</v>
      </c>
      <c r="B122" s="507"/>
      <c r="C122" s="507"/>
      <c r="D122" s="507"/>
      <c r="E122" s="507"/>
      <c r="F122" s="508"/>
      <c r="G122" s="70"/>
      <c r="H122" s="70"/>
      <c r="I122" s="70"/>
      <c r="J122" s="70"/>
      <c r="K122" s="203"/>
      <c r="L122" s="281"/>
      <c r="M122" s="70"/>
      <c r="N122" s="70"/>
      <c r="O122" s="70"/>
      <c r="P122" s="70"/>
      <c r="Q122" s="203"/>
      <c r="R122" s="281"/>
      <c r="S122" s="70"/>
      <c r="T122" s="70"/>
      <c r="U122" s="70"/>
      <c r="V122" s="70"/>
      <c r="W122" s="203"/>
      <c r="X122" s="281"/>
      <c r="Y122" s="70"/>
      <c r="Z122" s="70"/>
      <c r="AA122" s="70"/>
      <c r="AB122" s="70"/>
      <c r="AC122" s="203"/>
      <c r="AD122" s="281"/>
      <c r="AE122" s="70"/>
      <c r="AI122" s="204"/>
      <c r="AJ122" s="281"/>
    </row>
    <row r="123" spans="1:36" s="46" customFormat="1" ht="12" customHeight="1" x14ac:dyDescent="0.25">
      <c r="A123" s="512" t="s">
        <v>29</v>
      </c>
      <c r="B123" s="507"/>
      <c r="C123" s="507"/>
      <c r="D123" s="507"/>
      <c r="E123" s="507"/>
      <c r="F123" s="508"/>
      <c r="K123" s="204"/>
      <c r="L123" s="281"/>
      <c r="Q123" s="204"/>
      <c r="R123" s="281"/>
      <c r="W123" s="204"/>
      <c r="X123" s="281"/>
      <c r="AC123" s="204"/>
      <c r="AD123" s="281"/>
      <c r="AI123" s="204"/>
      <c r="AJ123" s="281"/>
    </row>
    <row r="124" spans="1:36" s="46" customFormat="1" ht="12" customHeight="1" x14ac:dyDescent="0.25">
      <c r="A124" s="512" t="s">
        <v>30</v>
      </c>
      <c r="B124" s="507"/>
      <c r="C124" s="507"/>
      <c r="D124" s="507"/>
      <c r="E124" s="507"/>
      <c r="F124" s="508"/>
      <c r="K124" s="204"/>
      <c r="L124" s="281"/>
      <c r="Q124" s="204"/>
      <c r="R124" s="281"/>
      <c r="W124" s="204"/>
      <c r="X124" s="281"/>
      <c r="AC124" s="204"/>
      <c r="AD124" s="281"/>
      <c r="AI124" s="204"/>
      <c r="AJ124" s="281"/>
    </row>
    <row r="125" spans="1:36" s="46" customFormat="1" ht="25.5" customHeight="1" x14ac:dyDescent="0.25">
      <c r="A125" s="512" t="s">
        <v>131</v>
      </c>
      <c r="B125" s="507"/>
      <c r="C125" s="507"/>
      <c r="D125" s="507"/>
      <c r="E125" s="507"/>
      <c r="F125" s="508"/>
      <c r="G125" s="48"/>
      <c r="H125" s="48"/>
      <c r="I125" s="48"/>
      <c r="J125" s="48"/>
      <c r="K125" s="205"/>
      <c r="L125" s="281"/>
      <c r="Q125" s="204"/>
      <c r="R125" s="281"/>
      <c r="W125" s="204"/>
      <c r="X125" s="281"/>
      <c r="AC125" s="204"/>
      <c r="AD125" s="281"/>
      <c r="AI125" s="204"/>
      <c r="AJ125" s="281"/>
    </row>
    <row r="126" spans="1:36" s="46" customFormat="1" ht="12" customHeight="1" x14ac:dyDescent="0.25">
      <c r="A126" s="512" t="s">
        <v>124</v>
      </c>
      <c r="B126" s="507"/>
      <c r="C126" s="507"/>
      <c r="D126" s="507"/>
      <c r="E126" s="507"/>
      <c r="F126" s="508"/>
      <c r="K126" s="204"/>
      <c r="L126" s="281"/>
      <c r="Q126" s="204"/>
      <c r="R126" s="281"/>
      <c r="W126" s="204"/>
      <c r="X126" s="281"/>
      <c r="AC126" s="204"/>
      <c r="AD126" s="281"/>
      <c r="AI126" s="204"/>
      <c r="AJ126" s="281"/>
    </row>
    <row r="127" spans="1:36" s="46" customFormat="1" ht="12" customHeight="1" x14ac:dyDescent="0.25">
      <c r="A127" s="512" t="s">
        <v>261</v>
      </c>
      <c r="B127" s="507"/>
      <c r="C127" s="507"/>
      <c r="D127" s="507"/>
      <c r="E127" s="507"/>
      <c r="F127" s="508"/>
      <c r="K127" s="204"/>
      <c r="L127" s="281"/>
      <c r="Q127" s="204"/>
      <c r="R127" s="281"/>
      <c r="W127" s="204"/>
      <c r="X127" s="281"/>
      <c r="AC127" s="204"/>
      <c r="AD127" s="281"/>
      <c r="AI127" s="204"/>
      <c r="AJ127" s="281"/>
    </row>
    <row r="128" spans="1:36" s="46" customFormat="1" ht="12" customHeight="1" x14ac:dyDescent="0.25">
      <c r="A128" s="148" t="s">
        <v>263</v>
      </c>
      <c r="B128" s="520"/>
      <c r="C128" s="520"/>
      <c r="D128" s="520"/>
      <c r="E128" s="520"/>
      <c r="F128" s="521"/>
      <c r="K128" s="204"/>
      <c r="L128" s="281"/>
      <c r="Q128" s="204"/>
      <c r="R128" s="281"/>
      <c r="W128" s="204"/>
      <c r="X128" s="281"/>
      <c r="AC128" s="204"/>
      <c r="AD128" s="281"/>
      <c r="AI128" s="204"/>
      <c r="AJ128" s="281"/>
    </row>
    <row r="129" spans="1:36" ht="12" customHeight="1" x14ac:dyDescent="0.25">
      <c r="A129" s="140"/>
      <c r="B129" s="516"/>
      <c r="C129" s="517"/>
      <c r="D129" s="517"/>
      <c r="E129" s="517"/>
      <c r="F129" s="518"/>
      <c r="G129" s="46"/>
      <c r="H129" s="46"/>
      <c r="I129" s="46"/>
      <c r="J129" s="46"/>
      <c r="K129" s="204"/>
      <c r="L129" s="281"/>
      <c r="M129" s="46"/>
      <c r="N129" s="46"/>
      <c r="O129" s="46"/>
      <c r="P129" s="46"/>
      <c r="Q129" s="204"/>
      <c r="R129" s="281"/>
      <c r="S129" s="46"/>
      <c r="T129" s="46"/>
      <c r="U129" s="46"/>
      <c r="V129" s="46"/>
      <c r="W129" s="204"/>
      <c r="X129" s="281"/>
      <c r="Y129" s="46"/>
      <c r="Z129" s="46"/>
      <c r="AA129" s="46"/>
      <c r="AB129" s="46"/>
      <c r="AC129" s="204"/>
      <c r="AD129" s="281"/>
      <c r="AE129" s="46"/>
      <c r="AF129" s="46"/>
      <c r="AG129" s="46"/>
      <c r="AH129" s="46"/>
      <c r="AI129" s="204"/>
      <c r="AJ129" s="281"/>
    </row>
    <row r="130" spans="1:36" ht="12" customHeight="1" x14ac:dyDescent="0.25">
      <c r="B130" s="519"/>
      <c r="C130" s="519"/>
      <c r="D130" s="519"/>
      <c r="E130" s="519"/>
      <c r="F130" s="519"/>
    </row>
  </sheetData>
  <mergeCells count="57">
    <mergeCell ref="A39:A41"/>
    <mergeCell ref="A42:A44"/>
    <mergeCell ref="A24:A26"/>
    <mergeCell ref="A27:A29"/>
    <mergeCell ref="A30:A32"/>
    <mergeCell ref="A33:A35"/>
    <mergeCell ref="A36:A38"/>
    <mergeCell ref="B129:F129"/>
    <mergeCell ref="B130:F130"/>
    <mergeCell ref="B128:F128"/>
    <mergeCell ref="A122:F122"/>
    <mergeCell ref="A123:F123"/>
    <mergeCell ref="A124:F124"/>
    <mergeCell ref="A125:F125"/>
    <mergeCell ref="A126:F126"/>
    <mergeCell ref="A127:F127"/>
    <mergeCell ref="A121:F121"/>
    <mergeCell ref="B120:F120"/>
    <mergeCell ref="B15:B17"/>
    <mergeCell ref="C15:F16"/>
    <mergeCell ref="AB1:AJ6"/>
    <mergeCell ref="Z16:AD16"/>
    <mergeCell ref="T16:X16"/>
    <mergeCell ref="N16:R16"/>
    <mergeCell ref="H15:AJ15"/>
    <mergeCell ref="H16:L16"/>
    <mergeCell ref="AF16:AJ16"/>
    <mergeCell ref="A6:F6"/>
    <mergeCell ref="A7:F13"/>
    <mergeCell ref="A15:A17"/>
    <mergeCell ref="A18:A20"/>
    <mergeCell ref="A21:A23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0"/>
    <mergeCell ref="A101:A103"/>
    <mergeCell ref="A104:A106"/>
    <mergeCell ref="A107:A109"/>
    <mergeCell ref="A110:A112"/>
    <mergeCell ref="A113:A115"/>
    <mergeCell ref="A116:A118"/>
  </mergeCells>
  <hyperlinks>
    <hyperlink ref="AJ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U347"/>
  <sheetViews>
    <sheetView zoomScaleNormal="100" workbookViewId="0">
      <pane xSplit="7" ySplit="17" topLeftCell="H18" activePane="bottomRight" state="frozen"/>
      <selection activeCell="A6" sqref="A6:L6"/>
      <selection pane="topRight" activeCell="A6" sqref="A6:L6"/>
      <selection pane="bottomLeft" activeCell="A6" sqref="A6:L6"/>
      <selection pane="bottomRight" sqref="A1:G1"/>
    </sheetView>
  </sheetViews>
  <sheetFormatPr baseColWidth="10" defaultColWidth="10.7109375" defaultRowHeight="12" customHeight="1" x14ac:dyDescent="0.25"/>
  <cols>
    <col min="1" max="1" width="40.7109375" style="7" customWidth="1"/>
    <col min="2" max="2" width="24.7109375" style="7" customWidth="1"/>
    <col min="3" max="7" width="15.7109375" style="7" customWidth="1"/>
    <col min="8" max="8" width="2.7109375" style="7" customWidth="1"/>
    <col min="9" max="11" width="10.7109375" style="7"/>
    <col min="12" max="12" width="10.7109375" style="200"/>
    <col min="13" max="13" width="10.7109375" style="273" customWidth="1"/>
    <col min="14" max="14" width="2.7109375" style="7" customWidth="1"/>
    <col min="15" max="17" width="10.7109375" style="7"/>
    <col min="18" max="18" width="10.7109375" style="200"/>
    <col min="19" max="19" width="10.7109375" style="273" customWidth="1"/>
    <col min="20" max="20" width="2.7109375" style="7" customWidth="1"/>
    <col min="21" max="23" width="10.7109375" style="7"/>
    <col min="24" max="24" width="10.7109375" style="200"/>
    <col min="25" max="25" width="10.7109375" style="273" customWidth="1"/>
    <col min="26" max="26" width="2.7109375" style="7" customWidth="1"/>
    <col min="27" max="29" width="10.7109375" style="7"/>
    <col min="30" max="30" width="10.7109375" style="200"/>
    <col min="31" max="31" width="10.7109375" style="273" customWidth="1"/>
    <col min="32" max="32" width="2.7109375" style="7" customWidth="1"/>
    <col min="33" max="35" width="10.7109375" style="7"/>
    <col min="36" max="36" width="10.7109375" style="200"/>
    <col min="37" max="37" width="10.7109375" style="273" customWidth="1"/>
    <col min="38" max="38" width="2.7109375" style="7" customWidth="1"/>
    <col min="39" max="41" width="10.7109375" style="7"/>
    <col min="42" max="42" width="10.7109375" style="200"/>
    <col min="43" max="43" width="10.7109375" style="273" customWidth="1"/>
    <col min="44" max="44" width="2.7109375" style="7" customWidth="1"/>
    <col min="45" max="47" width="10.7109375" style="7"/>
    <col min="48" max="48" width="10.7109375" style="200"/>
    <col min="49" max="49" width="10.7109375" style="273" customWidth="1"/>
    <col min="50" max="50" width="2.7109375" style="7" customWidth="1"/>
    <col min="51" max="53" width="10.7109375" style="7"/>
    <col min="54" max="54" width="10.7109375" style="200"/>
    <col min="55" max="55" width="10.7109375" style="273" customWidth="1"/>
    <col min="56" max="56" width="2.7109375" style="7" customWidth="1"/>
    <col min="57" max="59" width="10.7109375" style="7"/>
    <col min="60" max="60" width="10.7109375" style="200"/>
    <col min="61" max="61" width="10.7109375" style="273" customWidth="1"/>
    <col min="62" max="62" width="2.7109375" style="7" customWidth="1"/>
    <col min="63" max="65" width="10.7109375" style="7"/>
    <col min="66" max="66" width="10.7109375" style="200"/>
    <col min="67" max="67" width="10.7109375" style="273" customWidth="1"/>
    <col min="68" max="68" width="2.7109375" style="7" customWidth="1"/>
    <col min="69" max="71" width="10.7109375" style="7"/>
    <col min="72" max="72" width="10.7109375" style="200"/>
    <col min="73" max="73" width="10.7109375" style="273"/>
    <col min="74" max="16384" width="10.7109375" style="7"/>
  </cols>
  <sheetData>
    <row r="1" spans="1:73" ht="15" customHeight="1" x14ac:dyDescent="0.25">
      <c r="A1" s="421"/>
      <c r="B1" s="422"/>
      <c r="C1" s="422"/>
      <c r="D1" s="422"/>
      <c r="E1" s="422"/>
      <c r="F1" s="422"/>
      <c r="G1" s="423"/>
      <c r="BE1" s="442"/>
      <c r="BF1" s="442"/>
      <c r="BG1" s="442"/>
      <c r="BH1" s="442"/>
      <c r="BI1" s="442"/>
      <c r="BJ1" s="442"/>
      <c r="BK1" s="442"/>
      <c r="BL1" s="442"/>
      <c r="BM1" s="442"/>
      <c r="BN1" s="442"/>
    </row>
    <row r="2" spans="1:73" ht="15" customHeight="1" x14ac:dyDescent="0.25">
      <c r="A2" s="424"/>
      <c r="B2" s="425"/>
      <c r="C2" s="425"/>
      <c r="D2" s="425"/>
      <c r="E2" s="425"/>
      <c r="F2" s="425"/>
      <c r="G2" s="426"/>
      <c r="BE2" s="442"/>
      <c r="BF2" s="442"/>
      <c r="BG2" s="442"/>
      <c r="BH2" s="442"/>
      <c r="BI2" s="442"/>
      <c r="BJ2" s="442"/>
      <c r="BK2" s="442"/>
      <c r="BL2" s="442"/>
      <c r="BM2" s="442"/>
      <c r="BN2" s="442"/>
    </row>
    <row r="3" spans="1:73" ht="15" customHeight="1" x14ac:dyDescent="0.25">
      <c r="A3" s="424"/>
      <c r="B3" s="425"/>
      <c r="C3" s="425"/>
      <c r="D3" s="425"/>
      <c r="E3" s="425"/>
      <c r="F3" s="425"/>
      <c r="G3" s="426"/>
      <c r="BE3" s="442"/>
      <c r="BF3" s="442"/>
      <c r="BG3" s="442"/>
      <c r="BH3" s="442"/>
      <c r="BI3" s="442"/>
      <c r="BJ3" s="442"/>
      <c r="BK3" s="442"/>
      <c r="BL3" s="442"/>
      <c r="BM3" s="442"/>
      <c r="BN3" s="442"/>
    </row>
    <row r="4" spans="1:73" ht="15" customHeight="1" x14ac:dyDescent="0.25">
      <c r="A4" s="424"/>
      <c r="B4" s="425"/>
      <c r="C4" s="425"/>
      <c r="D4" s="425"/>
      <c r="E4" s="425"/>
      <c r="F4" s="425"/>
      <c r="G4" s="426"/>
      <c r="BE4" s="442"/>
      <c r="BF4" s="442"/>
      <c r="BG4" s="442"/>
      <c r="BH4" s="442"/>
      <c r="BI4" s="442"/>
      <c r="BJ4" s="442"/>
      <c r="BK4" s="442"/>
      <c r="BL4" s="442"/>
      <c r="BM4" s="442"/>
      <c r="BN4" s="442"/>
    </row>
    <row r="5" spans="1:73" ht="15" customHeight="1" x14ac:dyDescent="0.25">
      <c r="A5" s="424"/>
      <c r="B5" s="425"/>
      <c r="C5" s="425"/>
      <c r="D5" s="425"/>
      <c r="E5" s="425"/>
      <c r="F5" s="425"/>
      <c r="G5" s="426"/>
      <c r="BE5" s="442"/>
      <c r="BF5" s="442"/>
      <c r="BG5" s="442"/>
      <c r="BH5" s="442"/>
      <c r="BI5" s="442"/>
      <c r="BJ5" s="442"/>
      <c r="BK5" s="442"/>
      <c r="BL5" s="442"/>
      <c r="BM5" s="442"/>
      <c r="BN5" s="442"/>
    </row>
    <row r="6" spans="1:73" ht="60.95" customHeight="1" x14ac:dyDescent="0.25">
      <c r="A6" s="433" t="s">
        <v>174</v>
      </c>
      <c r="B6" s="434"/>
      <c r="C6" s="434"/>
      <c r="D6" s="434"/>
      <c r="E6" s="434"/>
      <c r="F6" s="434"/>
      <c r="G6" s="435"/>
      <c r="H6" s="50"/>
      <c r="I6" s="50"/>
      <c r="J6" s="50"/>
      <c r="K6" s="50"/>
      <c r="L6" s="201"/>
      <c r="M6" s="274"/>
      <c r="N6" s="50"/>
      <c r="O6" s="50"/>
      <c r="P6" s="63"/>
      <c r="Q6" s="63"/>
      <c r="BE6" s="442"/>
      <c r="BF6" s="442"/>
      <c r="BG6" s="442"/>
      <c r="BH6" s="442"/>
      <c r="BI6" s="442"/>
      <c r="BJ6" s="442"/>
      <c r="BK6" s="442"/>
      <c r="BL6" s="442"/>
      <c r="BM6" s="442"/>
      <c r="BN6" s="442"/>
    </row>
    <row r="7" spans="1:73" s="64" customFormat="1" ht="12" customHeight="1" x14ac:dyDescent="0.25">
      <c r="A7" s="430"/>
      <c r="B7" s="431"/>
      <c r="C7" s="431"/>
      <c r="D7" s="431"/>
      <c r="E7" s="431"/>
      <c r="F7" s="431"/>
      <c r="G7" s="432"/>
      <c r="L7" s="202"/>
      <c r="M7" s="275"/>
      <c r="R7" s="202"/>
      <c r="S7" s="275"/>
      <c r="X7" s="202"/>
      <c r="Y7" s="275"/>
      <c r="AD7" s="202"/>
      <c r="AE7" s="275"/>
      <c r="AJ7" s="202"/>
      <c r="AK7" s="275"/>
      <c r="AP7" s="202"/>
      <c r="AQ7" s="275"/>
      <c r="AV7" s="202"/>
      <c r="AW7" s="275"/>
      <c r="BB7" s="202"/>
      <c r="BC7" s="275"/>
      <c r="BH7" s="202"/>
      <c r="BI7" s="275"/>
      <c r="BN7" s="202"/>
      <c r="BO7" s="275"/>
      <c r="BT7" s="202"/>
      <c r="BU7" s="275"/>
    </row>
    <row r="8" spans="1:73" s="64" customFormat="1" ht="12" customHeight="1" x14ac:dyDescent="0.25">
      <c r="A8" s="430" t="s">
        <v>190</v>
      </c>
      <c r="B8" s="431"/>
      <c r="C8" s="431"/>
      <c r="D8" s="431"/>
      <c r="E8" s="431"/>
      <c r="F8" s="431"/>
      <c r="G8" s="432"/>
      <c r="L8" s="202"/>
      <c r="M8" s="275"/>
      <c r="R8" s="202"/>
      <c r="S8" s="275"/>
      <c r="X8" s="202"/>
      <c r="Y8" s="275"/>
      <c r="AD8" s="202"/>
      <c r="AE8" s="275"/>
      <c r="AJ8" s="202"/>
      <c r="AK8" s="275"/>
      <c r="AP8" s="202"/>
      <c r="AQ8" s="275"/>
      <c r="AV8" s="202"/>
      <c r="AW8" s="275"/>
      <c r="BB8" s="202"/>
      <c r="BC8" s="275"/>
      <c r="BH8" s="202"/>
      <c r="BI8" s="275"/>
      <c r="BN8" s="202"/>
      <c r="BO8" s="275"/>
      <c r="BT8" s="202"/>
      <c r="BU8" s="275"/>
    </row>
    <row r="9" spans="1:73" s="64" customFormat="1" ht="12" customHeight="1" x14ac:dyDescent="0.25">
      <c r="A9" s="430" t="s">
        <v>35</v>
      </c>
      <c r="B9" s="431"/>
      <c r="C9" s="431"/>
      <c r="D9" s="431"/>
      <c r="E9" s="431"/>
      <c r="F9" s="431"/>
      <c r="G9" s="432"/>
      <c r="L9" s="202"/>
      <c r="M9" s="275"/>
      <c r="R9" s="202"/>
      <c r="S9" s="275"/>
      <c r="X9" s="202"/>
      <c r="Y9" s="275"/>
      <c r="AD9" s="202"/>
      <c r="AE9" s="275"/>
      <c r="AJ9" s="202"/>
      <c r="AK9" s="275"/>
      <c r="AP9" s="202"/>
      <c r="AQ9" s="275"/>
      <c r="AV9" s="202"/>
      <c r="AW9" s="275"/>
      <c r="BB9" s="202"/>
      <c r="BC9" s="275"/>
      <c r="BH9" s="202"/>
      <c r="BI9" s="275"/>
      <c r="BN9" s="202"/>
      <c r="BO9" s="275"/>
      <c r="BT9" s="202"/>
      <c r="BU9" s="275"/>
    </row>
    <row r="10" spans="1:73" s="64" customFormat="1" ht="12" customHeight="1" x14ac:dyDescent="0.25">
      <c r="A10" s="430" t="s">
        <v>210</v>
      </c>
      <c r="B10" s="431"/>
      <c r="C10" s="431"/>
      <c r="D10" s="431"/>
      <c r="E10" s="431"/>
      <c r="F10" s="431"/>
      <c r="G10" s="432"/>
      <c r="L10" s="202"/>
      <c r="M10" s="275"/>
      <c r="R10" s="202"/>
      <c r="S10" s="275"/>
      <c r="X10" s="202"/>
      <c r="Y10" s="275"/>
      <c r="AD10" s="202"/>
      <c r="AE10" s="275"/>
      <c r="AJ10" s="202"/>
      <c r="AK10" s="275"/>
      <c r="AP10" s="202"/>
      <c r="AQ10" s="275"/>
      <c r="AV10" s="202"/>
      <c r="AW10" s="275"/>
      <c r="BB10" s="202"/>
      <c r="BC10" s="275"/>
      <c r="BH10" s="202"/>
      <c r="BI10" s="275"/>
      <c r="BN10" s="202"/>
      <c r="BO10" s="275"/>
      <c r="BT10" s="202"/>
      <c r="BU10" s="275"/>
    </row>
    <row r="11" spans="1:73" s="64" customFormat="1" ht="12" customHeight="1" x14ac:dyDescent="0.25">
      <c r="A11" s="430" t="s">
        <v>34</v>
      </c>
      <c r="B11" s="431"/>
      <c r="C11" s="431"/>
      <c r="D11" s="431"/>
      <c r="E11" s="431"/>
      <c r="F11" s="431"/>
      <c r="G11" s="432"/>
      <c r="L11" s="202"/>
      <c r="M11" s="275"/>
      <c r="R11" s="202"/>
      <c r="S11" s="275"/>
      <c r="X11" s="202"/>
      <c r="Y11" s="275"/>
      <c r="AD11" s="202"/>
      <c r="AE11" s="275"/>
      <c r="AJ11" s="202"/>
      <c r="AK11" s="275"/>
      <c r="AP11" s="202"/>
      <c r="AQ11" s="275"/>
      <c r="AV11" s="202"/>
      <c r="AW11" s="275"/>
      <c r="BB11" s="202"/>
      <c r="BC11" s="275"/>
      <c r="BH11" s="202"/>
      <c r="BI11" s="275"/>
      <c r="BN11" s="202"/>
      <c r="BO11" s="275"/>
      <c r="BT11" s="202"/>
      <c r="BU11" s="275"/>
    </row>
    <row r="12" spans="1:73" s="64" customFormat="1" ht="12" customHeight="1" x14ac:dyDescent="0.25">
      <c r="A12" s="430" t="s">
        <v>123</v>
      </c>
      <c r="B12" s="431"/>
      <c r="C12" s="431"/>
      <c r="D12" s="431"/>
      <c r="E12" s="431"/>
      <c r="F12" s="431"/>
      <c r="G12" s="432"/>
      <c r="L12" s="202"/>
      <c r="M12" s="275"/>
      <c r="R12" s="202"/>
      <c r="S12" s="275"/>
      <c r="X12" s="202"/>
      <c r="Y12" s="275"/>
      <c r="AD12" s="202"/>
      <c r="AE12" s="275"/>
      <c r="AJ12" s="202"/>
      <c r="AK12" s="275"/>
      <c r="AP12" s="202"/>
      <c r="AQ12" s="275"/>
      <c r="AV12" s="202"/>
      <c r="AW12" s="275"/>
      <c r="BB12" s="202"/>
      <c r="BC12" s="275"/>
      <c r="BH12" s="202"/>
      <c r="BI12" s="275"/>
      <c r="BN12" s="202"/>
      <c r="BO12" s="275"/>
      <c r="BT12" s="202"/>
      <c r="BU12" s="275"/>
    </row>
    <row r="13" spans="1:73" s="66" customFormat="1" ht="12" customHeight="1" x14ac:dyDescent="0.25">
      <c r="A13" s="436"/>
      <c r="B13" s="437"/>
      <c r="C13" s="437"/>
      <c r="D13" s="437"/>
      <c r="E13" s="437"/>
      <c r="F13" s="437"/>
      <c r="G13" s="438"/>
      <c r="L13" s="133"/>
      <c r="M13" s="276"/>
      <c r="R13" s="133"/>
      <c r="S13" s="276"/>
      <c r="X13" s="133"/>
      <c r="Y13" s="276"/>
      <c r="AD13" s="133"/>
      <c r="AE13" s="276"/>
      <c r="AJ13" s="133"/>
      <c r="AK13" s="276"/>
      <c r="AP13" s="133"/>
      <c r="AQ13" s="276"/>
      <c r="AV13" s="133"/>
      <c r="AW13" s="276"/>
      <c r="BB13" s="133"/>
      <c r="BC13" s="276"/>
      <c r="BH13" s="133"/>
      <c r="BI13" s="276"/>
      <c r="BN13" s="133"/>
      <c r="BO13" s="276"/>
      <c r="BT13" s="133"/>
      <c r="BU13" s="276"/>
    </row>
    <row r="14" spans="1:73" s="66" customFormat="1" ht="12" customHeight="1" x14ac:dyDescent="0.25">
      <c r="A14" s="80"/>
      <c r="L14" s="133"/>
      <c r="M14" s="276"/>
      <c r="R14" s="133"/>
      <c r="S14" s="276"/>
      <c r="X14" s="133"/>
      <c r="Y14" s="276"/>
      <c r="AD14" s="133"/>
      <c r="AE14" s="276"/>
      <c r="AJ14" s="133"/>
      <c r="AK14" s="276"/>
      <c r="AP14" s="133"/>
      <c r="AQ14" s="276"/>
      <c r="AV14" s="133"/>
      <c r="AW14" s="276"/>
      <c r="BB14" s="133"/>
      <c r="BC14" s="276"/>
      <c r="BH14" s="133"/>
      <c r="BI14" s="276"/>
      <c r="BN14" s="133"/>
      <c r="BO14" s="276"/>
      <c r="BT14" s="133"/>
      <c r="BU14" s="248" t="s">
        <v>130</v>
      </c>
    </row>
    <row r="15" spans="1:73" s="66" customFormat="1" ht="12" customHeight="1" x14ac:dyDescent="0.25">
      <c r="A15" s="459" t="s">
        <v>251</v>
      </c>
      <c r="B15" s="501" t="s">
        <v>136</v>
      </c>
      <c r="C15" s="415" t="s">
        <v>112</v>
      </c>
      <c r="D15" s="415" t="s">
        <v>63</v>
      </c>
      <c r="E15" s="415"/>
      <c r="F15" s="415"/>
      <c r="G15" s="415"/>
      <c r="H15" s="130"/>
      <c r="I15" s="411" t="s">
        <v>113</v>
      </c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80"/>
    </row>
    <row r="16" spans="1:73" s="139" customFormat="1" ht="12" customHeight="1" x14ac:dyDescent="0.25">
      <c r="A16" s="460"/>
      <c r="B16" s="502"/>
      <c r="C16" s="444"/>
      <c r="D16" s="416"/>
      <c r="E16" s="416"/>
      <c r="F16" s="416"/>
      <c r="G16" s="416"/>
      <c r="H16" s="38"/>
      <c r="I16" s="499" t="s">
        <v>75</v>
      </c>
      <c r="J16" s="499"/>
      <c r="K16" s="499"/>
      <c r="L16" s="499"/>
      <c r="M16" s="499"/>
      <c r="N16" s="323"/>
      <c r="O16" s="499" t="s">
        <v>5</v>
      </c>
      <c r="P16" s="499"/>
      <c r="Q16" s="499"/>
      <c r="R16" s="499"/>
      <c r="S16" s="499"/>
      <c r="T16" s="323"/>
      <c r="U16" s="499" t="s">
        <v>105</v>
      </c>
      <c r="V16" s="499"/>
      <c r="W16" s="499"/>
      <c r="X16" s="499"/>
      <c r="Y16" s="499"/>
      <c r="Z16" s="323"/>
      <c r="AA16" s="499" t="s">
        <v>106</v>
      </c>
      <c r="AB16" s="499"/>
      <c r="AC16" s="499"/>
      <c r="AD16" s="499"/>
      <c r="AE16" s="499"/>
      <c r="AF16" s="323"/>
      <c r="AG16" s="499" t="s">
        <v>64</v>
      </c>
      <c r="AH16" s="499"/>
      <c r="AI16" s="499"/>
      <c r="AJ16" s="499"/>
      <c r="AK16" s="499"/>
      <c r="AL16" s="323"/>
      <c r="AM16" s="499" t="s">
        <v>65</v>
      </c>
      <c r="AN16" s="499"/>
      <c r="AO16" s="499"/>
      <c r="AP16" s="499"/>
      <c r="AQ16" s="499"/>
      <c r="AR16" s="323"/>
      <c r="AS16" s="499" t="s">
        <v>79</v>
      </c>
      <c r="AT16" s="499"/>
      <c r="AU16" s="499"/>
      <c r="AV16" s="499"/>
      <c r="AW16" s="499"/>
      <c r="AX16" s="323"/>
      <c r="AY16" s="419" t="s">
        <v>166</v>
      </c>
      <c r="AZ16" s="419"/>
      <c r="BA16" s="419"/>
      <c r="BB16" s="419"/>
      <c r="BC16" s="419"/>
      <c r="BD16" s="323"/>
      <c r="BE16" s="499" t="s">
        <v>78</v>
      </c>
      <c r="BF16" s="499"/>
      <c r="BG16" s="499"/>
      <c r="BH16" s="499"/>
      <c r="BI16" s="499"/>
      <c r="BJ16" s="323"/>
      <c r="BK16" s="419" t="s">
        <v>167</v>
      </c>
      <c r="BL16" s="419"/>
      <c r="BM16" s="419"/>
      <c r="BN16" s="419"/>
      <c r="BO16" s="419"/>
      <c r="BP16" s="323"/>
      <c r="BQ16" s="522" t="s">
        <v>66</v>
      </c>
      <c r="BR16" s="522"/>
      <c r="BS16" s="522"/>
      <c r="BT16" s="522"/>
      <c r="BU16" s="523"/>
    </row>
    <row r="17" spans="1:73" s="66" customFormat="1" ht="12" customHeight="1" x14ac:dyDescent="0.25">
      <c r="A17" s="461"/>
      <c r="B17" s="503"/>
      <c r="C17" s="416"/>
      <c r="D17" s="330" t="s">
        <v>0</v>
      </c>
      <c r="E17" s="330" t="s">
        <v>192</v>
      </c>
      <c r="F17" s="330" t="s">
        <v>193</v>
      </c>
      <c r="G17" s="330" t="s">
        <v>194</v>
      </c>
      <c r="H17" s="331"/>
      <c r="I17" s="330" t="s">
        <v>0</v>
      </c>
      <c r="J17" s="330" t="s">
        <v>23</v>
      </c>
      <c r="K17" s="330" t="s">
        <v>24</v>
      </c>
      <c r="L17" s="186" t="s">
        <v>25</v>
      </c>
      <c r="M17" s="239" t="s">
        <v>116</v>
      </c>
      <c r="N17" s="331"/>
      <c r="O17" s="330" t="s">
        <v>0</v>
      </c>
      <c r="P17" s="330" t="s">
        <v>23</v>
      </c>
      <c r="Q17" s="330" t="s">
        <v>24</v>
      </c>
      <c r="R17" s="186" t="s">
        <v>25</v>
      </c>
      <c r="S17" s="239" t="s">
        <v>116</v>
      </c>
      <c r="T17" s="331"/>
      <c r="U17" s="330" t="s">
        <v>0</v>
      </c>
      <c r="V17" s="330" t="s">
        <v>23</v>
      </c>
      <c r="W17" s="330" t="s">
        <v>24</v>
      </c>
      <c r="X17" s="186" t="s">
        <v>25</v>
      </c>
      <c r="Y17" s="239" t="s">
        <v>116</v>
      </c>
      <c r="Z17" s="331"/>
      <c r="AA17" s="330" t="s">
        <v>0</v>
      </c>
      <c r="AB17" s="330" t="s">
        <v>23</v>
      </c>
      <c r="AC17" s="330" t="s">
        <v>24</v>
      </c>
      <c r="AD17" s="186" t="s">
        <v>25</v>
      </c>
      <c r="AE17" s="239" t="s">
        <v>116</v>
      </c>
      <c r="AF17" s="331"/>
      <c r="AG17" s="330" t="s">
        <v>0</v>
      </c>
      <c r="AH17" s="330" t="s">
        <v>23</v>
      </c>
      <c r="AI17" s="330" t="s">
        <v>24</v>
      </c>
      <c r="AJ17" s="186" t="s">
        <v>25</v>
      </c>
      <c r="AK17" s="239" t="s">
        <v>116</v>
      </c>
      <c r="AL17" s="331"/>
      <c r="AM17" s="330" t="s">
        <v>0</v>
      </c>
      <c r="AN17" s="330" t="s">
        <v>23</v>
      </c>
      <c r="AO17" s="330" t="s">
        <v>24</v>
      </c>
      <c r="AP17" s="186" t="s">
        <v>25</v>
      </c>
      <c r="AQ17" s="239" t="s">
        <v>116</v>
      </c>
      <c r="AR17" s="331"/>
      <c r="AS17" s="330" t="s">
        <v>0</v>
      </c>
      <c r="AT17" s="330" t="s">
        <v>23</v>
      </c>
      <c r="AU17" s="330" t="s">
        <v>24</v>
      </c>
      <c r="AV17" s="186" t="s">
        <v>25</v>
      </c>
      <c r="AW17" s="239" t="s">
        <v>116</v>
      </c>
      <c r="AX17" s="331"/>
      <c r="AY17" s="330" t="s">
        <v>0</v>
      </c>
      <c r="AZ17" s="330" t="s">
        <v>23</v>
      </c>
      <c r="BA17" s="330" t="s">
        <v>24</v>
      </c>
      <c r="BB17" s="186" t="s">
        <v>25</v>
      </c>
      <c r="BC17" s="239" t="s">
        <v>116</v>
      </c>
      <c r="BD17" s="331"/>
      <c r="BE17" s="330" t="s">
        <v>0</v>
      </c>
      <c r="BF17" s="330" t="s">
        <v>23</v>
      </c>
      <c r="BG17" s="330" t="s">
        <v>24</v>
      </c>
      <c r="BH17" s="186" t="s">
        <v>25</v>
      </c>
      <c r="BI17" s="239" t="s">
        <v>116</v>
      </c>
      <c r="BJ17" s="331"/>
      <c r="BK17" s="314" t="s">
        <v>0</v>
      </c>
      <c r="BL17" s="314" t="s">
        <v>23</v>
      </c>
      <c r="BM17" s="314" t="s">
        <v>24</v>
      </c>
      <c r="BN17" s="219" t="s">
        <v>25</v>
      </c>
      <c r="BO17" s="257" t="s">
        <v>116</v>
      </c>
      <c r="BP17" s="331"/>
      <c r="BQ17" s="314" t="s">
        <v>0</v>
      </c>
      <c r="BR17" s="314" t="s">
        <v>23</v>
      </c>
      <c r="BS17" s="314" t="s">
        <v>24</v>
      </c>
      <c r="BT17" s="219" t="s">
        <v>25</v>
      </c>
      <c r="BU17" s="284" t="s">
        <v>116</v>
      </c>
    </row>
    <row r="18" spans="1:73" s="66" customFormat="1" ht="12" customHeight="1" x14ac:dyDescent="0.25">
      <c r="A18" s="405" t="s">
        <v>3</v>
      </c>
      <c r="B18" s="497" t="s">
        <v>200</v>
      </c>
      <c r="C18" s="325" t="s">
        <v>0</v>
      </c>
      <c r="D18" s="27">
        <v>29398.49</v>
      </c>
      <c r="E18" s="27">
        <v>29120</v>
      </c>
      <c r="F18" s="27">
        <v>29677</v>
      </c>
      <c r="G18" s="29">
        <v>4.7999999999999996E-3</v>
      </c>
      <c r="H18" s="28"/>
      <c r="I18" s="27">
        <v>17441.22</v>
      </c>
      <c r="J18" s="27">
        <v>17039.11</v>
      </c>
      <c r="K18" s="27">
        <v>17843.330000000002</v>
      </c>
      <c r="L18" s="29">
        <v>1.18E-2</v>
      </c>
      <c r="M18" s="240">
        <f>I18/$D18*100</f>
        <v>59.326924614155352</v>
      </c>
      <c r="N18" s="29"/>
      <c r="O18" s="27">
        <v>15898.59</v>
      </c>
      <c r="P18" s="27">
        <v>15583.61</v>
      </c>
      <c r="Q18" s="27">
        <v>16213.57</v>
      </c>
      <c r="R18" s="29">
        <v>1.01E-2</v>
      </c>
      <c r="S18" s="240">
        <f>O18/$D18*100</f>
        <v>54.07961429311505</v>
      </c>
      <c r="T18" s="29"/>
      <c r="U18" s="27">
        <v>24169.96</v>
      </c>
      <c r="V18" s="27">
        <v>23925.81</v>
      </c>
      <c r="W18" s="27">
        <v>24414.12</v>
      </c>
      <c r="X18" s="29">
        <v>5.1999999999999998E-3</v>
      </c>
      <c r="Y18" s="240">
        <f>U18/$D18*100</f>
        <v>82.21497090496824</v>
      </c>
      <c r="Z18" s="29"/>
      <c r="AA18" s="27">
        <v>3605.67</v>
      </c>
      <c r="AB18" s="27">
        <v>3394.1</v>
      </c>
      <c r="AC18" s="27">
        <v>3817.23</v>
      </c>
      <c r="AD18" s="29">
        <v>2.9899999999999999E-2</v>
      </c>
      <c r="AE18" s="240">
        <f t="shared" ref="AE18:AE49" si="0">AA18/$D18*100</f>
        <v>12.264813600970662</v>
      </c>
      <c r="AF18" s="29"/>
      <c r="AG18" s="27">
        <v>3508.81</v>
      </c>
      <c r="AH18" s="27">
        <v>3283.15</v>
      </c>
      <c r="AI18" s="27">
        <v>3734.46</v>
      </c>
      <c r="AJ18" s="29">
        <v>3.2800000000000003E-2</v>
      </c>
      <c r="AK18" s="240">
        <f>AG18/$D18*100</f>
        <v>11.935340896760344</v>
      </c>
      <c r="AL18" s="29"/>
      <c r="AM18" s="27">
        <v>10131.83</v>
      </c>
      <c r="AN18" s="27">
        <v>9853.85</v>
      </c>
      <c r="AO18" s="27">
        <v>10409.81</v>
      </c>
      <c r="AP18" s="29">
        <v>1.4E-2</v>
      </c>
      <c r="AQ18" s="240">
        <f>AM18/$D18*100</f>
        <v>34.463776881057498</v>
      </c>
      <c r="AR18" s="29"/>
      <c r="AS18" s="27">
        <v>2821.42</v>
      </c>
      <c r="AT18" s="27">
        <v>2631.69</v>
      </c>
      <c r="AU18" s="27">
        <v>3011.15</v>
      </c>
      <c r="AV18" s="29">
        <v>3.4299999999999997E-2</v>
      </c>
      <c r="AW18" s="240">
        <f>AS18/$D18*100</f>
        <v>9.5971595820057409</v>
      </c>
      <c r="AX18" s="29"/>
      <c r="AY18" s="27">
        <v>7730.13</v>
      </c>
      <c r="AZ18" s="27">
        <v>7465.08</v>
      </c>
      <c r="BA18" s="27">
        <v>7995.18</v>
      </c>
      <c r="BB18" s="29">
        <v>1.7500000000000002E-2</v>
      </c>
      <c r="BC18" s="240">
        <f>AY18/$D18*100</f>
        <v>26.29430967372814</v>
      </c>
      <c r="BD18" s="29"/>
      <c r="BE18" s="27">
        <v>6694.82</v>
      </c>
      <c r="BF18" s="27">
        <v>6416.67</v>
      </c>
      <c r="BG18" s="27">
        <v>6972.96</v>
      </c>
      <c r="BH18" s="29">
        <v>2.12E-2</v>
      </c>
      <c r="BI18" s="240">
        <f>BE18/$D18*100</f>
        <v>22.772666215169551</v>
      </c>
      <c r="BJ18" s="29"/>
      <c r="BK18" s="27">
        <v>9472.9599999999991</v>
      </c>
      <c r="BL18" s="27">
        <v>9148.3799999999992</v>
      </c>
      <c r="BM18" s="27">
        <v>9797.5400000000009</v>
      </c>
      <c r="BN18" s="29">
        <v>1.7500000000000002E-2</v>
      </c>
      <c r="BO18" s="240">
        <f>BK18/$D18*100</f>
        <v>32.222607351602065</v>
      </c>
      <c r="BP18" s="29"/>
      <c r="BQ18" s="27">
        <v>97.59</v>
      </c>
      <c r="BR18" s="27">
        <v>78.959999999999994</v>
      </c>
      <c r="BS18" s="27">
        <v>116.23</v>
      </c>
      <c r="BT18" s="29">
        <v>9.74E-2</v>
      </c>
      <c r="BU18" s="250">
        <f>BQ18/$D18*100</f>
        <v>0.3319558249420293</v>
      </c>
    </row>
    <row r="19" spans="1:73" s="66" customFormat="1" ht="12" customHeight="1" x14ac:dyDescent="0.25">
      <c r="A19" s="406"/>
      <c r="B19" s="495"/>
      <c r="C19" s="325" t="s">
        <v>26</v>
      </c>
      <c r="D19" s="27">
        <v>14364.86</v>
      </c>
      <c r="E19" s="27">
        <v>14220.17</v>
      </c>
      <c r="F19" s="27">
        <v>14509.55</v>
      </c>
      <c r="G19" s="29">
        <v>5.1000000000000004E-3</v>
      </c>
      <c r="H19" s="28"/>
      <c r="I19" s="27">
        <v>8565.91</v>
      </c>
      <c r="J19" s="27">
        <v>8355.0400000000009</v>
      </c>
      <c r="K19" s="27">
        <v>8776.7800000000007</v>
      </c>
      <c r="L19" s="29">
        <v>1.26E-2</v>
      </c>
      <c r="M19" s="240">
        <f t="shared" ref="M19:M26" si="1">I19/$D19*100</f>
        <v>59.631002320941519</v>
      </c>
      <c r="N19" s="29"/>
      <c r="O19" s="27">
        <v>7839.31</v>
      </c>
      <c r="P19" s="27">
        <v>7672.55</v>
      </c>
      <c r="Q19" s="27">
        <v>8006.06</v>
      </c>
      <c r="R19" s="29">
        <v>1.09E-2</v>
      </c>
      <c r="S19" s="240">
        <f t="shared" ref="S19:S26" si="2">O19/$D19*100</f>
        <v>54.572825631436714</v>
      </c>
      <c r="T19" s="29"/>
      <c r="U19" s="27">
        <v>11601.31</v>
      </c>
      <c r="V19" s="27">
        <v>11469.52</v>
      </c>
      <c r="W19" s="27">
        <v>11733.1</v>
      </c>
      <c r="X19" s="29">
        <v>5.7999999999999996E-3</v>
      </c>
      <c r="Y19" s="240">
        <f t="shared" ref="Y19:Y26" si="3">U19/$D19*100</f>
        <v>80.761733842167615</v>
      </c>
      <c r="Z19" s="29"/>
      <c r="AA19" s="27">
        <v>1922.96</v>
      </c>
      <c r="AB19" s="27">
        <v>1802.38</v>
      </c>
      <c r="AC19" s="27">
        <v>2043.55</v>
      </c>
      <c r="AD19" s="29">
        <v>3.2000000000000001E-2</v>
      </c>
      <c r="AE19" s="240">
        <f t="shared" si="0"/>
        <v>13.386555803537242</v>
      </c>
      <c r="AF19" s="29"/>
      <c r="AG19" s="27">
        <v>1871.2</v>
      </c>
      <c r="AH19" s="27">
        <v>1746.37</v>
      </c>
      <c r="AI19" s="27">
        <v>1996.03</v>
      </c>
      <c r="AJ19" s="29">
        <v>3.4000000000000002E-2</v>
      </c>
      <c r="AK19" s="240">
        <f t="shared" ref="AK19:AK26" si="4">AG19/$D19*100</f>
        <v>13.026232069090824</v>
      </c>
      <c r="AL19" s="29"/>
      <c r="AM19" s="27">
        <v>4915.07</v>
      </c>
      <c r="AN19" s="27">
        <v>4764.5200000000004</v>
      </c>
      <c r="AO19" s="27">
        <v>5065.6099999999997</v>
      </c>
      <c r="AP19" s="29">
        <v>1.5599999999999999E-2</v>
      </c>
      <c r="AQ19" s="240">
        <f t="shared" ref="AQ19:AQ26" si="5">AM19/$D19*100</f>
        <v>34.215926921668569</v>
      </c>
      <c r="AR19" s="29"/>
      <c r="AS19" s="27">
        <v>1493</v>
      </c>
      <c r="AT19" s="27">
        <v>1386.87</v>
      </c>
      <c r="AU19" s="27">
        <v>1599.14</v>
      </c>
      <c r="AV19" s="29">
        <v>3.6299999999999999E-2</v>
      </c>
      <c r="AW19" s="240">
        <f t="shared" ref="AW19:AW26" si="6">AS19/$D19*100</f>
        <v>10.393418383471889</v>
      </c>
      <c r="AX19" s="29"/>
      <c r="AY19" s="27">
        <v>4206.55</v>
      </c>
      <c r="AZ19" s="27">
        <v>4062.21</v>
      </c>
      <c r="BA19" s="27">
        <v>4350.8900000000003</v>
      </c>
      <c r="BB19" s="29">
        <v>1.7500000000000002E-2</v>
      </c>
      <c r="BC19" s="240">
        <f t="shared" ref="BC19:BC26" si="7">AY19/$D19*100</f>
        <v>29.283612927658186</v>
      </c>
      <c r="BD19" s="29"/>
      <c r="BE19" s="27">
        <v>3459.1</v>
      </c>
      <c r="BF19" s="27">
        <v>3308.77</v>
      </c>
      <c r="BG19" s="27">
        <v>3609.43</v>
      </c>
      <c r="BH19" s="29">
        <v>2.2200000000000001E-2</v>
      </c>
      <c r="BI19" s="240">
        <f t="shared" ref="BI19:BI26" si="8">BE19/$D19*100</f>
        <v>24.080290375262965</v>
      </c>
      <c r="BJ19" s="29"/>
      <c r="BK19" s="27">
        <v>4872.34</v>
      </c>
      <c r="BL19" s="27">
        <v>4703.99</v>
      </c>
      <c r="BM19" s="27">
        <v>5040.7</v>
      </c>
      <c r="BN19" s="29">
        <v>1.7600000000000001E-2</v>
      </c>
      <c r="BO19" s="240">
        <f t="shared" ref="BO19:BO26" si="9">BK19/$D19*100</f>
        <v>33.918464920646635</v>
      </c>
      <c r="BP19" s="29"/>
      <c r="BQ19" s="27">
        <v>50.46</v>
      </c>
      <c r="BR19" s="27">
        <v>37.86</v>
      </c>
      <c r="BS19" s="27">
        <v>63.07</v>
      </c>
      <c r="BT19" s="29">
        <v>0.1275</v>
      </c>
      <c r="BU19" s="250">
        <f t="shared" ref="BU19:BU26" si="10">BQ19/$D19*100</f>
        <v>0.3512738724916219</v>
      </c>
    </row>
    <row r="20" spans="1:73" s="66" customFormat="1" ht="12" customHeight="1" x14ac:dyDescent="0.25">
      <c r="A20" s="406"/>
      <c r="B20" s="495"/>
      <c r="C20" s="325" t="s">
        <v>27</v>
      </c>
      <c r="D20" s="27">
        <v>15033.63</v>
      </c>
      <c r="E20" s="27">
        <v>14884.61</v>
      </c>
      <c r="F20" s="27">
        <v>15182.64</v>
      </c>
      <c r="G20" s="29">
        <v>5.1000000000000004E-3</v>
      </c>
      <c r="H20" s="28"/>
      <c r="I20" s="27">
        <v>8875.2999999999993</v>
      </c>
      <c r="J20" s="27">
        <v>8661.52</v>
      </c>
      <c r="K20" s="27">
        <v>9089.09</v>
      </c>
      <c r="L20" s="29">
        <v>1.23E-2</v>
      </c>
      <c r="M20" s="240">
        <f t="shared" si="1"/>
        <v>59.036307265776792</v>
      </c>
      <c r="N20" s="29"/>
      <c r="O20" s="27">
        <v>8059.28</v>
      </c>
      <c r="P20" s="27">
        <v>7885.4</v>
      </c>
      <c r="Q20" s="27">
        <v>8233.17</v>
      </c>
      <c r="R20" s="29">
        <v>1.0999999999999999E-2</v>
      </c>
      <c r="S20" s="240">
        <f t="shared" si="2"/>
        <v>53.608343427369178</v>
      </c>
      <c r="T20" s="29"/>
      <c r="U20" s="27">
        <v>12568.65</v>
      </c>
      <c r="V20" s="27">
        <v>12429.65</v>
      </c>
      <c r="W20" s="27">
        <v>12707.66</v>
      </c>
      <c r="X20" s="29">
        <v>5.5999999999999999E-3</v>
      </c>
      <c r="Y20" s="240">
        <f t="shared" si="3"/>
        <v>83.603560816649065</v>
      </c>
      <c r="Z20" s="29"/>
      <c r="AA20" s="27">
        <v>1682.7</v>
      </c>
      <c r="AB20" s="27">
        <v>1570.73</v>
      </c>
      <c r="AC20" s="27">
        <v>1794.68</v>
      </c>
      <c r="AD20" s="29">
        <v>3.4000000000000002E-2</v>
      </c>
      <c r="AE20" s="240">
        <f t="shared" si="0"/>
        <v>11.192905505855872</v>
      </c>
      <c r="AF20" s="29"/>
      <c r="AG20" s="27">
        <v>1637.61</v>
      </c>
      <c r="AH20" s="27">
        <v>1521.29</v>
      </c>
      <c r="AI20" s="27">
        <v>1753.92</v>
      </c>
      <c r="AJ20" s="29">
        <v>3.6200000000000003E-2</v>
      </c>
      <c r="AK20" s="240">
        <f t="shared" si="4"/>
        <v>10.892977943450784</v>
      </c>
      <c r="AL20" s="29"/>
      <c r="AM20" s="27">
        <v>5216.76</v>
      </c>
      <c r="AN20" s="27">
        <v>5060.04</v>
      </c>
      <c r="AO20" s="27">
        <v>5373.49</v>
      </c>
      <c r="AP20" s="29">
        <v>1.5299999999999999E-2</v>
      </c>
      <c r="AQ20" s="240">
        <f t="shared" si="5"/>
        <v>34.700601251993035</v>
      </c>
      <c r="AR20" s="29"/>
      <c r="AS20" s="27">
        <v>1328.42</v>
      </c>
      <c r="AT20" s="27">
        <v>1228.08</v>
      </c>
      <c r="AU20" s="27">
        <v>1428.75</v>
      </c>
      <c r="AV20" s="29">
        <v>3.85E-2</v>
      </c>
      <c r="AW20" s="240">
        <f t="shared" si="6"/>
        <v>8.8363222987395602</v>
      </c>
      <c r="AX20" s="29"/>
      <c r="AY20" s="27">
        <v>3523.58</v>
      </c>
      <c r="AZ20" s="27">
        <v>3376.97</v>
      </c>
      <c r="BA20" s="27">
        <v>3670.19</v>
      </c>
      <c r="BB20" s="29">
        <v>2.12E-2</v>
      </c>
      <c r="BC20" s="240">
        <f t="shared" si="7"/>
        <v>23.437985370133497</v>
      </c>
      <c r="BD20" s="29"/>
      <c r="BE20" s="27">
        <v>3235.72</v>
      </c>
      <c r="BF20" s="27">
        <v>3086.8</v>
      </c>
      <c r="BG20" s="27">
        <v>3384.64</v>
      </c>
      <c r="BH20" s="29">
        <v>2.35E-2</v>
      </c>
      <c r="BI20" s="240">
        <f t="shared" si="8"/>
        <v>21.523211626200727</v>
      </c>
      <c r="BJ20" s="29"/>
      <c r="BK20" s="27">
        <v>4600.62</v>
      </c>
      <c r="BL20" s="27">
        <v>4420.16</v>
      </c>
      <c r="BM20" s="27">
        <v>4781.08</v>
      </c>
      <c r="BN20" s="29">
        <v>0.02</v>
      </c>
      <c r="BO20" s="240">
        <f t="shared" si="9"/>
        <v>30.602189890266025</v>
      </c>
      <c r="BP20" s="29"/>
      <c r="BQ20" s="27">
        <v>47.13</v>
      </c>
      <c r="BR20" s="27">
        <v>35.03</v>
      </c>
      <c r="BS20" s="27">
        <v>59.23</v>
      </c>
      <c r="BT20" s="29">
        <v>0.13089999999999999</v>
      </c>
      <c r="BU20" s="250">
        <f t="shared" si="10"/>
        <v>0.31349713941343516</v>
      </c>
    </row>
    <row r="21" spans="1:73" s="66" customFormat="1" ht="12" customHeight="1" x14ac:dyDescent="0.25">
      <c r="A21" s="406"/>
      <c r="B21" s="494" t="s">
        <v>2</v>
      </c>
      <c r="C21" s="327" t="s">
        <v>0</v>
      </c>
      <c r="D21" s="31">
        <v>25673.3</v>
      </c>
      <c r="E21" s="31">
        <v>25415</v>
      </c>
      <c r="F21" s="31">
        <v>25932</v>
      </c>
      <c r="G21" s="33">
        <v>5.1000000000000004E-3</v>
      </c>
      <c r="H21" s="32"/>
      <c r="I21" s="31">
        <v>15710.64</v>
      </c>
      <c r="J21" s="31">
        <v>15311.6</v>
      </c>
      <c r="K21" s="31">
        <v>16109.68</v>
      </c>
      <c r="L21" s="33">
        <v>1.2999999999999999E-2</v>
      </c>
      <c r="M21" s="241">
        <f t="shared" si="1"/>
        <v>61.194470519956532</v>
      </c>
      <c r="N21" s="33"/>
      <c r="O21" s="31">
        <v>14757.17</v>
      </c>
      <c r="P21" s="31">
        <v>14445.71</v>
      </c>
      <c r="Q21" s="31">
        <v>15068.64</v>
      </c>
      <c r="R21" s="33">
        <v>1.0800000000000001E-2</v>
      </c>
      <c r="S21" s="241">
        <f t="shared" si="2"/>
        <v>57.480612153482411</v>
      </c>
      <c r="T21" s="33"/>
      <c r="U21" s="31">
        <v>21383.77</v>
      </c>
      <c r="V21" s="31">
        <v>21148.51</v>
      </c>
      <c r="W21" s="31">
        <v>21619.03</v>
      </c>
      <c r="X21" s="33">
        <v>5.5999999999999999E-3</v>
      </c>
      <c r="Y21" s="241">
        <f t="shared" si="3"/>
        <v>83.291863531373068</v>
      </c>
      <c r="Z21" s="33"/>
      <c r="AA21" s="31">
        <v>3521.51</v>
      </c>
      <c r="AB21" s="31">
        <v>3310.39</v>
      </c>
      <c r="AC21" s="31">
        <v>3732.63</v>
      </c>
      <c r="AD21" s="33">
        <v>3.0599999999999999E-2</v>
      </c>
      <c r="AE21" s="241">
        <f t="shared" si="0"/>
        <v>13.716623885515302</v>
      </c>
      <c r="AF21" s="33"/>
      <c r="AG21" s="31">
        <v>3430.03</v>
      </c>
      <c r="AH21" s="31">
        <v>3204.78</v>
      </c>
      <c r="AI21" s="31">
        <v>3655.28</v>
      </c>
      <c r="AJ21" s="33">
        <v>3.3500000000000002E-2</v>
      </c>
      <c r="AK21" s="241">
        <f t="shared" si="4"/>
        <v>13.360300389899235</v>
      </c>
      <c r="AL21" s="33"/>
      <c r="AM21" s="31">
        <v>8783.65</v>
      </c>
      <c r="AN21" s="31">
        <v>8508.3700000000008</v>
      </c>
      <c r="AO21" s="31">
        <v>9058.92</v>
      </c>
      <c r="AP21" s="33">
        <v>1.6E-2</v>
      </c>
      <c r="AQ21" s="241">
        <f t="shared" si="5"/>
        <v>34.21317088181106</v>
      </c>
      <c r="AR21" s="33"/>
      <c r="AS21" s="31">
        <v>2743.1</v>
      </c>
      <c r="AT21" s="31">
        <v>2553.4699999999998</v>
      </c>
      <c r="AU21" s="31">
        <v>2932.73</v>
      </c>
      <c r="AV21" s="33">
        <v>3.5299999999999998E-2</v>
      </c>
      <c r="AW21" s="241">
        <f t="shared" si="6"/>
        <v>10.684641242068608</v>
      </c>
      <c r="AX21" s="33"/>
      <c r="AY21" s="31">
        <v>7092.82</v>
      </c>
      <c r="AZ21" s="31">
        <v>6831.02</v>
      </c>
      <c r="BA21" s="31">
        <v>7354.62</v>
      </c>
      <c r="BB21" s="33">
        <v>1.8800000000000001E-2</v>
      </c>
      <c r="BC21" s="241">
        <f t="shared" si="7"/>
        <v>27.627223613637515</v>
      </c>
      <c r="BD21" s="33"/>
      <c r="BE21" s="31">
        <v>6336.13</v>
      </c>
      <c r="BF21" s="31">
        <v>6059.38</v>
      </c>
      <c r="BG21" s="31">
        <v>6612.88</v>
      </c>
      <c r="BH21" s="33">
        <v>2.23E-2</v>
      </c>
      <c r="BI21" s="241">
        <f t="shared" si="8"/>
        <v>24.679842482267571</v>
      </c>
      <c r="BJ21" s="33"/>
      <c r="BK21" s="31">
        <v>8745.56</v>
      </c>
      <c r="BL21" s="31">
        <v>8424.18</v>
      </c>
      <c r="BM21" s="31">
        <v>9066.94</v>
      </c>
      <c r="BN21" s="33">
        <v>1.8700000000000001E-2</v>
      </c>
      <c r="BO21" s="241">
        <f t="shared" si="9"/>
        <v>34.064806627897468</v>
      </c>
      <c r="BP21" s="33"/>
      <c r="BQ21" s="31">
        <v>91.33</v>
      </c>
      <c r="BR21" s="31">
        <v>72.75</v>
      </c>
      <c r="BS21" s="31">
        <v>109.92</v>
      </c>
      <c r="BT21" s="33">
        <v>0.1038</v>
      </c>
      <c r="BU21" s="251">
        <f t="shared" si="10"/>
        <v>0.35573923102990268</v>
      </c>
    </row>
    <row r="22" spans="1:73" s="66" customFormat="1" ht="12" customHeight="1" x14ac:dyDescent="0.25">
      <c r="A22" s="406"/>
      <c r="B22" s="494"/>
      <c r="C22" s="327" t="s">
        <v>26</v>
      </c>
      <c r="D22" s="31">
        <v>12428.15</v>
      </c>
      <c r="E22" s="31">
        <v>12289.45</v>
      </c>
      <c r="F22" s="31">
        <v>12566.84</v>
      </c>
      <c r="G22" s="33">
        <v>5.7000000000000002E-3</v>
      </c>
      <c r="H22" s="32"/>
      <c r="I22" s="31">
        <v>7665.47</v>
      </c>
      <c r="J22" s="31">
        <v>7456.72</v>
      </c>
      <c r="K22" s="31">
        <v>7874.23</v>
      </c>
      <c r="L22" s="33">
        <v>1.3899999999999999E-2</v>
      </c>
      <c r="M22" s="241">
        <f t="shared" si="1"/>
        <v>61.678286792483192</v>
      </c>
      <c r="N22" s="33"/>
      <c r="O22" s="31">
        <v>7248.11</v>
      </c>
      <c r="P22" s="31">
        <v>7083.95</v>
      </c>
      <c r="Q22" s="31">
        <v>7412.28</v>
      </c>
      <c r="R22" s="33">
        <v>1.1599999999999999E-2</v>
      </c>
      <c r="S22" s="241">
        <f t="shared" si="2"/>
        <v>58.320103957547985</v>
      </c>
      <c r="T22" s="33"/>
      <c r="U22" s="31">
        <v>10169.59</v>
      </c>
      <c r="V22" s="31">
        <v>10042.879999999999</v>
      </c>
      <c r="W22" s="31">
        <v>10296.31</v>
      </c>
      <c r="X22" s="33">
        <v>6.4000000000000003E-3</v>
      </c>
      <c r="Y22" s="241">
        <f t="shared" si="3"/>
        <v>81.827061952100678</v>
      </c>
      <c r="Z22" s="33"/>
      <c r="AA22" s="31">
        <v>1872.82</v>
      </c>
      <c r="AB22" s="31">
        <v>1752.68</v>
      </c>
      <c r="AC22" s="31">
        <v>1992.96</v>
      </c>
      <c r="AD22" s="33">
        <v>3.27E-2</v>
      </c>
      <c r="AE22" s="241">
        <f t="shared" si="0"/>
        <v>15.069177633034684</v>
      </c>
      <c r="AF22" s="33"/>
      <c r="AG22" s="31">
        <v>1821.07</v>
      </c>
      <c r="AH22" s="31">
        <v>1696.59</v>
      </c>
      <c r="AI22" s="31">
        <v>1945.56</v>
      </c>
      <c r="AJ22" s="33">
        <v>3.49E-2</v>
      </c>
      <c r="AK22" s="241">
        <f t="shared" si="4"/>
        <v>14.652784203602307</v>
      </c>
      <c r="AL22" s="33"/>
      <c r="AM22" s="31">
        <v>4241.32</v>
      </c>
      <c r="AN22" s="31">
        <v>4092.61</v>
      </c>
      <c r="AO22" s="31">
        <v>4390.03</v>
      </c>
      <c r="AP22" s="33">
        <v>1.7899999999999999E-2</v>
      </c>
      <c r="AQ22" s="241">
        <f t="shared" si="5"/>
        <v>34.126720388794787</v>
      </c>
      <c r="AR22" s="33"/>
      <c r="AS22" s="31">
        <v>1449.61</v>
      </c>
      <c r="AT22" s="31">
        <v>1343.58</v>
      </c>
      <c r="AU22" s="31">
        <v>1555.64</v>
      </c>
      <c r="AV22" s="33">
        <v>3.73E-2</v>
      </c>
      <c r="AW22" s="241">
        <f t="shared" si="6"/>
        <v>11.663924236511468</v>
      </c>
      <c r="AX22" s="33"/>
      <c r="AY22" s="31">
        <v>3829.35</v>
      </c>
      <c r="AZ22" s="31">
        <v>3687.04</v>
      </c>
      <c r="BA22" s="31">
        <v>3971.65</v>
      </c>
      <c r="BB22" s="33">
        <v>1.9E-2</v>
      </c>
      <c r="BC22" s="241">
        <f t="shared" si="7"/>
        <v>30.811906840519303</v>
      </c>
      <c r="BD22" s="33"/>
      <c r="BE22" s="31">
        <v>3257.88</v>
      </c>
      <c r="BF22" s="31">
        <v>3108.41</v>
      </c>
      <c r="BG22" s="31">
        <v>3407.35</v>
      </c>
      <c r="BH22" s="33">
        <v>2.3400000000000001E-2</v>
      </c>
      <c r="BI22" s="241">
        <f t="shared" si="8"/>
        <v>26.213716442109249</v>
      </c>
      <c r="BJ22" s="33"/>
      <c r="BK22" s="31">
        <v>4471.18</v>
      </c>
      <c r="BL22" s="31">
        <v>4304.93</v>
      </c>
      <c r="BM22" s="31">
        <v>4637.43</v>
      </c>
      <c r="BN22" s="33">
        <v>1.9E-2</v>
      </c>
      <c r="BO22" s="241">
        <f t="shared" si="9"/>
        <v>35.976231377960524</v>
      </c>
      <c r="BP22" s="33"/>
      <c r="BQ22" s="31">
        <v>47.57</v>
      </c>
      <c r="BR22" s="31">
        <v>35.01</v>
      </c>
      <c r="BS22" s="31">
        <v>60.12</v>
      </c>
      <c r="BT22" s="33">
        <v>0.13469999999999999</v>
      </c>
      <c r="BU22" s="251">
        <f t="shared" si="10"/>
        <v>0.38276010508402297</v>
      </c>
    </row>
    <row r="23" spans="1:73" s="66" customFormat="1" ht="12" customHeight="1" x14ac:dyDescent="0.25">
      <c r="A23" s="406"/>
      <c r="B23" s="494"/>
      <c r="C23" s="327" t="s">
        <v>27</v>
      </c>
      <c r="D23" s="31">
        <v>13245.16</v>
      </c>
      <c r="E23" s="31">
        <v>13100.23</v>
      </c>
      <c r="F23" s="31">
        <v>13390.08</v>
      </c>
      <c r="G23" s="33">
        <v>5.5999999999999999E-3</v>
      </c>
      <c r="H23" s="32"/>
      <c r="I23" s="31">
        <v>8045.17</v>
      </c>
      <c r="J23" s="31">
        <v>7832.88</v>
      </c>
      <c r="K23" s="31">
        <v>8257.4500000000007</v>
      </c>
      <c r="L23" s="33">
        <v>1.35E-2</v>
      </c>
      <c r="M23" s="241">
        <f t="shared" si="1"/>
        <v>60.740451606473613</v>
      </c>
      <c r="N23" s="33"/>
      <c r="O23" s="31">
        <v>7509.06</v>
      </c>
      <c r="P23" s="31">
        <v>7336.72</v>
      </c>
      <c r="Q23" s="31">
        <v>7681.4</v>
      </c>
      <c r="R23" s="33">
        <v>1.17E-2</v>
      </c>
      <c r="S23" s="241">
        <f t="shared" si="2"/>
        <v>56.692859882402338</v>
      </c>
      <c r="T23" s="33"/>
      <c r="U23" s="31">
        <v>11214.18</v>
      </c>
      <c r="V23" s="31">
        <v>11079.58</v>
      </c>
      <c r="W23" s="31">
        <v>11348.77</v>
      </c>
      <c r="X23" s="33">
        <v>6.1000000000000004E-3</v>
      </c>
      <c r="Y23" s="241">
        <f t="shared" si="3"/>
        <v>84.666247897345144</v>
      </c>
      <c r="Z23" s="33"/>
      <c r="AA23" s="31">
        <v>1648.7</v>
      </c>
      <c r="AB23" s="31">
        <v>1536.79</v>
      </c>
      <c r="AC23" s="31">
        <v>1760.6</v>
      </c>
      <c r="AD23" s="33">
        <v>3.4599999999999999E-2</v>
      </c>
      <c r="AE23" s="241">
        <f t="shared" si="0"/>
        <v>12.447565752320093</v>
      </c>
      <c r="AF23" s="33"/>
      <c r="AG23" s="31">
        <v>1608.95</v>
      </c>
      <c r="AH23" s="31">
        <v>1492.7</v>
      </c>
      <c r="AI23" s="31">
        <v>1725.21</v>
      </c>
      <c r="AJ23" s="33">
        <v>3.6900000000000002E-2</v>
      </c>
      <c r="AK23" s="241">
        <f t="shared" si="4"/>
        <v>12.147456127370299</v>
      </c>
      <c r="AL23" s="33"/>
      <c r="AM23" s="31">
        <v>4542.33</v>
      </c>
      <c r="AN23" s="31">
        <v>4387.08</v>
      </c>
      <c r="AO23" s="31">
        <v>4697.58</v>
      </c>
      <c r="AP23" s="33">
        <v>1.7399999999999999E-2</v>
      </c>
      <c r="AQ23" s="241">
        <f t="shared" si="5"/>
        <v>34.294262960960836</v>
      </c>
      <c r="AR23" s="33"/>
      <c r="AS23" s="31">
        <v>1293.49</v>
      </c>
      <c r="AT23" s="31">
        <v>1193.22</v>
      </c>
      <c r="AU23" s="31">
        <v>1393.76</v>
      </c>
      <c r="AV23" s="33">
        <v>3.9600000000000003E-2</v>
      </c>
      <c r="AW23" s="241">
        <f t="shared" si="6"/>
        <v>9.765755944058057</v>
      </c>
      <c r="AX23" s="33"/>
      <c r="AY23" s="31">
        <v>3263.47</v>
      </c>
      <c r="AZ23" s="31">
        <v>3118.31</v>
      </c>
      <c r="BA23" s="31">
        <v>3408.63</v>
      </c>
      <c r="BB23" s="33">
        <v>2.2700000000000001E-2</v>
      </c>
      <c r="BC23" s="241">
        <f t="shared" si="7"/>
        <v>24.638962458739645</v>
      </c>
      <c r="BD23" s="33"/>
      <c r="BE23" s="31">
        <v>3078.25</v>
      </c>
      <c r="BF23" s="31">
        <v>2930.02</v>
      </c>
      <c r="BG23" s="31">
        <v>3226.48</v>
      </c>
      <c r="BH23" s="33">
        <v>2.46E-2</v>
      </c>
      <c r="BI23" s="241">
        <f t="shared" si="8"/>
        <v>23.240564855388683</v>
      </c>
      <c r="BJ23" s="33"/>
      <c r="BK23" s="31">
        <v>4274.38</v>
      </c>
      <c r="BL23" s="31">
        <v>4095.27</v>
      </c>
      <c r="BM23" s="31">
        <v>4453.4799999999996</v>
      </c>
      <c r="BN23" s="33">
        <v>2.1399999999999999E-2</v>
      </c>
      <c r="BO23" s="241">
        <f t="shared" si="9"/>
        <v>32.271259841330725</v>
      </c>
      <c r="BP23" s="33"/>
      <c r="BQ23" s="31">
        <v>43.76</v>
      </c>
      <c r="BR23" s="31">
        <v>31.7</v>
      </c>
      <c r="BS23" s="31">
        <v>55.83</v>
      </c>
      <c r="BT23" s="33">
        <v>0.1406</v>
      </c>
      <c r="BU23" s="251">
        <f t="shared" si="10"/>
        <v>0.33038483491328152</v>
      </c>
    </row>
    <row r="24" spans="1:73" s="66" customFormat="1" ht="12" customHeight="1" x14ac:dyDescent="0.25">
      <c r="A24" s="406"/>
      <c r="B24" s="495" t="s">
        <v>111</v>
      </c>
      <c r="C24" s="325" t="s">
        <v>0</v>
      </c>
      <c r="D24" s="27">
        <v>3725.18</v>
      </c>
      <c r="E24" s="27">
        <v>3666</v>
      </c>
      <c r="F24" s="27">
        <v>3785</v>
      </c>
      <c r="G24" s="29">
        <v>8.2000000000000007E-3</v>
      </c>
      <c r="H24" s="28"/>
      <c r="I24" s="27">
        <v>1730.58</v>
      </c>
      <c r="J24" s="27">
        <v>1689.04</v>
      </c>
      <c r="K24" s="27">
        <v>1772.11</v>
      </c>
      <c r="L24" s="29">
        <v>1.2200000000000001E-2</v>
      </c>
      <c r="M24" s="240">
        <f t="shared" si="1"/>
        <v>46.456278622777958</v>
      </c>
      <c r="N24" s="29"/>
      <c r="O24" s="27">
        <v>1141.42</v>
      </c>
      <c r="P24" s="27">
        <v>1105.46</v>
      </c>
      <c r="Q24" s="27">
        <v>1177.3699999999999</v>
      </c>
      <c r="R24" s="29">
        <v>1.61E-2</v>
      </c>
      <c r="S24" s="240">
        <f t="shared" si="2"/>
        <v>30.640667028170455</v>
      </c>
      <c r="T24" s="29"/>
      <c r="U24" s="27">
        <v>2786.19</v>
      </c>
      <c r="V24" s="27">
        <v>2734.74</v>
      </c>
      <c r="W24" s="27">
        <v>2837.65</v>
      </c>
      <c r="X24" s="29">
        <v>9.4000000000000004E-3</v>
      </c>
      <c r="Y24" s="240">
        <f t="shared" si="3"/>
        <v>74.79343280056267</v>
      </c>
      <c r="Z24" s="29"/>
      <c r="AA24" s="27">
        <v>84.15</v>
      </c>
      <c r="AB24" s="27">
        <v>75.459999999999994</v>
      </c>
      <c r="AC24" s="27">
        <v>92.85</v>
      </c>
      <c r="AD24" s="29">
        <v>5.2699999999999997E-2</v>
      </c>
      <c r="AE24" s="240">
        <f t="shared" si="0"/>
        <v>2.2589512453089515</v>
      </c>
      <c r="AF24" s="29"/>
      <c r="AG24" s="27">
        <v>78.78</v>
      </c>
      <c r="AH24" s="27">
        <v>70.319999999999993</v>
      </c>
      <c r="AI24" s="27">
        <v>87.24</v>
      </c>
      <c r="AJ24" s="29">
        <v>5.4800000000000001E-2</v>
      </c>
      <c r="AK24" s="240">
        <f t="shared" si="4"/>
        <v>2.1147971373195391</v>
      </c>
      <c r="AL24" s="29"/>
      <c r="AM24" s="27">
        <v>1348.18</v>
      </c>
      <c r="AN24" s="27">
        <v>1314.07</v>
      </c>
      <c r="AO24" s="27">
        <v>1382.29</v>
      </c>
      <c r="AP24" s="29">
        <v>1.29E-2</v>
      </c>
      <c r="AQ24" s="240">
        <f t="shared" si="5"/>
        <v>36.191002850868955</v>
      </c>
      <c r="AR24" s="29"/>
      <c r="AS24" s="27">
        <v>78.319999999999993</v>
      </c>
      <c r="AT24" s="27">
        <v>70.849999999999994</v>
      </c>
      <c r="AU24" s="27">
        <v>85.79</v>
      </c>
      <c r="AV24" s="29">
        <v>4.87E-2</v>
      </c>
      <c r="AW24" s="240">
        <f t="shared" si="6"/>
        <v>2.1024487407319916</v>
      </c>
      <c r="AX24" s="29"/>
      <c r="AY24" s="27">
        <v>637.30999999999995</v>
      </c>
      <c r="AZ24" s="27">
        <v>611.24</v>
      </c>
      <c r="BA24" s="27">
        <v>663.39</v>
      </c>
      <c r="BB24" s="29">
        <v>2.0899999999999998E-2</v>
      </c>
      <c r="BC24" s="240">
        <f t="shared" si="7"/>
        <v>17.10816658523883</v>
      </c>
      <c r="BD24" s="29"/>
      <c r="BE24" s="27">
        <v>358.68</v>
      </c>
      <c r="BF24" s="27">
        <v>339.1</v>
      </c>
      <c r="BG24" s="27">
        <v>378.27</v>
      </c>
      <c r="BH24" s="29">
        <v>2.7900000000000001E-2</v>
      </c>
      <c r="BI24" s="240">
        <f t="shared" si="8"/>
        <v>9.6285280174380841</v>
      </c>
      <c r="BJ24" s="29"/>
      <c r="BK24" s="27">
        <v>727.41</v>
      </c>
      <c r="BL24" s="27">
        <v>698.41</v>
      </c>
      <c r="BM24" s="27">
        <v>756.4</v>
      </c>
      <c r="BN24" s="29">
        <v>2.0299999999999999E-2</v>
      </c>
      <c r="BO24" s="240">
        <f t="shared" si="9"/>
        <v>19.526841655973669</v>
      </c>
      <c r="BP24" s="29"/>
      <c r="BQ24" s="27">
        <v>6.26</v>
      </c>
      <c r="BR24" s="27">
        <v>4.45</v>
      </c>
      <c r="BS24" s="27">
        <v>8.07</v>
      </c>
      <c r="BT24" s="29">
        <v>0.14760000000000001</v>
      </c>
      <c r="BU24" s="250">
        <f t="shared" si="10"/>
        <v>0.16804557095227612</v>
      </c>
    </row>
    <row r="25" spans="1:73" s="66" customFormat="1" ht="12" customHeight="1" x14ac:dyDescent="0.25">
      <c r="A25" s="406"/>
      <c r="B25" s="495"/>
      <c r="C25" s="325" t="s">
        <v>26</v>
      </c>
      <c r="D25" s="27">
        <v>1936.71</v>
      </c>
      <c r="E25" s="27">
        <v>1901.35</v>
      </c>
      <c r="F25" s="27">
        <v>1972.08</v>
      </c>
      <c r="G25" s="29">
        <v>9.2999999999999992E-3</v>
      </c>
      <c r="H25" s="28"/>
      <c r="I25" s="27">
        <v>900.44</v>
      </c>
      <c r="J25" s="27">
        <v>873.91</v>
      </c>
      <c r="K25" s="27">
        <v>926.97</v>
      </c>
      <c r="L25" s="29">
        <v>1.4999999999999999E-2</v>
      </c>
      <c r="M25" s="240">
        <f t="shared" si="1"/>
        <v>46.493279840554344</v>
      </c>
      <c r="N25" s="29"/>
      <c r="O25" s="27">
        <v>591.19000000000005</v>
      </c>
      <c r="P25" s="27">
        <v>568.66</v>
      </c>
      <c r="Q25" s="27">
        <v>613.73</v>
      </c>
      <c r="R25" s="29">
        <v>1.9400000000000001E-2</v>
      </c>
      <c r="S25" s="240">
        <f t="shared" si="2"/>
        <v>30.525478775862158</v>
      </c>
      <c r="T25" s="29"/>
      <c r="U25" s="27">
        <v>1431.71</v>
      </c>
      <c r="V25" s="27">
        <v>1400.72</v>
      </c>
      <c r="W25" s="27">
        <v>1462.71</v>
      </c>
      <c r="X25" s="29">
        <v>1.0999999999999999E-2</v>
      </c>
      <c r="Y25" s="240">
        <f t="shared" si="3"/>
        <v>73.924851939629576</v>
      </c>
      <c r="Z25" s="29"/>
      <c r="AA25" s="27">
        <v>50.15</v>
      </c>
      <c r="AB25" s="27">
        <v>43.88</v>
      </c>
      <c r="AC25" s="27">
        <v>56.41</v>
      </c>
      <c r="AD25" s="29">
        <v>6.3700000000000007E-2</v>
      </c>
      <c r="AE25" s="240">
        <f t="shared" si="0"/>
        <v>2.5894429212427261</v>
      </c>
      <c r="AF25" s="29"/>
      <c r="AG25" s="27">
        <v>50.13</v>
      </c>
      <c r="AH25" s="27">
        <v>43.67</v>
      </c>
      <c r="AI25" s="27">
        <v>56.58</v>
      </c>
      <c r="AJ25" s="29">
        <v>6.5699999999999995E-2</v>
      </c>
      <c r="AK25" s="240">
        <f t="shared" si="4"/>
        <v>2.5884102421116224</v>
      </c>
      <c r="AL25" s="29"/>
      <c r="AM25" s="27">
        <v>673.75</v>
      </c>
      <c r="AN25" s="27">
        <v>652.46</v>
      </c>
      <c r="AO25" s="27">
        <v>695.04</v>
      </c>
      <c r="AP25" s="29">
        <v>1.61E-2</v>
      </c>
      <c r="AQ25" s="240">
        <f t="shared" si="5"/>
        <v>34.788378229058559</v>
      </c>
      <c r="AR25" s="29"/>
      <c r="AS25" s="27">
        <v>43.4</v>
      </c>
      <c r="AT25" s="27">
        <v>38.17</v>
      </c>
      <c r="AU25" s="27">
        <v>48.62</v>
      </c>
      <c r="AV25" s="29">
        <v>6.1400000000000003E-2</v>
      </c>
      <c r="AW25" s="240">
        <f t="shared" si="6"/>
        <v>2.2409137144952003</v>
      </c>
      <c r="AX25" s="29"/>
      <c r="AY25" s="27">
        <v>377.2</v>
      </c>
      <c r="AZ25" s="27">
        <v>359.66</v>
      </c>
      <c r="BA25" s="27">
        <v>394.74</v>
      </c>
      <c r="BB25" s="29">
        <v>2.3699999999999999E-2</v>
      </c>
      <c r="BC25" s="240">
        <f t="shared" si="7"/>
        <v>19.476328412617271</v>
      </c>
      <c r="BD25" s="29"/>
      <c r="BE25" s="27">
        <v>201.22</v>
      </c>
      <c r="BF25" s="27">
        <v>188.69</v>
      </c>
      <c r="BG25" s="27">
        <v>213.75</v>
      </c>
      <c r="BH25" s="29">
        <v>3.1800000000000002E-2</v>
      </c>
      <c r="BI25" s="240">
        <f t="shared" si="8"/>
        <v>10.389784738035122</v>
      </c>
      <c r="BJ25" s="29"/>
      <c r="BK25" s="27">
        <v>401.16</v>
      </c>
      <c r="BL25" s="27">
        <v>383.05</v>
      </c>
      <c r="BM25" s="27">
        <v>419.28</v>
      </c>
      <c r="BN25" s="29">
        <v>2.3E-2</v>
      </c>
      <c r="BO25" s="240">
        <f t="shared" si="9"/>
        <v>20.713478011679602</v>
      </c>
      <c r="BP25" s="29"/>
      <c r="BQ25" s="27">
        <v>2.9</v>
      </c>
      <c r="BR25" s="27">
        <v>1.6</v>
      </c>
      <c r="BS25" s="27">
        <v>4.1900000000000004</v>
      </c>
      <c r="BT25" s="29">
        <v>0.22839999999999999</v>
      </c>
      <c r="BU25" s="250">
        <f t="shared" si="10"/>
        <v>0.14973847401004797</v>
      </c>
    </row>
    <row r="26" spans="1:73" s="66" customFormat="1" ht="12" customHeight="1" x14ac:dyDescent="0.25">
      <c r="A26" s="407"/>
      <c r="B26" s="496"/>
      <c r="C26" s="326" t="s">
        <v>27</v>
      </c>
      <c r="D26" s="34">
        <v>1788.47</v>
      </c>
      <c r="E26" s="34">
        <v>1758.45</v>
      </c>
      <c r="F26" s="34">
        <v>1818.49</v>
      </c>
      <c r="G26" s="36">
        <v>8.6E-3</v>
      </c>
      <c r="H26" s="35"/>
      <c r="I26" s="34">
        <v>830.14</v>
      </c>
      <c r="J26" s="34">
        <v>807.82</v>
      </c>
      <c r="K26" s="34">
        <v>852.46</v>
      </c>
      <c r="L26" s="36">
        <v>1.37E-2</v>
      </c>
      <c r="M26" s="242">
        <f t="shared" si="1"/>
        <v>46.416210503950303</v>
      </c>
      <c r="N26" s="36"/>
      <c r="O26" s="34">
        <v>550.22</v>
      </c>
      <c r="P26" s="34">
        <v>530.44000000000005</v>
      </c>
      <c r="Q26" s="34">
        <v>570.01</v>
      </c>
      <c r="R26" s="36">
        <v>1.83E-2</v>
      </c>
      <c r="S26" s="242">
        <f t="shared" si="2"/>
        <v>30.764843693212633</v>
      </c>
      <c r="T26" s="36"/>
      <c r="U26" s="34">
        <v>1354.48</v>
      </c>
      <c r="V26" s="34">
        <v>1326.93</v>
      </c>
      <c r="W26" s="34">
        <v>1382.02</v>
      </c>
      <c r="X26" s="36">
        <v>1.04E-2</v>
      </c>
      <c r="Y26" s="242">
        <f t="shared" si="3"/>
        <v>75.734007279965553</v>
      </c>
      <c r="Z26" s="36"/>
      <c r="AA26" s="34">
        <v>34.01</v>
      </c>
      <c r="AB26" s="34">
        <v>29.42</v>
      </c>
      <c r="AC26" s="34">
        <v>38.6</v>
      </c>
      <c r="AD26" s="36">
        <v>6.8900000000000003E-2</v>
      </c>
      <c r="AE26" s="242">
        <f t="shared" si="0"/>
        <v>1.9016254116647189</v>
      </c>
      <c r="AF26" s="36"/>
      <c r="AG26" s="34">
        <v>28.65</v>
      </c>
      <c r="AH26" s="34">
        <v>24.86</v>
      </c>
      <c r="AI26" s="34">
        <v>32.44</v>
      </c>
      <c r="AJ26" s="36">
        <v>6.7500000000000004E-2</v>
      </c>
      <c r="AK26" s="242">
        <f t="shared" si="4"/>
        <v>1.6019279048572241</v>
      </c>
      <c r="AL26" s="36"/>
      <c r="AM26" s="34">
        <v>674.43</v>
      </c>
      <c r="AN26" s="34">
        <v>654.15</v>
      </c>
      <c r="AO26" s="34">
        <v>694.71</v>
      </c>
      <c r="AP26" s="36">
        <v>1.5299999999999999E-2</v>
      </c>
      <c r="AQ26" s="242">
        <f t="shared" si="5"/>
        <v>37.709886103764667</v>
      </c>
      <c r="AR26" s="36"/>
      <c r="AS26" s="34">
        <v>34.93</v>
      </c>
      <c r="AT26" s="34">
        <v>30.19</v>
      </c>
      <c r="AU26" s="34">
        <v>39.659999999999997</v>
      </c>
      <c r="AV26" s="36">
        <v>6.9199999999999998E-2</v>
      </c>
      <c r="AW26" s="242">
        <f t="shared" si="6"/>
        <v>1.9530660285048111</v>
      </c>
      <c r="AX26" s="36"/>
      <c r="AY26" s="34">
        <v>260.11</v>
      </c>
      <c r="AZ26" s="34">
        <v>246.14</v>
      </c>
      <c r="BA26" s="34">
        <v>274.08</v>
      </c>
      <c r="BB26" s="36">
        <v>2.7400000000000001E-2</v>
      </c>
      <c r="BC26" s="242">
        <f t="shared" si="7"/>
        <v>14.543716137256984</v>
      </c>
      <c r="BD26" s="36"/>
      <c r="BE26" s="34">
        <v>157.47</v>
      </c>
      <c r="BF26" s="34">
        <v>146.80000000000001</v>
      </c>
      <c r="BG26" s="34">
        <v>168.13</v>
      </c>
      <c r="BH26" s="36">
        <v>3.4599999999999999E-2</v>
      </c>
      <c r="BI26" s="242">
        <f t="shared" si="8"/>
        <v>8.8047325367492881</v>
      </c>
      <c r="BJ26" s="36"/>
      <c r="BK26" s="34">
        <v>326.24</v>
      </c>
      <c r="BL26" s="34">
        <v>310.62</v>
      </c>
      <c r="BM26" s="34">
        <v>341.86</v>
      </c>
      <c r="BN26" s="36">
        <v>2.4400000000000002E-2</v>
      </c>
      <c r="BO26" s="242">
        <f t="shared" si="9"/>
        <v>18.241290041208408</v>
      </c>
      <c r="BP26" s="36"/>
      <c r="BQ26" s="34">
        <v>3.37</v>
      </c>
      <c r="BR26" s="34">
        <v>2.12</v>
      </c>
      <c r="BS26" s="34">
        <v>4.6100000000000003</v>
      </c>
      <c r="BT26" s="36">
        <v>0.18870000000000001</v>
      </c>
      <c r="BU26" s="252">
        <f t="shared" si="10"/>
        <v>0.18842921603381663</v>
      </c>
    </row>
    <row r="27" spans="1:73" s="66" customFormat="1" ht="12" customHeight="1" x14ac:dyDescent="0.25">
      <c r="A27" s="408" t="s">
        <v>222</v>
      </c>
      <c r="B27" s="497" t="s">
        <v>200</v>
      </c>
      <c r="C27" s="325" t="s">
        <v>0</v>
      </c>
      <c r="D27" s="27">
        <v>14.56</v>
      </c>
      <c r="E27" s="27">
        <v>12.82</v>
      </c>
      <c r="F27" s="27">
        <v>16.309999999999999</v>
      </c>
      <c r="G27" s="29">
        <v>6.0999999999999999E-2</v>
      </c>
      <c r="H27" s="28"/>
      <c r="I27" s="27">
        <v>8.9600000000000009</v>
      </c>
      <c r="J27" s="27">
        <v>7.63</v>
      </c>
      <c r="K27" s="27">
        <v>10.3</v>
      </c>
      <c r="L27" s="29">
        <v>7.5999999999999998E-2</v>
      </c>
      <c r="M27" s="240">
        <f>I27/$D27*100</f>
        <v>61.53846153846154</v>
      </c>
      <c r="N27" s="29"/>
      <c r="O27" s="27">
        <v>7.41</v>
      </c>
      <c r="P27" s="27">
        <v>6.16</v>
      </c>
      <c r="Q27" s="27">
        <v>8.66</v>
      </c>
      <c r="R27" s="29">
        <v>8.5999999999999993E-2</v>
      </c>
      <c r="S27" s="240">
        <f>O27/$D27*100</f>
        <v>50.892857142857139</v>
      </c>
      <c r="T27" s="29"/>
      <c r="U27" s="27">
        <v>10.31</v>
      </c>
      <c r="V27" s="27">
        <v>8.89</v>
      </c>
      <c r="W27" s="27">
        <v>11.73</v>
      </c>
      <c r="X27" s="29">
        <v>7.0000000000000007E-2</v>
      </c>
      <c r="Y27" s="240">
        <f>U27/$D27*100</f>
        <v>70.810439560439562</v>
      </c>
      <c r="Z27" s="29"/>
      <c r="AA27" s="27">
        <v>0.77</v>
      </c>
      <c r="AB27" s="27">
        <v>0.52</v>
      </c>
      <c r="AC27" s="27">
        <v>1.02</v>
      </c>
      <c r="AD27" s="29">
        <v>0.16800000000000001</v>
      </c>
      <c r="AE27" s="240">
        <f t="shared" si="0"/>
        <v>5.2884615384615383</v>
      </c>
      <c r="AF27" s="29"/>
      <c r="AG27" s="27">
        <v>0.98</v>
      </c>
      <c r="AH27" s="27">
        <v>0.69</v>
      </c>
      <c r="AI27" s="27">
        <v>1.28</v>
      </c>
      <c r="AJ27" s="29">
        <v>0.151</v>
      </c>
      <c r="AK27" s="240">
        <f>AG27/$D27*100</f>
        <v>6.7307692307692308</v>
      </c>
      <c r="AL27" s="29"/>
      <c r="AM27" s="27">
        <v>2.89</v>
      </c>
      <c r="AN27" s="27">
        <v>2.17</v>
      </c>
      <c r="AO27" s="27">
        <v>3.6</v>
      </c>
      <c r="AP27" s="29">
        <v>0.126</v>
      </c>
      <c r="AQ27" s="240">
        <f>AM27/$D27*100</f>
        <v>19.848901098901099</v>
      </c>
      <c r="AR27" s="29"/>
      <c r="AS27" s="27">
        <v>0.54</v>
      </c>
      <c r="AT27" s="27">
        <v>0.36</v>
      </c>
      <c r="AU27" s="27">
        <v>0.71</v>
      </c>
      <c r="AV27" s="29">
        <v>0.16400000000000001</v>
      </c>
      <c r="AW27" s="240">
        <f>AS27/$D27*100</f>
        <v>3.7087912087912089</v>
      </c>
      <c r="AX27" s="29"/>
      <c r="AY27" s="27">
        <v>0.45</v>
      </c>
      <c r="AZ27" s="27">
        <v>0.28000000000000003</v>
      </c>
      <c r="BA27" s="27">
        <v>0.61</v>
      </c>
      <c r="BB27" s="29">
        <v>0.186</v>
      </c>
      <c r="BC27" s="240">
        <f>AY27/$D27*100</f>
        <v>3.0906593406593408</v>
      </c>
      <c r="BD27" s="29"/>
      <c r="BE27" s="27">
        <v>0.28999999999999998</v>
      </c>
      <c r="BF27" s="27">
        <v>0.17</v>
      </c>
      <c r="BG27" s="27">
        <v>0.42</v>
      </c>
      <c r="BH27" s="29">
        <v>0.22</v>
      </c>
      <c r="BI27" s="240">
        <f>BE27/$D27*100</f>
        <v>1.9917582417582416</v>
      </c>
      <c r="BJ27" s="29"/>
      <c r="BK27" s="27">
        <v>0.21</v>
      </c>
      <c r="BL27" s="27">
        <v>0.1</v>
      </c>
      <c r="BM27" s="27">
        <v>0.31</v>
      </c>
      <c r="BN27" s="29">
        <v>0.25900000000000001</v>
      </c>
      <c r="BO27" s="240">
        <f>BK27/$D27*100</f>
        <v>1.4423076923076923</v>
      </c>
      <c r="BP27" s="29"/>
      <c r="BQ27" s="27">
        <v>0</v>
      </c>
      <c r="BR27" s="27">
        <v>0</v>
      </c>
      <c r="BS27" s="27">
        <v>0</v>
      </c>
      <c r="BT27" s="29" t="s">
        <v>253</v>
      </c>
      <c r="BU27" s="250">
        <f>BQ27/$D27*100</f>
        <v>0</v>
      </c>
    </row>
    <row r="28" spans="1:73" s="66" customFormat="1" ht="12" customHeight="1" x14ac:dyDescent="0.25">
      <c r="A28" s="409"/>
      <c r="B28" s="495"/>
      <c r="C28" s="325" t="s">
        <v>26</v>
      </c>
      <c r="D28" s="27">
        <v>7.53</v>
      </c>
      <c r="E28" s="27">
        <v>6.59</v>
      </c>
      <c r="F28" s="27">
        <v>8.4700000000000006</v>
      </c>
      <c r="G28" s="29">
        <v>6.4000000000000001E-2</v>
      </c>
      <c r="H28" s="28"/>
      <c r="I28" s="27">
        <v>4.8099999999999996</v>
      </c>
      <c r="J28" s="27">
        <v>4.05</v>
      </c>
      <c r="K28" s="27">
        <v>5.57</v>
      </c>
      <c r="L28" s="29">
        <v>8.1000000000000003E-2</v>
      </c>
      <c r="M28" s="240">
        <f t="shared" ref="M28:M35" si="11">I28/$D28*100</f>
        <v>63.877822045152712</v>
      </c>
      <c r="N28" s="29"/>
      <c r="O28" s="27">
        <v>4.01</v>
      </c>
      <c r="P28" s="27">
        <v>3.31</v>
      </c>
      <c r="Q28" s="27">
        <v>4.71</v>
      </c>
      <c r="R28" s="29">
        <v>8.8999999999999996E-2</v>
      </c>
      <c r="S28" s="240">
        <f t="shared" ref="S28:S35" si="12">O28/$D28*100</f>
        <v>53.253652058432934</v>
      </c>
      <c r="T28" s="29"/>
      <c r="U28" s="27">
        <v>5.34</v>
      </c>
      <c r="V28" s="27">
        <v>4.53</v>
      </c>
      <c r="W28" s="27">
        <v>6.15</v>
      </c>
      <c r="X28" s="29">
        <v>7.8E-2</v>
      </c>
      <c r="Y28" s="240">
        <f t="shared" ref="Y28:Y35" si="13">U28/$D28*100</f>
        <v>70.916334661354568</v>
      </c>
      <c r="Z28" s="29"/>
      <c r="AA28" s="27">
        <v>0.32</v>
      </c>
      <c r="AB28" s="27">
        <v>0.21</v>
      </c>
      <c r="AC28" s="27">
        <v>0.44</v>
      </c>
      <c r="AD28" s="29">
        <v>0.187</v>
      </c>
      <c r="AE28" s="240">
        <f t="shared" si="0"/>
        <v>4.2496679946879148</v>
      </c>
      <c r="AF28" s="29"/>
      <c r="AG28" s="27">
        <v>0.48</v>
      </c>
      <c r="AH28" s="27">
        <v>0.32</v>
      </c>
      <c r="AI28" s="27">
        <v>0.63</v>
      </c>
      <c r="AJ28" s="29">
        <v>0.16300000000000001</v>
      </c>
      <c r="AK28" s="240">
        <f t="shared" ref="AK28:AK35" si="14">AG28/$D28*100</f>
        <v>6.3745019920318722</v>
      </c>
      <c r="AL28" s="29"/>
      <c r="AM28" s="27">
        <v>1.39</v>
      </c>
      <c r="AN28" s="27">
        <v>1.05</v>
      </c>
      <c r="AO28" s="27">
        <v>1.74</v>
      </c>
      <c r="AP28" s="29">
        <v>0.128</v>
      </c>
      <c r="AQ28" s="240">
        <f t="shared" ref="AQ28:AQ35" si="15">AM28/$D28*100</f>
        <v>18.459495351925629</v>
      </c>
      <c r="AR28" s="29"/>
      <c r="AS28" s="27">
        <v>0.31</v>
      </c>
      <c r="AT28" s="27">
        <v>0.2</v>
      </c>
      <c r="AU28" s="27">
        <v>0.43</v>
      </c>
      <c r="AV28" s="29">
        <v>0.182</v>
      </c>
      <c r="AW28" s="240">
        <f t="shared" ref="AW28:AW35" si="16">AS28/$D28*100</f>
        <v>4.1168658698539176</v>
      </c>
      <c r="AX28" s="29"/>
      <c r="AY28" s="27">
        <v>0.28000000000000003</v>
      </c>
      <c r="AZ28" s="27">
        <v>0.17</v>
      </c>
      <c r="BA28" s="27">
        <v>0.39</v>
      </c>
      <c r="BB28" s="29">
        <v>0.19400000000000001</v>
      </c>
      <c r="BC28" s="240">
        <f t="shared" ref="BC28:BC35" si="17">AY28/$D28*100</f>
        <v>3.7184594953519259</v>
      </c>
      <c r="BD28" s="29"/>
      <c r="BE28" s="27">
        <v>0.19</v>
      </c>
      <c r="BF28" s="27">
        <v>0.1</v>
      </c>
      <c r="BG28" s="27">
        <v>0.28000000000000003</v>
      </c>
      <c r="BH28" s="29">
        <v>0.23599999999999999</v>
      </c>
      <c r="BI28" s="240">
        <f t="shared" ref="BI28:BI35" si="18">BE28/$D28*100</f>
        <v>2.5232403718459495</v>
      </c>
      <c r="BJ28" s="29"/>
      <c r="BK28" s="27">
        <v>0.16</v>
      </c>
      <c r="BL28" s="27">
        <v>0.06</v>
      </c>
      <c r="BM28" s="27">
        <v>0.25</v>
      </c>
      <c r="BN28" s="29">
        <v>0.29799999999999999</v>
      </c>
      <c r="BO28" s="240">
        <f t="shared" ref="BO28:BO35" si="19">BK28/$D28*100</f>
        <v>2.1248339973439574</v>
      </c>
      <c r="BP28" s="29"/>
      <c r="BQ28" s="27">
        <v>0</v>
      </c>
      <c r="BR28" s="27">
        <v>0</v>
      </c>
      <c r="BS28" s="27">
        <v>0</v>
      </c>
      <c r="BT28" s="29" t="s">
        <v>253</v>
      </c>
      <c r="BU28" s="250">
        <f t="shared" ref="BU28:BU35" si="20">BQ28/$D28*100</f>
        <v>0</v>
      </c>
    </row>
    <row r="29" spans="1:73" s="66" customFormat="1" ht="12" customHeight="1" x14ac:dyDescent="0.25">
      <c r="A29" s="409"/>
      <c r="B29" s="495"/>
      <c r="C29" s="325" t="s">
        <v>27</v>
      </c>
      <c r="D29" s="27">
        <v>7.04</v>
      </c>
      <c r="E29" s="27">
        <v>6.1</v>
      </c>
      <c r="F29" s="27">
        <v>7.98</v>
      </c>
      <c r="G29" s="29">
        <v>6.8000000000000005E-2</v>
      </c>
      <c r="H29" s="28"/>
      <c r="I29" s="27">
        <v>4.16</v>
      </c>
      <c r="J29" s="27">
        <v>3.47</v>
      </c>
      <c r="K29" s="27">
        <v>4.8499999999999996</v>
      </c>
      <c r="L29" s="29">
        <v>8.5000000000000006E-2</v>
      </c>
      <c r="M29" s="240">
        <f t="shared" si="11"/>
        <v>59.090909090909093</v>
      </c>
      <c r="N29" s="29"/>
      <c r="O29" s="27">
        <v>3.4</v>
      </c>
      <c r="P29" s="27">
        <v>2.77</v>
      </c>
      <c r="Q29" s="27">
        <v>4.0199999999999996</v>
      </c>
      <c r="R29" s="29">
        <v>9.4E-2</v>
      </c>
      <c r="S29" s="240">
        <f t="shared" si="12"/>
        <v>48.29545454545454</v>
      </c>
      <c r="T29" s="29"/>
      <c r="U29" s="27">
        <v>4.97</v>
      </c>
      <c r="V29" s="27">
        <v>4.26</v>
      </c>
      <c r="W29" s="27">
        <v>5.67</v>
      </c>
      <c r="X29" s="29">
        <v>7.1999999999999995E-2</v>
      </c>
      <c r="Y29" s="240">
        <f t="shared" si="13"/>
        <v>70.596590909090907</v>
      </c>
      <c r="Z29" s="29"/>
      <c r="AA29" s="27">
        <v>0.44</v>
      </c>
      <c r="AB29" s="27">
        <v>0.27</v>
      </c>
      <c r="AC29" s="27">
        <v>0.61</v>
      </c>
      <c r="AD29" s="29">
        <v>0.19600000000000001</v>
      </c>
      <c r="AE29" s="240">
        <f t="shared" si="0"/>
        <v>6.25</v>
      </c>
      <c r="AF29" s="29"/>
      <c r="AG29" s="27">
        <v>0.51</v>
      </c>
      <c r="AH29" s="27">
        <v>0.32</v>
      </c>
      <c r="AI29" s="27">
        <v>0.69</v>
      </c>
      <c r="AJ29" s="29">
        <v>0.186</v>
      </c>
      <c r="AK29" s="240">
        <f t="shared" si="14"/>
        <v>7.2443181818181825</v>
      </c>
      <c r="AL29" s="29"/>
      <c r="AM29" s="27">
        <v>1.49</v>
      </c>
      <c r="AN29" s="27">
        <v>0.98</v>
      </c>
      <c r="AO29" s="27">
        <v>2.0099999999999998</v>
      </c>
      <c r="AP29" s="29">
        <v>0.17699999999999999</v>
      </c>
      <c r="AQ29" s="240">
        <f t="shared" si="15"/>
        <v>21.164772727272727</v>
      </c>
      <c r="AR29" s="29"/>
      <c r="AS29" s="27">
        <v>0.22</v>
      </c>
      <c r="AT29" s="27">
        <v>0.13</v>
      </c>
      <c r="AU29" s="27">
        <v>0.32</v>
      </c>
      <c r="AV29" s="29">
        <v>0.21</v>
      </c>
      <c r="AW29" s="240">
        <f t="shared" si="16"/>
        <v>3.125</v>
      </c>
      <c r="AX29" s="29"/>
      <c r="AY29" s="27">
        <v>0.17</v>
      </c>
      <c r="AZ29" s="27">
        <v>7.0000000000000007E-2</v>
      </c>
      <c r="BA29" s="27">
        <v>0.27</v>
      </c>
      <c r="BB29" s="29">
        <v>0.308</v>
      </c>
      <c r="BC29" s="240">
        <f t="shared" si="17"/>
        <v>2.4147727272727275</v>
      </c>
      <c r="BD29" s="29"/>
      <c r="BE29" s="27">
        <v>0.1</v>
      </c>
      <c r="BF29" s="27">
        <v>0.03</v>
      </c>
      <c r="BG29" s="27">
        <v>0.16</v>
      </c>
      <c r="BH29" s="29">
        <v>0.35</v>
      </c>
      <c r="BI29" s="240">
        <f t="shared" si="18"/>
        <v>1.4204545454545456</v>
      </c>
      <c r="BJ29" s="29"/>
      <c r="BK29" s="27">
        <v>0.05</v>
      </c>
      <c r="BL29" s="27">
        <v>0.02</v>
      </c>
      <c r="BM29" s="27">
        <v>0.09</v>
      </c>
      <c r="BN29" s="29">
        <v>0.36199999999999999</v>
      </c>
      <c r="BO29" s="240">
        <f t="shared" si="19"/>
        <v>0.71022727272727282</v>
      </c>
      <c r="BP29" s="29"/>
      <c r="BQ29" s="27">
        <v>0</v>
      </c>
      <c r="BR29" s="27">
        <v>0</v>
      </c>
      <c r="BS29" s="27">
        <v>0</v>
      </c>
      <c r="BT29" s="29" t="s">
        <v>253</v>
      </c>
      <c r="BU29" s="250">
        <f t="shared" si="20"/>
        <v>0</v>
      </c>
    </row>
    <row r="30" spans="1:73" s="66" customFormat="1" ht="12" customHeight="1" x14ac:dyDescent="0.25">
      <c r="A30" s="409"/>
      <c r="B30" s="494" t="s">
        <v>2</v>
      </c>
      <c r="C30" s="327" t="s">
        <v>0</v>
      </c>
      <c r="D30" s="31">
        <v>9.3800000000000008</v>
      </c>
      <c r="E30" s="31">
        <v>8.39</v>
      </c>
      <c r="F30" s="31">
        <v>10.38</v>
      </c>
      <c r="G30" s="33">
        <v>5.3999999999999999E-2</v>
      </c>
      <c r="H30" s="32"/>
      <c r="I30" s="31">
        <v>5.24</v>
      </c>
      <c r="J30" s="31">
        <v>4.3600000000000003</v>
      </c>
      <c r="K30" s="31">
        <v>6.12</v>
      </c>
      <c r="L30" s="33">
        <v>8.5000000000000006E-2</v>
      </c>
      <c r="M30" s="241">
        <f t="shared" si="11"/>
        <v>55.863539445628994</v>
      </c>
      <c r="N30" s="33"/>
      <c r="O30" s="31">
        <v>4.96</v>
      </c>
      <c r="P30" s="31">
        <v>4.1399999999999997</v>
      </c>
      <c r="Q30" s="31">
        <v>5.78</v>
      </c>
      <c r="R30" s="33">
        <v>8.4000000000000005E-2</v>
      </c>
      <c r="S30" s="241">
        <f t="shared" si="12"/>
        <v>52.878464818763327</v>
      </c>
      <c r="T30" s="33"/>
      <c r="U30" s="31">
        <v>7.59</v>
      </c>
      <c r="V30" s="31">
        <v>6.72</v>
      </c>
      <c r="W30" s="31">
        <v>8.4499999999999993</v>
      </c>
      <c r="X30" s="33">
        <v>5.8000000000000003E-2</v>
      </c>
      <c r="Y30" s="241">
        <f t="shared" si="13"/>
        <v>80.916844349680161</v>
      </c>
      <c r="Z30" s="33"/>
      <c r="AA30" s="31">
        <v>0.68</v>
      </c>
      <c r="AB30" s="31">
        <v>0.44</v>
      </c>
      <c r="AC30" s="31">
        <v>0.91</v>
      </c>
      <c r="AD30" s="33">
        <v>0.17799999999999999</v>
      </c>
      <c r="AE30" s="241">
        <f t="shared" si="0"/>
        <v>7.249466950959488</v>
      </c>
      <c r="AF30" s="33"/>
      <c r="AG30" s="31">
        <v>0.96</v>
      </c>
      <c r="AH30" s="31">
        <v>0.67</v>
      </c>
      <c r="AI30" s="31">
        <v>1.25</v>
      </c>
      <c r="AJ30" s="33">
        <v>0.155</v>
      </c>
      <c r="AK30" s="241">
        <f t="shared" si="14"/>
        <v>10.234541577825158</v>
      </c>
      <c r="AL30" s="33"/>
      <c r="AM30" s="31">
        <v>1.57</v>
      </c>
      <c r="AN30" s="31">
        <v>1.1599999999999999</v>
      </c>
      <c r="AO30" s="31">
        <v>1.98</v>
      </c>
      <c r="AP30" s="33">
        <v>0.13400000000000001</v>
      </c>
      <c r="AQ30" s="241">
        <f t="shared" si="15"/>
        <v>16.737739872068229</v>
      </c>
      <c r="AR30" s="33"/>
      <c r="AS30" s="31">
        <v>0.5</v>
      </c>
      <c r="AT30" s="31">
        <v>0.34</v>
      </c>
      <c r="AU30" s="31">
        <v>0.67</v>
      </c>
      <c r="AV30" s="33">
        <v>0.17100000000000001</v>
      </c>
      <c r="AW30" s="241">
        <f t="shared" si="16"/>
        <v>5.3304904051172706</v>
      </c>
      <c r="AX30" s="33"/>
      <c r="AY30" s="31">
        <v>0.36</v>
      </c>
      <c r="AZ30" s="31">
        <v>0.22</v>
      </c>
      <c r="BA30" s="31">
        <v>0.5</v>
      </c>
      <c r="BB30" s="33">
        <v>0.2</v>
      </c>
      <c r="BC30" s="241">
        <f t="shared" si="17"/>
        <v>3.8379530916844344</v>
      </c>
      <c r="BD30" s="33"/>
      <c r="BE30" s="31">
        <v>0.25</v>
      </c>
      <c r="BF30" s="31">
        <v>0.14000000000000001</v>
      </c>
      <c r="BG30" s="31">
        <v>0.37</v>
      </c>
      <c r="BH30" s="33">
        <v>0.23699999999999999</v>
      </c>
      <c r="BI30" s="241">
        <f t="shared" si="18"/>
        <v>2.6652452025586353</v>
      </c>
      <c r="BJ30" s="33"/>
      <c r="BK30" s="31">
        <v>0.17</v>
      </c>
      <c r="BL30" s="31">
        <v>0.08</v>
      </c>
      <c r="BM30" s="31">
        <v>0.26</v>
      </c>
      <c r="BN30" s="33">
        <v>0.27900000000000003</v>
      </c>
      <c r="BO30" s="241">
        <f t="shared" si="19"/>
        <v>1.812366737739872</v>
      </c>
      <c r="BP30" s="33"/>
      <c r="BQ30" s="31">
        <v>0</v>
      </c>
      <c r="BR30" s="31">
        <v>0</v>
      </c>
      <c r="BS30" s="31">
        <v>0</v>
      </c>
      <c r="BT30" s="33" t="s">
        <v>253</v>
      </c>
      <c r="BU30" s="251">
        <f t="shared" si="20"/>
        <v>0</v>
      </c>
    </row>
    <row r="31" spans="1:73" s="66" customFormat="1" ht="12" customHeight="1" x14ac:dyDescent="0.25">
      <c r="A31" s="409"/>
      <c r="B31" s="494"/>
      <c r="C31" s="327" t="s">
        <v>26</v>
      </c>
      <c r="D31" s="31">
        <v>4.75</v>
      </c>
      <c r="E31" s="31">
        <v>4.21</v>
      </c>
      <c r="F31" s="31">
        <v>5.3</v>
      </c>
      <c r="G31" s="33">
        <v>5.8999999999999997E-2</v>
      </c>
      <c r="H31" s="32"/>
      <c r="I31" s="31">
        <v>2.78</v>
      </c>
      <c r="J31" s="31">
        <v>2.2999999999999998</v>
      </c>
      <c r="K31" s="31">
        <v>3.26</v>
      </c>
      <c r="L31" s="33">
        <v>8.7999999999999995E-2</v>
      </c>
      <c r="M31" s="241">
        <f t="shared" si="11"/>
        <v>58.526315789473685</v>
      </c>
      <c r="N31" s="33"/>
      <c r="O31" s="31">
        <v>2.6</v>
      </c>
      <c r="P31" s="31">
        <v>2.15</v>
      </c>
      <c r="Q31" s="31">
        <v>3.05</v>
      </c>
      <c r="R31" s="33">
        <v>8.8999999999999996E-2</v>
      </c>
      <c r="S31" s="241">
        <f t="shared" si="12"/>
        <v>54.736842105263165</v>
      </c>
      <c r="T31" s="33"/>
      <c r="U31" s="31">
        <v>3.72</v>
      </c>
      <c r="V31" s="31">
        <v>3.24</v>
      </c>
      <c r="W31" s="31">
        <v>4.21</v>
      </c>
      <c r="X31" s="33">
        <v>6.6000000000000003E-2</v>
      </c>
      <c r="Y31" s="241">
        <f t="shared" si="13"/>
        <v>78.31578947368422</v>
      </c>
      <c r="Z31" s="33"/>
      <c r="AA31" s="31">
        <v>0.31</v>
      </c>
      <c r="AB31" s="31">
        <v>0.19</v>
      </c>
      <c r="AC31" s="31">
        <v>0.42</v>
      </c>
      <c r="AD31" s="33">
        <v>0.19400000000000001</v>
      </c>
      <c r="AE31" s="241">
        <f t="shared" si="0"/>
        <v>6.5263157894736841</v>
      </c>
      <c r="AF31" s="33"/>
      <c r="AG31" s="31">
        <v>0.46</v>
      </c>
      <c r="AH31" s="31">
        <v>0.31</v>
      </c>
      <c r="AI31" s="31">
        <v>0.61</v>
      </c>
      <c r="AJ31" s="33">
        <v>0.16600000000000001</v>
      </c>
      <c r="AK31" s="241">
        <f t="shared" si="14"/>
        <v>9.6842105263157894</v>
      </c>
      <c r="AL31" s="33"/>
      <c r="AM31" s="31">
        <v>0.76</v>
      </c>
      <c r="AN31" s="31">
        <v>0.53</v>
      </c>
      <c r="AO31" s="31">
        <v>0.98</v>
      </c>
      <c r="AP31" s="33">
        <v>0.15</v>
      </c>
      <c r="AQ31" s="241">
        <f t="shared" si="15"/>
        <v>16</v>
      </c>
      <c r="AR31" s="33"/>
      <c r="AS31" s="31">
        <v>0.3</v>
      </c>
      <c r="AT31" s="31">
        <v>0.19</v>
      </c>
      <c r="AU31" s="31">
        <v>0.4</v>
      </c>
      <c r="AV31" s="33">
        <v>0.189</v>
      </c>
      <c r="AW31" s="241">
        <f t="shared" si="16"/>
        <v>6.3157894736842106</v>
      </c>
      <c r="AX31" s="33"/>
      <c r="AY31" s="31">
        <v>0.24</v>
      </c>
      <c r="AZ31" s="31">
        <v>0.14000000000000001</v>
      </c>
      <c r="BA31" s="31">
        <v>0.34</v>
      </c>
      <c r="BB31" s="33">
        <v>0.21199999999999999</v>
      </c>
      <c r="BC31" s="241">
        <f t="shared" si="17"/>
        <v>5.0526315789473681</v>
      </c>
      <c r="BD31" s="33"/>
      <c r="BE31" s="31">
        <v>0.16</v>
      </c>
      <c r="BF31" s="31">
        <v>0.08</v>
      </c>
      <c r="BG31" s="31">
        <v>0.24</v>
      </c>
      <c r="BH31" s="33">
        <v>0.25700000000000001</v>
      </c>
      <c r="BI31" s="241">
        <f t="shared" si="18"/>
        <v>3.3684210526315788</v>
      </c>
      <c r="BJ31" s="33"/>
      <c r="BK31" s="31">
        <v>0.12</v>
      </c>
      <c r="BL31" s="31">
        <v>0.04</v>
      </c>
      <c r="BM31" s="31">
        <v>0.19</v>
      </c>
      <c r="BN31" s="33">
        <v>0.33</v>
      </c>
      <c r="BO31" s="241">
        <f t="shared" si="19"/>
        <v>2.5263157894736841</v>
      </c>
      <c r="BP31" s="33"/>
      <c r="BQ31" s="31">
        <v>0</v>
      </c>
      <c r="BR31" s="31">
        <v>0</v>
      </c>
      <c r="BS31" s="31">
        <v>0</v>
      </c>
      <c r="BT31" s="33" t="s">
        <v>253</v>
      </c>
      <c r="BU31" s="251">
        <f t="shared" si="20"/>
        <v>0</v>
      </c>
    </row>
    <row r="32" spans="1:73" s="66" customFormat="1" ht="12" customHeight="1" x14ac:dyDescent="0.25">
      <c r="A32" s="409"/>
      <c r="B32" s="494"/>
      <c r="C32" s="327" t="s">
        <v>27</v>
      </c>
      <c r="D32" s="31">
        <v>4.63</v>
      </c>
      <c r="E32" s="31">
        <v>4.1100000000000003</v>
      </c>
      <c r="F32" s="31">
        <v>5.15</v>
      </c>
      <c r="G32" s="33">
        <v>5.8000000000000003E-2</v>
      </c>
      <c r="H32" s="32"/>
      <c r="I32" s="31">
        <v>2.46</v>
      </c>
      <c r="J32" s="31">
        <v>2</v>
      </c>
      <c r="K32" s="31">
        <v>2.92</v>
      </c>
      <c r="L32" s="33">
        <v>9.5000000000000001E-2</v>
      </c>
      <c r="M32" s="241">
        <f t="shared" si="11"/>
        <v>53.131749460043196</v>
      </c>
      <c r="N32" s="33"/>
      <c r="O32" s="31">
        <v>2.36</v>
      </c>
      <c r="P32" s="31">
        <v>1.95</v>
      </c>
      <c r="Q32" s="31">
        <v>2.77</v>
      </c>
      <c r="R32" s="33">
        <v>8.8999999999999996E-2</v>
      </c>
      <c r="S32" s="241">
        <f t="shared" si="12"/>
        <v>50.971922246220302</v>
      </c>
      <c r="T32" s="33"/>
      <c r="U32" s="31">
        <v>3.87</v>
      </c>
      <c r="V32" s="31">
        <v>3.4</v>
      </c>
      <c r="W32" s="31">
        <v>4.33</v>
      </c>
      <c r="X32" s="33">
        <v>6.0999999999999999E-2</v>
      </c>
      <c r="Y32" s="241">
        <f t="shared" si="13"/>
        <v>83.585313174946009</v>
      </c>
      <c r="Z32" s="33"/>
      <c r="AA32" s="31">
        <v>0.37</v>
      </c>
      <c r="AB32" s="31">
        <v>0.22</v>
      </c>
      <c r="AC32" s="31">
        <v>0.52</v>
      </c>
      <c r="AD32" s="33">
        <v>0.20100000000000001</v>
      </c>
      <c r="AE32" s="241">
        <f t="shared" si="0"/>
        <v>7.9913606911447079</v>
      </c>
      <c r="AF32" s="33"/>
      <c r="AG32" s="31">
        <v>0.5</v>
      </c>
      <c r="AH32" s="31">
        <v>0.31</v>
      </c>
      <c r="AI32" s="31">
        <v>0.68</v>
      </c>
      <c r="AJ32" s="33">
        <v>0.189</v>
      </c>
      <c r="AK32" s="241">
        <f t="shared" si="14"/>
        <v>10.799136069114471</v>
      </c>
      <c r="AL32" s="33"/>
      <c r="AM32" s="31">
        <v>0.81</v>
      </c>
      <c r="AN32" s="31">
        <v>0.57999999999999996</v>
      </c>
      <c r="AO32" s="31">
        <v>1.05</v>
      </c>
      <c r="AP32" s="33">
        <v>0.14599999999999999</v>
      </c>
      <c r="AQ32" s="241">
        <f t="shared" si="15"/>
        <v>17.494600431965441</v>
      </c>
      <c r="AR32" s="33"/>
      <c r="AS32" s="31">
        <v>0.21</v>
      </c>
      <c r="AT32" s="31">
        <v>0.12</v>
      </c>
      <c r="AU32" s="31">
        <v>0.3</v>
      </c>
      <c r="AV32" s="33">
        <v>0.21299999999999999</v>
      </c>
      <c r="AW32" s="241">
        <f t="shared" si="16"/>
        <v>4.5356371490280774</v>
      </c>
      <c r="AX32" s="33"/>
      <c r="AY32" s="31">
        <v>0.12</v>
      </c>
      <c r="AZ32" s="31">
        <v>0.05</v>
      </c>
      <c r="BA32" s="31">
        <v>0.18</v>
      </c>
      <c r="BB32" s="33">
        <v>0.28399999999999997</v>
      </c>
      <c r="BC32" s="241">
        <f t="shared" si="17"/>
        <v>2.5917926565874732</v>
      </c>
      <c r="BD32" s="33"/>
      <c r="BE32" s="31">
        <v>0.1</v>
      </c>
      <c r="BF32" s="31">
        <v>0.03</v>
      </c>
      <c r="BG32" s="31">
        <v>0.16</v>
      </c>
      <c r="BH32" s="33">
        <v>0.35099999999999998</v>
      </c>
      <c r="BI32" s="241">
        <f t="shared" si="18"/>
        <v>2.1598272138228944</v>
      </c>
      <c r="BJ32" s="33"/>
      <c r="BK32" s="31">
        <v>0.05</v>
      </c>
      <c r="BL32" s="31">
        <v>0.02</v>
      </c>
      <c r="BM32" s="31">
        <v>0.09</v>
      </c>
      <c r="BN32" s="33">
        <v>0.36299999999999999</v>
      </c>
      <c r="BO32" s="241">
        <f t="shared" si="19"/>
        <v>1.0799136069114472</v>
      </c>
      <c r="BP32" s="33"/>
      <c r="BQ32" s="31">
        <v>0</v>
      </c>
      <c r="BR32" s="31">
        <v>0</v>
      </c>
      <c r="BS32" s="31">
        <v>0</v>
      </c>
      <c r="BT32" s="33" t="s">
        <v>253</v>
      </c>
      <c r="BU32" s="251">
        <f t="shared" si="20"/>
        <v>0</v>
      </c>
    </row>
    <row r="33" spans="1:73" s="66" customFormat="1" ht="12" customHeight="1" x14ac:dyDescent="0.25">
      <c r="A33" s="409"/>
      <c r="B33" s="495" t="s">
        <v>111</v>
      </c>
      <c r="C33" s="325" t="s">
        <v>0</v>
      </c>
      <c r="D33" s="27">
        <v>5.18</v>
      </c>
      <c r="E33" s="27">
        <v>3.8</v>
      </c>
      <c r="F33" s="27">
        <v>6.56</v>
      </c>
      <c r="G33" s="29">
        <v>0.13600000000000001</v>
      </c>
      <c r="H33" s="28"/>
      <c r="I33" s="27">
        <v>3.73</v>
      </c>
      <c r="J33" s="27">
        <v>2.75</v>
      </c>
      <c r="K33" s="27">
        <v>4.7</v>
      </c>
      <c r="L33" s="29">
        <v>0.13300000000000001</v>
      </c>
      <c r="M33" s="240">
        <f t="shared" si="11"/>
        <v>72.007722007722009</v>
      </c>
      <c r="N33" s="29"/>
      <c r="O33" s="27">
        <v>2.4500000000000002</v>
      </c>
      <c r="P33" s="27">
        <v>1.52</v>
      </c>
      <c r="Q33" s="27">
        <v>3.38</v>
      </c>
      <c r="R33" s="29">
        <v>0.193</v>
      </c>
      <c r="S33" s="240">
        <f t="shared" si="12"/>
        <v>47.297297297297305</v>
      </c>
      <c r="T33" s="29"/>
      <c r="U33" s="27">
        <v>2.72</v>
      </c>
      <c r="V33" s="27">
        <v>1.6</v>
      </c>
      <c r="W33" s="27">
        <v>3.84</v>
      </c>
      <c r="X33" s="29">
        <v>0.21</v>
      </c>
      <c r="Y33" s="240">
        <f t="shared" si="13"/>
        <v>52.509652509652518</v>
      </c>
      <c r="Z33" s="29"/>
      <c r="AA33" s="27">
        <v>0.09</v>
      </c>
      <c r="AB33" s="27">
        <v>0</v>
      </c>
      <c r="AC33" s="27">
        <v>0.18</v>
      </c>
      <c r="AD33" s="29">
        <v>0.50800000000000001</v>
      </c>
      <c r="AE33" s="240">
        <f t="shared" si="0"/>
        <v>1.7374517374517375</v>
      </c>
      <c r="AF33" s="29"/>
      <c r="AG33" s="27">
        <v>0.03</v>
      </c>
      <c r="AH33" s="27">
        <v>0</v>
      </c>
      <c r="AI33" s="27">
        <v>0.06</v>
      </c>
      <c r="AJ33" s="29">
        <v>0.71199999999999997</v>
      </c>
      <c r="AK33" s="240">
        <f t="shared" si="14"/>
        <v>0.5791505791505791</v>
      </c>
      <c r="AL33" s="29"/>
      <c r="AM33" s="27">
        <v>1.32</v>
      </c>
      <c r="AN33" s="27">
        <v>0.74</v>
      </c>
      <c r="AO33" s="27">
        <v>1.9</v>
      </c>
      <c r="AP33" s="29">
        <v>0.224</v>
      </c>
      <c r="AQ33" s="240">
        <f t="shared" si="15"/>
        <v>25.482625482625487</v>
      </c>
      <c r="AR33" s="29"/>
      <c r="AS33" s="27">
        <v>0.03</v>
      </c>
      <c r="AT33" s="27">
        <v>0</v>
      </c>
      <c r="AU33" s="27">
        <v>7.0000000000000007E-2</v>
      </c>
      <c r="AV33" s="29">
        <v>0.58899999999999997</v>
      </c>
      <c r="AW33" s="240">
        <f t="shared" si="16"/>
        <v>0.5791505791505791</v>
      </c>
      <c r="AX33" s="29"/>
      <c r="AY33" s="27">
        <v>0.08</v>
      </c>
      <c r="AZ33" s="27">
        <v>0</v>
      </c>
      <c r="BA33" s="27">
        <v>0.17</v>
      </c>
      <c r="BB33" s="29">
        <v>0.49099999999999999</v>
      </c>
      <c r="BC33" s="240">
        <f t="shared" si="17"/>
        <v>1.5444015444015444</v>
      </c>
      <c r="BD33" s="29"/>
      <c r="BE33" s="27">
        <v>0.04</v>
      </c>
      <c r="BF33" s="27">
        <v>0</v>
      </c>
      <c r="BG33" s="27">
        <v>0.08</v>
      </c>
      <c r="BH33" s="29">
        <v>0.59899999999999998</v>
      </c>
      <c r="BI33" s="240">
        <f t="shared" si="18"/>
        <v>0.77220077220077221</v>
      </c>
      <c r="BJ33" s="29"/>
      <c r="BK33" s="27">
        <v>0.04</v>
      </c>
      <c r="BL33" s="27">
        <v>0</v>
      </c>
      <c r="BM33" s="27">
        <v>0.09</v>
      </c>
      <c r="BN33" s="29">
        <v>0.67400000000000004</v>
      </c>
      <c r="BO33" s="240">
        <f t="shared" si="19"/>
        <v>0.77220077220077221</v>
      </c>
      <c r="BP33" s="29"/>
      <c r="BQ33" s="27">
        <v>0</v>
      </c>
      <c r="BR33" s="27">
        <v>0</v>
      </c>
      <c r="BS33" s="27">
        <v>0</v>
      </c>
      <c r="BT33" s="29" t="s">
        <v>253</v>
      </c>
      <c r="BU33" s="250">
        <f t="shared" si="20"/>
        <v>0</v>
      </c>
    </row>
    <row r="34" spans="1:73" s="66" customFormat="1" ht="12" customHeight="1" x14ac:dyDescent="0.25">
      <c r="A34" s="409"/>
      <c r="B34" s="495"/>
      <c r="C34" s="325" t="s">
        <v>26</v>
      </c>
      <c r="D34" s="27">
        <v>2.77</v>
      </c>
      <c r="E34" s="27">
        <v>2.0299999999999998</v>
      </c>
      <c r="F34" s="27">
        <v>3.52</v>
      </c>
      <c r="G34" s="29">
        <v>0.13700000000000001</v>
      </c>
      <c r="H34" s="28"/>
      <c r="I34" s="27">
        <v>2.0299999999999998</v>
      </c>
      <c r="J34" s="27">
        <v>1.45</v>
      </c>
      <c r="K34" s="27">
        <v>2.61</v>
      </c>
      <c r="L34" s="29">
        <v>0.14499999999999999</v>
      </c>
      <c r="M34" s="240">
        <f t="shared" si="11"/>
        <v>73.285198555956683</v>
      </c>
      <c r="N34" s="29"/>
      <c r="O34" s="27">
        <v>1.41</v>
      </c>
      <c r="P34" s="27">
        <v>0.88</v>
      </c>
      <c r="Q34" s="27">
        <v>1.94</v>
      </c>
      <c r="R34" s="29">
        <v>0.192</v>
      </c>
      <c r="S34" s="240">
        <f t="shared" si="12"/>
        <v>50.902527075812273</v>
      </c>
      <c r="T34" s="29"/>
      <c r="U34" s="27">
        <v>1.62</v>
      </c>
      <c r="V34" s="27">
        <v>0.97</v>
      </c>
      <c r="W34" s="27">
        <v>2.27</v>
      </c>
      <c r="X34" s="29">
        <v>0.20399999999999999</v>
      </c>
      <c r="Y34" s="240">
        <f t="shared" si="13"/>
        <v>58.483754512635379</v>
      </c>
      <c r="Z34" s="29"/>
      <c r="AA34" s="27">
        <v>0.02</v>
      </c>
      <c r="AB34" s="27">
        <v>0</v>
      </c>
      <c r="AC34" s="27">
        <v>0.04</v>
      </c>
      <c r="AD34" s="29">
        <v>0.68</v>
      </c>
      <c r="AE34" s="240">
        <f t="shared" si="0"/>
        <v>0.72202166064981954</v>
      </c>
      <c r="AF34" s="29"/>
      <c r="AG34" s="27">
        <v>0.02</v>
      </c>
      <c r="AH34" s="27">
        <v>0</v>
      </c>
      <c r="AI34" s="27">
        <v>0.05</v>
      </c>
      <c r="AJ34" s="29">
        <v>0.95599999999999996</v>
      </c>
      <c r="AK34" s="240">
        <f t="shared" si="14"/>
        <v>0.72202166064981954</v>
      </c>
      <c r="AL34" s="29"/>
      <c r="AM34" s="27">
        <v>0.64</v>
      </c>
      <c r="AN34" s="27">
        <v>0.37</v>
      </c>
      <c r="AO34" s="27">
        <v>0.91</v>
      </c>
      <c r="AP34" s="29">
        <v>0.214</v>
      </c>
      <c r="AQ34" s="240">
        <f t="shared" si="15"/>
        <v>23.104693140794225</v>
      </c>
      <c r="AR34" s="29"/>
      <c r="AS34" s="27">
        <v>0.02</v>
      </c>
      <c r="AT34" s="27">
        <v>0</v>
      </c>
      <c r="AU34" s="27">
        <v>0.04</v>
      </c>
      <c r="AV34" s="29">
        <v>0.66900000000000004</v>
      </c>
      <c r="AW34" s="240">
        <f t="shared" si="16"/>
        <v>0.72202166064981954</v>
      </c>
      <c r="AX34" s="29"/>
      <c r="AY34" s="27">
        <v>0.04</v>
      </c>
      <c r="AZ34" s="27">
        <v>0</v>
      </c>
      <c r="BA34" s="27">
        <v>7.0000000000000007E-2</v>
      </c>
      <c r="BB34" s="29">
        <v>0.46100000000000002</v>
      </c>
      <c r="BC34" s="240">
        <f t="shared" si="17"/>
        <v>1.4440433212996391</v>
      </c>
      <c r="BD34" s="29"/>
      <c r="BE34" s="27">
        <v>0.04</v>
      </c>
      <c r="BF34" s="27">
        <v>0</v>
      </c>
      <c r="BG34" s="27">
        <v>0.08</v>
      </c>
      <c r="BH34" s="29">
        <v>0.59899999999999998</v>
      </c>
      <c r="BI34" s="240">
        <f t="shared" si="18"/>
        <v>1.4440433212996391</v>
      </c>
      <c r="BJ34" s="29"/>
      <c r="BK34" s="27">
        <v>0.04</v>
      </c>
      <c r="BL34" s="27">
        <v>0</v>
      </c>
      <c r="BM34" s="27">
        <v>0.09</v>
      </c>
      <c r="BN34" s="29">
        <v>0.67400000000000004</v>
      </c>
      <c r="BO34" s="240">
        <f t="shared" si="19"/>
        <v>1.4440433212996391</v>
      </c>
      <c r="BP34" s="29"/>
      <c r="BQ34" s="27">
        <v>0</v>
      </c>
      <c r="BR34" s="27">
        <v>0</v>
      </c>
      <c r="BS34" s="27">
        <v>0</v>
      </c>
      <c r="BT34" s="29" t="s">
        <v>253</v>
      </c>
      <c r="BU34" s="250">
        <f t="shared" si="20"/>
        <v>0</v>
      </c>
    </row>
    <row r="35" spans="1:73" s="66" customFormat="1" ht="12" customHeight="1" x14ac:dyDescent="0.25">
      <c r="A35" s="410"/>
      <c r="B35" s="496"/>
      <c r="C35" s="326" t="s">
        <v>27</v>
      </c>
      <c r="D35" s="34">
        <v>2.41</v>
      </c>
      <c r="E35" s="34">
        <v>1.65</v>
      </c>
      <c r="F35" s="34">
        <v>3.17</v>
      </c>
      <c r="G35" s="36">
        <v>0.161</v>
      </c>
      <c r="H35" s="35"/>
      <c r="I35" s="34">
        <v>1.69</v>
      </c>
      <c r="J35" s="34">
        <v>1.2</v>
      </c>
      <c r="K35" s="34">
        <v>2.19</v>
      </c>
      <c r="L35" s="36">
        <v>0.14899999999999999</v>
      </c>
      <c r="M35" s="242">
        <f t="shared" si="11"/>
        <v>70.124481327800822</v>
      </c>
      <c r="N35" s="36"/>
      <c r="O35" s="34">
        <v>1.04</v>
      </c>
      <c r="P35" s="34">
        <v>0.57999999999999996</v>
      </c>
      <c r="Q35" s="34">
        <v>1.5</v>
      </c>
      <c r="R35" s="36">
        <v>0.22700000000000001</v>
      </c>
      <c r="S35" s="242">
        <f t="shared" si="12"/>
        <v>43.153526970954353</v>
      </c>
      <c r="T35" s="36"/>
      <c r="U35" s="34">
        <v>1.1000000000000001</v>
      </c>
      <c r="V35" s="34">
        <v>0.56999999999999995</v>
      </c>
      <c r="W35" s="34">
        <v>1.63</v>
      </c>
      <c r="X35" s="36">
        <v>0.245</v>
      </c>
      <c r="Y35" s="242">
        <f t="shared" si="13"/>
        <v>45.643153526970956</v>
      </c>
      <c r="Z35" s="36"/>
      <c r="AA35" s="34">
        <v>7.0000000000000007E-2</v>
      </c>
      <c r="AB35" s="34">
        <v>0</v>
      </c>
      <c r="AC35" s="34">
        <v>0.16</v>
      </c>
      <c r="AD35" s="36">
        <v>0.61699999999999999</v>
      </c>
      <c r="AE35" s="242">
        <f t="shared" si="0"/>
        <v>2.904564315352697</v>
      </c>
      <c r="AF35" s="36"/>
      <c r="AG35" s="34">
        <v>0.01</v>
      </c>
      <c r="AH35" s="34">
        <v>0</v>
      </c>
      <c r="AI35" s="34">
        <v>0.03</v>
      </c>
      <c r="AJ35" s="36">
        <v>0.96699999999999997</v>
      </c>
      <c r="AK35" s="242">
        <f t="shared" si="14"/>
        <v>0.41493775933609961</v>
      </c>
      <c r="AL35" s="36"/>
      <c r="AM35" s="34">
        <v>0.68</v>
      </c>
      <c r="AN35" s="34">
        <v>0.22</v>
      </c>
      <c r="AO35" s="34">
        <v>1.1399999999999999</v>
      </c>
      <c r="AP35" s="36">
        <v>0.34499999999999997</v>
      </c>
      <c r="AQ35" s="242">
        <f t="shared" si="15"/>
        <v>28.215767634854771</v>
      </c>
      <c r="AR35" s="36"/>
      <c r="AS35" s="34">
        <v>0.02</v>
      </c>
      <c r="AT35" s="34">
        <v>0</v>
      </c>
      <c r="AU35" s="34">
        <v>0.05</v>
      </c>
      <c r="AV35" s="36">
        <v>0.998</v>
      </c>
      <c r="AW35" s="242">
        <f t="shared" si="16"/>
        <v>0.82987551867219922</v>
      </c>
      <c r="AX35" s="36"/>
      <c r="AY35" s="34">
        <v>0.05</v>
      </c>
      <c r="AZ35" s="34">
        <v>0</v>
      </c>
      <c r="BA35" s="34">
        <v>0.13</v>
      </c>
      <c r="BB35" s="36">
        <v>0.80800000000000005</v>
      </c>
      <c r="BC35" s="242">
        <f t="shared" si="17"/>
        <v>2.0746887966804977</v>
      </c>
      <c r="BD35" s="36"/>
      <c r="BE35" s="34">
        <v>0</v>
      </c>
      <c r="BF35" s="34">
        <v>0</v>
      </c>
      <c r="BG35" s="34">
        <v>0</v>
      </c>
      <c r="BH35" s="36" t="s">
        <v>253</v>
      </c>
      <c r="BI35" s="242">
        <f t="shared" si="18"/>
        <v>0</v>
      </c>
      <c r="BJ35" s="36"/>
      <c r="BK35" s="34">
        <v>0</v>
      </c>
      <c r="BL35" s="34">
        <v>0</v>
      </c>
      <c r="BM35" s="34">
        <v>0</v>
      </c>
      <c r="BN35" s="36" t="s">
        <v>253</v>
      </c>
      <c r="BO35" s="242">
        <f t="shared" si="19"/>
        <v>0</v>
      </c>
      <c r="BP35" s="36"/>
      <c r="BQ35" s="34">
        <v>0</v>
      </c>
      <c r="BR35" s="34">
        <v>0</v>
      </c>
      <c r="BS35" s="34">
        <v>0</v>
      </c>
      <c r="BT35" s="36" t="s">
        <v>253</v>
      </c>
      <c r="BU35" s="252">
        <f t="shared" si="20"/>
        <v>0</v>
      </c>
    </row>
    <row r="36" spans="1:73" s="66" customFormat="1" ht="12" customHeight="1" x14ac:dyDescent="0.25">
      <c r="A36" s="405" t="s">
        <v>197</v>
      </c>
      <c r="B36" s="497" t="s">
        <v>200</v>
      </c>
      <c r="C36" s="325" t="s">
        <v>0</v>
      </c>
      <c r="D36" s="27">
        <v>4089.05</v>
      </c>
      <c r="E36" s="27">
        <v>3977</v>
      </c>
      <c r="F36" s="27">
        <v>4201</v>
      </c>
      <c r="G36" s="29">
        <v>1.4E-2</v>
      </c>
      <c r="H36" s="28"/>
      <c r="I36" s="27">
        <v>2440.14</v>
      </c>
      <c r="J36" s="27">
        <v>2313.2600000000002</v>
      </c>
      <c r="K36" s="27">
        <v>2567.02</v>
      </c>
      <c r="L36" s="29">
        <v>2.6499999999999999E-2</v>
      </c>
      <c r="M36" s="240">
        <f>I36/$D36*100</f>
        <v>59.674985632359586</v>
      </c>
      <c r="N36" s="29"/>
      <c r="O36" s="27">
        <v>2373.29</v>
      </c>
      <c r="P36" s="27">
        <v>2252.14</v>
      </c>
      <c r="Q36" s="27">
        <v>2494.4299999999998</v>
      </c>
      <c r="R36" s="29">
        <v>2.5999999999999999E-2</v>
      </c>
      <c r="S36" s="240">
        <f>O36/$D36*100</f>
        <v>58.040131570902773</v>
      </c>
      <c r="T36" s="29"/>
      <c r="U36" s="27">
        <v>3487.74</v>
      </c>
      <c r="V36" s="27">
        <v>3386.02</v>
      </c>
      <c r="W36" s="27">
        <v>3589.46</v>
      </c>
      <c r="X36" s="29">
        <v>1.49E-2</v>
      </c>
      <c r="Y36" s="240">
        <f>U36/$D36*100</f>
        <v>85.294628336655208</v>
      </c>
      <c r="Z36" s="29"/>
      <c r="AA36" s="27">
        <v>556.46</v>
      </c>
      <c r="AB36" s="27">
        <v>481.17</v>
      </c>
      <c r="AC36" s="27">
        <v>631.75</v>
      </c>
      <c r="AD36" s="29">
        <v>6.9000000000000006E-2</v>
      </c>
      <c r="AE36" s="240">
        <f t="shared" si="0"/>
        <v>13.608539880901432</v>
      </c>
      <c r="AF36" s="29"/>
      <c r="AG36" s="27">
        <v>564.46</v>
      </c>
      <c r="AH36" s="27">
        <v>478.84</v>
      </c>
      <c r="AI36" s="27">
        <v>650.08000000000004</v>
      </c>
      <c r="AJ36" s="29">
        <v>7.7399999999999997E-2</v>
      </c>
      <c r="AK36" s="240">
        <f>AG36/$D36*100</f>
        <v>13.804184345997236</v>
      </c>
      <c r="AL36" s="29"/>
      <c r="AM36" s="27">
        <v>1339.69</v>
      </c>
      <c r="AN36" s="27">
        <v>1243.96</v>
      </c>
      <c r="AO36" s="27">
        <v>1435.42</v>
      </c>
      <c r="AP36" s="29">
        <v>3.6499999999999998E-2</v>
      </c>
      <c r="AQ36" s="240">
        <f>AM36/$D36*100</f>
        <v>32.762866680524816</v>
      </c>
      <c r="AR36" s="29"/>
      <c r="AS36" s="27">
        <v>423.01</v>
      </c>
      <c r="AT36" s="27">
        <v>354.81</v>
      </c>
      <c r="AU36" s="27">
        <v>491.21</v>
      </c>
      <c r="AV36" s="29">
        <v>8.2299999999999998E-2</v>
      </c>
      <c r="AW36" s="240">
        <f>AS36/$D36*100</f>
        <v>10.34494564752204</v>
      </c>
      <c r="AX36" s="29"/>
      <c r="AY36" s="27">
        <v>1064.74</v>
      </c>
      <c r="AZ36" s="27">
        <v>967.03</v>
      </c>
      <c r="BA36" s="27">
        <v>1162.44</v>
      </c>
      <c r="BB36" s="29">
        <v>4.6800000000000001E-2</v>
      </c>
      <c r="BC36" s="240">
        <f>AY36/$D36*100</f>
        <v>26.038810970763382</v>
      </c>
      <c r="BD36" s="29"/>
      <c r="BE36" s="27">
        <v>996.96</v>
      </c>
      <c r="BF36" s="27">
        <v>899.62</v>
      </c>
      <c r="BG36" s="27">
        <v>1094.3</v>
      </c>
      <c r="BH36" s="29">
        <v>4.9799999999999997E-2</v>
      </c>
      <c r="BI36" s="240">
        <f>BE36/$D36*100</f>
        <v>24.381213240239173</v>
      </c>
      <c r="BJ36" s="29"/>
      <c r="BK36" s="27">
        <v>1407.25</v>
      </c>
      <c r="BL36" s="27">
        <v>1296.26</v>
      </c>
      <c r="BM36" s="27">
        <v>1518.24</v>
      </c>
      <c r="BN36" s="29">
        <v>4.02E-2</v>
      </c>
      <c r="BO36" s="240">
        <f>BK36/$D36*100</f>
        <v>34.415084188258888</v>
      </c>
      <c r="BP36" s="29"/>
      <c r="BQ36" s="27">
        <v>7.11</v>
      </c>
      <c r="BR36" s="27">
        <v>2.17</v>
      </c>
      <c r="BS36" s="27">
        <v>12.04</v>
      </c>
      <c r="BT36" s="29">
        <v>0.35439999999999999</v>
      </c>
      <c r="BU36" s="250">
        <f>BQ36/$D36*100</f>
        <v>0.17387901835389638</v>
      </c>
    </row>
    <row r="37" spans="1:73" s="66" customFormat="1" ht="12" customHeight="1" x14ac:dyDescent="0.25">
      <c r="A37" s="406"/>
      <c r="B37" s="495"/>
      <c r="C37" s="325" t="s">
        <v>26</v>
      </c>
      <c r="D37" s="27">
        <v>1980.7</v>
      </c>
      <c r="E37" s="27">
        <v>1917.9</v>
      </c>
      <c r="F37" s="27">
        <v>2043.5</v>
      </c>
      <c r="G37" s="29">
        <v>1.6199999999999999E-2</v>
      </c>
      <c r="H37" s="28"/>
      <c r="I37" s="27">
        <v>1191.76</v>
      </c>
      <c r="J37" s="27">
        <v>1123.9000000000001</v>
      </c>
      <c r="K37" s="27">
        <v>1259.6300000000001</v>
      </c>
      <c r="L37" s="29">
        <v>2.9100000000000001E-2</v>
      </c>
      <c r="M37" s="240">
        <f t="shared" ref="M37:M44" si="21">I37/$D37*100</f>
        <v>60.168627252991371</v>
      </c>
      <c r="N37" s="29"/>
      <c r="O37" s="27">
        <v>1142.74</v>
      </c>
      <c r="P37" s="27">
        <v>1078.79</v>
      </c>
      <c r="Q37" s="27">
        <v>1206.68</v>
      </c>
      <c r="R37" s="29">
        <v>2.8500000000000001E-2</v>
      </c>
      <c r="S37" s="240">
        <f t="shared" ref="S37:S44" si="22">O37/$D37*100</f>
        <v>57.693744635734845</v>
      </c>
      <c r="T37" s="29"/>
      <c r="U37" s="27">
        <v>1637.85</v>
      </c>
      <c r="V37" s="27">
        <v>1582.2</v>
      </c>
      <c r="W37" s="27">
        <v>1693.51</v>
      </c>
      <c r="X37" s="29">
        <v>1.7299999999999999E-2</v>
      </c>
      <c r="Y37" s="240">
        <f t="shared" ref="Y37:Y44" si="23">U37/$D37*100</f>
        <v>82.6904629676377</v>
      </c>
      <c r="Z37" s="29"/>
      <c r="AA37" s="27">
        <v>305.58</v>
      </c>
      <c r="AB37" s="27">
        <v>260.68</v>
      </c>
      <c r="AC37" s="27">
        <v>350.48</v>
      </c>
      <c r="AD37" s="29">
        <v>7.4999999999999997E-2</v>
      </c>
      <c r="AE37" s="240">
        <f t="shared" si="0"/>
        <v>15.427879032665217</v>
      </c>
      <c r="AF37" s="29"/>
      <c r="AG37" s="27">
        <v>301.58</v>
      </c>
      <c r="AH37" s="27">
        <v>254.96</v>
      </c>
      <c r="AI37" s="27">
        <v>348.19</v>
      </c>
      <c r="AJ37" s="29">
        <v>7.8899999999999998E-2</v>
      </c>
      <c r="AK37" s="240">
        <f t="shared" ref="AK37:AK44" si="24">AG37/$D37*100</f>
        <v>15.225930226687534</v>
      </c>
      <c r="AL37" s="29"/>
      <c r="AM37" s="27">
        <v>645.79</v>
      </c>
      <c r="AN37" s="27">
        <v>591.67999999999995</v>
      </c>
      <c r="AO37" s="27">
        <v>699.9</v>
      </c>
      <c r="AP37" s="29">
        <v>4.2700000000000002E-2</v>
      </c>
      <c r="AQ37" s="240">
        <f t="shared" ref="AQ37:AQ44" si="25">AM37/$D37*100</f>
        <v>32.604129853082242</v>
      </c>
      <c r="AR37" s="29"/>
      <c r="AS37" s="27">
        <v>224.58</v>
      </c>
      <c r="AT37" s="27">
        <v>186.23</v>
      </c>
      <c r="AU37" s="27">
        <v>262.93</v>
      </c>
      <c r="AV37" s="29">
        <v>8.7099999999999997E-2</v>
      </c>
      <c r="AW37" s="240">
        <f t="shared" ref="AW37:AW44" si="26">AS37/$D37*100</f>
        <v>11.338415711617106</v>
      </c>
      <c r="AX37" s="29"/>
      <c r="AY37" s="27">
        <v>602.07000000000005</v>
      </c>
      <c r="AZ37" s="27">
        <v>546.79</v>
      </c>
      <c r="BA37" s="27">
        <v>657.36</v>
      </c>
      <c r="BB37" s="29">
        <v>4.6899999999999997E-2</v>
      </c>
      <c r="BC37" s="240">
        <f t="shared" ref="BC37:BC44" si="27">AY37/$D37*100</f>
        <v>30.39682940374615</v>
      </c>
      <c r="BD37" s="29"/>
      <c r="BE37" s="27">
        <v>513.17999999999995</v>
      </c>
      <c r="BF37" s="27">
        <v>459.17</v>
      </c>
      <c r="BG37" s="27">
        <v>567.19000000000005</v>
      </c>
      <c r="BH37" s="29">
        <v>5.3699999999999998E-2</v>
      </c>
      <c r="BI37" s="240">
        <f t="shared" ref="BI37:BI44" si="28">BE37/$D37*100</f>
        <v>25.909022062907049</v>
      </c>
      <c r="BJ37" s="29"/>
      <c r="BK37" s="27">
        <v>724.33</v>
      </c>
      <c r="BL37" s="27">
        <v>665.01</v>
      </c>
      <c r="BM37" s="27">
        <v>783.64</v>
      </c>
      <c r="BN37" s="29">
        <v>4.1799999999999997E-2</v>
      </c>
      <c r="BO37" s="240">
        <f t="shared" ref="BO37:BO44" si="29">BK37/$D37*100</f>
        <v>36.569394658454087</v>
      </c>
      <c r="BP37" s="29"/>
      <c r="BQ37" s="27">
        <v>2.12</v>
      </c>
      <c r="BR37" s="27">
        <v>0</v>
      </c>
      <c r="BS37" s="27">
        <v>4.54</v>
      </c>
      <c r="BT37" s="29">
        <v>0.58069999999999999</v>
      </c>
      <c r="BU37" s="250">
        <f t="shared" ref="BU37:BU44" si="30">BQ37/$D37*100</f>
        <v>0.10703286716817287</v>
      </c>
    </row>
    <row r="38" spans="1:73" s="66" customFormat="1" ht="12" customHeight="1" x14ac:dyDescent="0.25">
      <c r="A38" s="406"/>
      <c r="B38" s="495"/>
      <c r="C38" s="325" t="s">
        <v>27</v>
      </c>
      <c r="D38" s="27">
        <v>2108.34</v>
      </c>
      <c r="E38" s="27">
        <v>2047.15</v>
      </c>
      <c r="F38" s="27">
        <v>2169.54</v>
      </c>
      <c r="G38" s="29">
        <v>1.4800000000000001E-2</v>
      </c>
      <c r="H38" s="28"/>
      <c r="I38" s="27">
        <v>1248.3800000000001</v>
      </c>
      <c r="J38" s="27">
        <v>1176.21</v>
      </c>
      <c r="K38" s="27">
        <v>1320.55</v>
      </c>
      <c r="L38" s="29">
        <v>2.9499999999999998E-2</v>
      </c>
      <c r="M38" s="240">
        <f t="shared" si="21"/>
        <v>59.21151237466443</v>
      </c>
      <c r="N38" s="29"/>
      <c r="O38" s="27">
        <v>1230.55</v>
      </c>
      <c r="P38" s="27">
        <v>1162.44</v>
      </c>
      <c r="Q38" s="27">
        <v>1298.67</v>
      </c>
      <c r="R38" s="29">
        <v>2.8199999999999999E-2</v>
      </c>
      <c r="S38" s="240">
        <f t="shared" si="22"/>
        <v>58.365823349175173</v>
      </c>
      <c r="T38" s="29"/>
      <c r="U38" s="27">
        <v>1849.89</v>
      </c>
      <c r="V38" s="27">
        <v>1792.22</v>
      </c>
      <c r="W38" s="27">
        <v>1907.56</v>
      </c>
      <c r="X38" s="29">
        <v>1.5900000000000001E-2</v>
      </c>
      <c r="Y38" s="240">
        <f t="shared" si="23"/>
        <v>87.7415407382111</v>
      </c>
      <c r="Z38" s="29"/>
      <c r="AA38" s="27">
        <v>250.88</v>
      </c>
      <c r="AB38" s="27">
        <v>211.04</v>
      </c>
      <c r="AC38" s="27">
        <v>290.72000000000003</v>
      </c>
      <c r="AD38" s="29">
        <v>8.1000000000000003E-2</v>
      </c>
      <c r="AE38" s="240">
        <f t="shared" si="0"/>
        <v>11.899409013726437</v>
      </c>
      <c r="AF38" s="29"/>
      <c r="AG38" s="27">
        <v>262.88</v>
      </c>
      <c r="AH38" s="27">
        <v>217.8</v>
      </c>
      <c r="AI38" s="27">
        <v>307.97000000000003</v>
      </c>
      <c r="AJ38" s="29">
        <v>8.7499999999999994E-2</v>
      </c>
      <c r="AK38" s="240">
        <f t="shared" si="24"/>
        <v>12.468577174459526</v>
      </c>
      <c r="AL38" s="29"/>
      <c r="AM38" s="27">
        <v>693.91</v>
      </c>
      <c r="AN38" s="27">
        <v>637.22</v>
      </c>
      <c r="AO38" s="27">
        <v>750.59</v>
      </c>
      <c r="AP38" s="29">
        <v>4.1700000000000001E-2</v>
      </c>
      <c r="AQ38" s="240">
        <f t="shared" si="25"/>
        <v>32.912623201191451</v>
      </c>
      <c r="AR38" s="29"/>
      <c r="AS38" s="27">
        <v>198.42</v>
      </c>
      <c r="AT38" s="27">
        <v>162.78</v>
      </c>
      <c r="AU38" s="27">
        <v>234.07</v>
      </c>
      <c r="AV38" s="29">
        <v>9.1700000000000004E-2</v>
      </c>
      <c r="AW38" s="240">
        <f t="shared" si="26"/>
        <v>9.4111955377216194</v>
      </c>
      <c r="AX38" s="29"/>
      <c r="AY38" s="27">
        <v>462.66</v>
      </c>
      <c r="AZ38" s="27">
        <v>410.16</v>
      </c>
      <c r="BA38" s="27">
        <v>515.16</v>
      </c>
      <c r="BB38" s="29">
        <v>5.79E-2</v>
      </c>
      <c r="BC38" s="240">
        <f t="shared" si="27"/>
        <v>21.944278437064231</v>
      </c>
      <c r="BD38" s="29"/>
      <c r="BE38" s="27">
        <v>483.78</v>
      </c>
      <c r="BF38" s="27">
        <v>432.34</v>
      </c>
      <c r="BG38" s="27">
        <v>535.22</v>
      </c>
      <c r="BH38" s="29">
        <v>5.4199999999999998E-2</v>
      </c>
      <c r="BI38" s="240">
        <f t="shared" si="28"/>
        <v>22.946014399954464</v>
      </c>
      <c r="BJ38" s="29"/>
      <c r="BK38" s="27">
        <v>682.92</v>
      </c>
      <c r="BL38" s="27">
        <v>621.66999999999996</v>
      </c>
      <c r="BM38" s="27">
        <v>744.17</v>
      </c>
      <c r="BN38" s="29">
        <v>4.58E-2</v>
      </c>
      <c r="BO38" s="240">
        <f t="shared" si="29"/>
        <v>32.391360027320069</v>
      </c>
      <c r="BP38" s="29"/>
      <c r="BQ38" s="27">
        <v>4.9800000000000004</v>
      </c>
      <c r="BR38" s="27">
        <v>0.88</v>
      </c>
      <c r="BS38" s="27">
        <v>9.08</v>
      </c>
      <c r="BT38" s="29">
        <v>0.42020000000000002</v>
      </c>
      <c r="BU38" s="250">
        <f t="shared" si="30"/>
        <v>0.23620478670423176</v>
      </c>
    </row>
    <row r="39" spans="1:73" s="66" customFormat="1" ht="12" customHeight="1" x14ac:dyDescent="0.25">
      <c r="A39" s="406"/>
      <c r="B39" s="494" t="s">
        <v>2</v>
      </c>
      <c r="C39" s="327" t="s">
        <v>0</v>
      </c>
      <c r="D39" s="31">
        <v>3623.57</v>
      </c>
      <c r="E39" s="31">
        <v>3522</v>
      </c>
      <c r="F39" s="31">
        <v>3725</v>
      </c>
      <c r="G39" s="33">
        <v>1.43E-2</v>
      </c>
      <c r="H39" s="32"/>
      <c r="I39" s="31">
        <v>2248.34</v>
      </c>
      <c r="J39" s="31">
        <v>2123.63</v>
      </c>
      <c r="K39" s="31">
        <v>2373.0500000000002</v>
      </c>
      <c r="L39" s="33">
        <v>2.8299999999999999E-2</v>
      </c>
      <c r="M39" s="241">
        <f t="shared" si="21"/>
        <v>62.047649141592409</v>
      </c>
      <c r="N39" s="33"/>
      <c r="O39" s="31">
        <v>2218.1</v>
      </c>
      <c r="P39" s="31">
        <v>2099.92</v>
      </c>
      <c r="Q39" s="31">
        <v>2336.2800000000002</v>
      </c>
      <c r="R39" s="33">
        <v>2.7199999999999998E-2</v>
      </c>
      <c r="S39" s="241">
        <f t="shared" si="22"/>
        <v>61.213113034935148</v>
      </c>
      <c r="T39" s="33"/>
      <c r="U39" s="31">
        <v>3117.29</v>
      </c>
      <c r="V39" s="31">
        <v>3024.14</v>
      </c>
      <c r="W39" s="31">
        <v>3210.43</v>
      </c>
      <c r="X39" s="33">
        <v>1.52E-2</v>
      </c>
      <c r="Y39" s="241">
        <f t="shared" si="23"/>
        <v>86.028143515924896</v>
      </c>
      <c r="Z39" s="33"/>
      <c r="AA39" s="31">
        <v>541.87</v>
      </c>
      <c r="AB39" s="31">
        <v>466.73</v>
      </c>
      <c r="AC39" s="31">
        <v>617.01</v>
      </c>
      <c r="AD39" s="33">
        <v>7.0800000000000002E-2</v>
      </c>
      <c r="AE39" s="241">
        <f t="shared" si="0"/>
        <v>14.954037040818861</v>
      </c>
      <c r="AF39" s="33"/>
      <c r="AG39" s="31">
        <v>548.84</v>
      </c>
      <c r="AH39" s="31">
        <v>463.24</v>
      </c>
      <c r="AI39" s="31">
        <v>634.42999999999995</v>
      </c>
      <c r="AJ39" s="33">
        <v>7.9600000000000004E-2</v>
      </c>
      <c r="AK39" s="241">
        <f t="shared" si="24"/>
        <v>15.146388782333444</v>
      </c>
      <c r="AL39" s="33"/>
      <c r="AM39" s="31">
        <v>1211.6300000000001</v>
      </c>
      <c r="AN39" s="31">
        <v>1116.8</v>
      </c>
      <c r="AO39" s="31">
        <v>1306.47</v>
      </c>
      <c r="AP39" s="33">
        <v>3.9899999999999998E-2</v>
      </c>
      <c r="AQ39" s="241">
        <f t="shared" si="25"/>
        <v>33.437466366042329</v>
      </c>
      <c r="AR39" s="33"/>
      <c r="AS39" s="31">
        <v>414.01</v>
      </c>
      <c r="AT39" s="31">
        <v>345.72</v>
      </c>
      <c r="AU39" s="31">
        <v>482.31</v>
      </c>
      <c r="AV39" s="33">
        <v>8.4199999999999997E-2</v>
      </c>
      <c r="AW39" s="241">
        <f t="shared" si="26"/>
        <v>11.425472669218477</v>
      </c>
      <c r="AX39" s="33"/>
      <c r="AY39" s="31">
        <v>978.57</v>
      </c>
      <c r="AZ39" s="31">
        <v>883.2</v>
      </c>
      <c r="BA39" s="31">
        <v>1073.95</v>
      </c>
      <c r="BB39" s="33">
        <v>4.9700000000000001E-2</v>
      </c>
      <c r="BC39" s="241">
        <f t="shared" si="27"/>
        <v>27.005687760965014</v>
      </c>
      <c r="BD39" s="33"/>
      <c r="BE39" s="31">
        <v>967.96</v>
      </c>
      <c r="BF39" s="31">
        <v>870.77</v>
      </c>
      <c r="BG39" s="31">
        <v>1065.1400000000001</v>
      </c>
      <c r="BH39" s="33">
        <v>5.1200000000000002E-2</v>
      </c>
      <c r="BI39" s="241">
        <f t="shared" si="28"/>
        <v>26.712882599204651</v>
      </c>
      <c r="BJ39" s="33"/>
      <c r="BK39" s="31">
        <v>1335.91</v>
      </c>
      <c r="BL39" s="31">
        <v>1227.95</v>
      </c>
      <c r="BM39" s="31">
        <v>1443.87</v>
      </c>
      <c r="BN39" s="33">
        <v>4.1200000000000001E-2</v>
      </c>
      <c r="BO39" s="241">
        <f t="shared" si="29"/>
        <v>36.867233143005379</v>
      </c>
      <c r="BP39" s="33"/>
      <c r="BQ39" s="31">
        <v>6.57</v>
      </c>
      <c r="BR39" s="31">
        <v>1.72</v>
      </c>
      <c r="BS39" s="31">
        <v>11.42</v>
      </c>
      <c r="BT39" s="33">
        <v>0.37669999999999998</v>
      </c>
      <c r="BU39" s="251">
        <f t="shared" si="30"/>
        <v>0.18131290412493756</v>
      </c>
    </row>
    <row r="40" spans="1:73" s="66" customFormat="1" ht="12" customHeight="1" x14ac:dyDescent="0.25">
      <c r="A40" s="406"/>
      <c r="B40" s="494"/>
      <c r="C40" s="327" t="s">
        <v>26</v>
      </c>
      <c r="D40" s="31">
        <v>1740.5</v>
      </c>
      <c r="E40" s="31">
        <v>1682.57</v>
      </c>
      <c r="F40" s="31">
        <v>1798.43</v>
      </c>
      <c r="G40" s="33">
        <v>1.7000000000000001E-2</v>
      </c>
      <c r="H40" s="32"/>
      <c r="I40" s="31">
        <v>1090.3900000000001</v>
      </c>
      <c r="J40" s="31">
        <v>1023.93</v>
      </c>
      <c r="K40" s="31">
        <v>1156.8399999999999</v>
      </c>
      <c r="L40" s="33">
        <v>3.1099999999999999E-2</v>
      </c>
      <c r="M40" s="241">
        <f t="shared" si="21"/>
        <v>62.648089629416837</v>
      </c>
      <c r="N40" s="33"/>
      <c r="O40" s="31">
        <v>1060.92</v>
      </c>
      <c r="P40" s="31">
        <v>999.32</v>
      </c>
      <c r="Q40" s="31">
        <v>1122.53</v>
      </c>
      <c r="R40" s="33">
        <v>2.9600000000000001E-2</v>
      </c>
      <c r="S40" s="241">
        <f t="shared" si="22"/>
        <v>60.954898017810976</v>
      </c>
      <c r="T40" s="33"/>
      <c r="U40" s="31">
        <v>1450.86</v>
      </c>
      <c r="V40" s="31">
        <v>1398.93</v>
      </c>
      <c r="W40" s="31">
        <v>1502.79</v>
      </c>
      <c r="X40" s="33">
        <v>1.83E-2</v>
      </c>
      <c r="Y40" s="241">
        <f t="shared" si="23"/>
        <v>83.358804941108872</v>
      </c>
      <c r="Z40" s="33"/>
      <c r="AA40" s="31">
        <v>297.27999999999997</v>
      </c>
      <c r="AB40" s="31">
        <v>252.45</v>
      </c>
      <c r="AC40" s="31">
        <v>342.12</v>
      </c>
      <c r="AD40" s="33">
        <v>7.6999999999999999E-2</v>
      </c>
      <c r="AE40" s="241">
        <f t="shared" si="0"/>
        <v>17.080149382361391</v>
      </c>
      <c r="AF40" s="33"/>
      <c r="AG40" s="31">
        <v>290.95</v>
      </c>
      <c r="AH40" s="31">
        <v>244.46</v>
      </c>
      <c r="AI40" s="31">
        <v>337.44</v>
      </c>
      <c r="AJ40" s="33">
        <v>8.1500000000000003E-2</v>
      </c>
      <c r="AK40" s="241">
        <f t="shared" si="24"/>
        <v>16.716460787130135</v>
      </c>
      <c r="AL40" s="33"/>
      <c r="AM40" s="31">
        <v>579.64</v>
      </c>
      <c r="AN40" s="31">
        <v>526.84</v>
      </c>
      <c r="AO40" s="31">
        <v>632.45000000000005</v>
      </c>
      <c r="AP40" s="33">
        <v>4.65E-2</v>
      </c>
      <c r="AQ40" s="241">
        <f t="shared" si="25"/>
        <v>33.303073829359384</v>
      </c>
      <c r="AR40" s="33"/>
      <c r="AS40" s="31">
        <v>219.88</v>
      </c>
      <c r="AT40" s="31">
        <v>181.52</v>
      </c>
      <c r="AU40" s="31">
        <v>258.24</v>
      </c>
      <c r="AV40" s="33">
        <v>8.8999999999999996E-2</v>
      </c>
      <c r="AW40" s="241">
        <f t="shared" si="26"/>
        <v>12.633151393277794</v>
      </c>
      <c r="AX40" s="33"/>
      <c r="AY40" s="31">
        <v>544.80999999999995</v>
      </c>
      <c r="AZ40" s="31">
        <v>490.71</v>
      </c>
      <c r="BA40" s="31">
        <v>598.91999999999996</v>
      </c>
      <c r="BB40" s="33">
        <v>5.0700000000000002E-2</v>
      </c>
      <c r="BC40" s="241">
        <f t="shared" si="27"/>
        <v>31.301924734271758</v>
      </c>
      <c r="BD40" s="33"/>
      <c r="BE40" s="31">
        <v>495.35</v>
      </c>
      <c r="BF40" s="31">
        <v>441.55</v>
      </c>
      <c r="BG40" s="31">
        <v>549.15</v>
      </c>
      <c r="BH40" s="33">
        <v>5.5399999999999998E-2</v>
      </c>
      <c r="BI40" s="241">
        <f t="shared" si="28"/>
        <v>28.460212582591211</v>
      </c>
      <c r="BJ40" s="33"/>
      <c r="BK40" s="31">
        <v>683.54</v>
      </c>
      <c r="BL40" s="31">
        <v>626.45000000000005</v>
      </c>
      <c r="BM40" s="31">
        <v>740.63</v>
      </c>
      <c r="BN40" s="33">
        <v>4.2599999999999999E-2</v>
      </c>
      <c r="BO40" s="241">
        <f t="shared" si="29"/>
        <v>39.272622809537488</v>
      </c>
      <c r="BP40" s="33"/>
      <c r="BQ40" s="31">
        <v>1.59</v>
      </c>
      <c r="BR40" s="31">
        <v>0</v>
      </c>
      <c r="BS40" s="31">
        <v>3.89</v>
      </c>
      <c r="BT40" s="33">
        <v>0.7409</v>
      </c>
      <c r="BU40" s="251">
        <f t="shared" si="30"/>
        <v>9.135305946567078E-2</v>
      </c>
    </row>
    <row r="41" spans="1:73" s="66" customFormat="1" ht="12" customHeight="1" x14ac:dyDescent="0.25">
      <c r="A41" s="406"/>
      <c r="B41" s="494"/>
      <c r="C41" s="327" t="s">
        <v>27</v>
      </c>
      <c r="D41" s="31">
        <v>1883.07</v>
      </c>
      <c r="E41" s="31">
        <v>1825.68</v>
      </c>
      <c r="F41" s="31">
        <v>1940.47</v>
      </c>
      <c r="G41" s="33">
        <v>1.5599999999999999E-2</v>
      </c>
      <c r="H41" s="32"/>
      <c r="I41" s="31">
        <v>1157.96</v>
      </c>
      <c r="J41" s="31">
        <v>1086.5</v>
      </c>
      <c r="K41" s="31">
        <v>1229.4100000000001</v>
      </c>
      <c r="L41" s="33">
        <v>3.15E-2</v>
      </c>
      <c r="M41" s="241">
        <f t="shared" si="21"/>
        <v>61.493199934150091</v>
      </c>
      <c r="N41" s="33"/>
      <c r="O41" s="31">
        <v>1157.18</v>
      </c>
      <c r="P41" s="31">
        <v>1090.31</v>
      </c>
      <c r="Q41" s="31">
        <v>1224.04</v>
      </c>
      <c r="R41" s="33">
        <v>2.9499999999999998E-2</v>
      </c>
      <c r="S41" s="241">
        <f t="shared" si="22"/>
        <v>61.451778213236899</v>
      </c>
      <c r="T41" s="33"/>
      <c r="U41" s="31">
        <v>1666.43</v>
      </c>
      <c r="V41" s="31">
        <v>1613.25</v>
      </c>
      <c r="W41" s="31">
        <v>1719.61</v>
      </c>
      <c r="X41" s="33">
        <v>1.6299999999999999E-2</v>
      </c>
      <c r="Y41" s="241">
        <f t="shared" si="23"/>
        <v>88.495382540213598</v>
      </c>
      <c r="Z41" s="33"/>
      <c r="AA41" s="31">
        <v>244.59</v>
      </c>
      <c r="AB41" s="31">
        <v>204.86</v>
      </c>
      <c r="AC41" s="31">
        <v>284.32</v>
      </c>
      <c r="AD41" s="33">
        <v>8.2900000000000001E-2</v>
      </c>
      <c r="AE41" s="241">
        <f t="shared" si="0"/>
        <v>12.988895792509043</v>
      </c>
      <c r="AF41" s="33"/>
      <c r="AG41" s="31">
        <v>257.89</v>
      </c>
      <c r="AH41" s="31">
        <v>212.74</v>
      </c>
      <c r="AI41" s="31">
        <v>303.04000000000002</v>
      </c>
      <c r="AJ41" s="33">
        <v>8.9300000000000004E-2</v>
      </c>
      <c r="AK41" s="241">
        <f t="shared" si="24"/>
        <v>13.695189238849325</v>
      </c>
      <c r="AL41" s="33"/>
      <c r="AM41" s="31">
        <v>631.99</v>
      </c>
      <c r="AN41" s="31">
        <v>575.51</v>
      </c>
      <c r="AO41" s="31">
        <v>688.47</v>
      </c>
      <c r="AP41" s="33">
        <v>4.5600000000000002E-2</v>
      </c>
      <c r="AQ41" s="241">
        <f t="shared" si="25"/>
        <v>33.561683846059893</v>
      </c>
      <c r="AR41" s="33"/>
      <c r="AS41" s="31">
        <v>194.13</v>
      </c>
      <c r="AT41" s="31">
        <v>158.47999999999999</v>
      </c>
      <c r="AU41" s="31">
        <v>229.78</v>
      </c>
      <c r="AV41" s="33">
        <v>9.3700000000000006E-2</v>
      </c>
      <c r="AW41" s="241">
        <f t="shared" si="26"/>
        <v>10.30922907804808</v>
      </c>
      <c r="AX41" s="33"/>
      <c r="AY41" s="31">
        <v>433.76</v>
      </c>
      <c r="AZ41" s="31">
        <v>382.63</v>
      </c>
      <c r="BA41" s="31">
        <v>484.89</v>
      </c>
      <c r="BB41" s="33">
        <v>6.0100000000000001E-2</v>
      </c>
      <c r="BC41" s="241">
        <f t="shared" si="27"/>
        <v>23.034725209365558</v>
      </c>
      <c r="BD41" s="33"/>
      <c r="BE41" s="31">
        <v>472.6</v>
      </c>
      <c r="BF41" s="31">
        <v>421.37</v>
      </c>
      <c r="BG41" s="31">
        <v>523.84</v>
      </c>
      <c r="BH41" s="33">
        <v>5.5300000000000002E-2</v>
      </c>
      <c r="BI41" s="241">
        <f t="shared" si="28"/>
        <v>25.097314491760798</v>
      </c>
      <c r="BJ41" s="33"/>
      <c r="BK41" s="31">
        <v>652.37</v>
      </c>
      <c r="BL41" s="31">
        <v>592.16</v>
      </c>
      <c r="BM41" s="31">
        <v>712.57</v>
      </c>
      <c r="BN41" s="33">
        <v>4.7100000000000003E-2</v>
      </c>
      <c r="BO41" s="241">
        <f t="shared" si="29"/>
        <v>34.643959066842974</v>
      </c>
      <c r="BP41" s="33"/>
      <c r="BQ41" s="31">
        <v>4.9800000000000004</v>
      </c>
      <c r="BR41" s="31">
        <v>0.89</v>
      </c>
      <c r="BS41" s="31">
        <v>9.07</v>
      </c>
      <c r="BT41" s="33">
        <v>0.41870000000000002</v>
      </c>
      <c r="BU41" s="251">
        <f t="shared" si="30"/>
        <v>0.26446175659959537</v>
      </c>
    </row>
    <row r="42" spans="1:73" s="66" customFormat="1" ht="12" customHeight="1" x14ac:dyDescent="0.25">
      <c r="A42" s="406"/>
      <c r="B42" s="495" t="s">
        <v>111</v>
      </c>
      <c r="C42" s="325" t="s">
        <v>0</v>
      </c>
      <c r="D42" s="27">
        <v>465.47</v>
      </c>
      <c r="E42" s="27">
        <v>435</v>
      </c>
      <c r="F42" s="27">
        <v>496</v>
      </c>
      <c r="G42" s="29">
        <v>3.3799999999999997E-2</v>
      </c>
      <c r="H42" s="28"/>
      <c r="I42" s="27">
        <v>191.8</v>
      </c>
      <c r="J42" s="27">
        <v>171.9</v>
      </c>
      <c r="K42" s="27">
        <v>211.69</v>
      </c>
      <c r="L42" s="29">
        <v>5.2900000000000003E-2</v>
      </c>
      <c r="M42" s="240">
        <f t="shared" si="21"/>
        <v>41.205663093217609</v>
      </c>
      <c r="N42" s="29"/>
      <c r="O42" s="27">
        <v>155.19</v>
      </c>
      <c r="P42" s="27">
        <v>134.59</v>
      </c>
      <c r="Q42" s="27">
        <v>175.79</v>
      </c>
      <c r="R42" s="29">
        <v>6.7699999999999996E-2</v>
      </c>
      <c r="S42" s="240">
        <f t="shared" si="22"/>
        <v>33.340494553891766</v>
      </c>
      <c r="T42" s="29"/>
      <c r="U42" s="27">
        <v>370.45</v>
      </c>
      <c r="V42" s="27">
        <v>343.75</v>
      </c>
      <c r="W42" s="27">
        <v>397.16</v>
      </c>
      <c r="X42" s="29">
        <v>3.6799999999999999E-2</v>
      </c>
      <c r="Y42" s="240">
        <f t="shared" si="23"/>
        <v>79.586224676133781</v>
      </c>
      <c r="Z42" s="29"/>
      <c r="AA42" s="27">
        <v>14.59</v>
      </c>
      <c r="AB42" s="27">
        <v>10.07</v>
      </c>
      <c r="AC42" s="27">
        <v>19.100000000000001</v>
      </c>
      <c r="AD42" s="29">
        <v>0.1578</v>
      </c>
      <c r="AE42" s="240">
        <f t="shared" si="0"/>
        <v>3.1344662384256767</v>
      </c>
      <c r="AF42" s="29"/>
      <c r="AG42" s="27">
        <v>15.62</v>
      </c>
      <c r="AH42" s="27">
        <v>10.97</v>
      </c>
      <c r="AI42" s="27">
        <v>20.28</v>
      </c>
      <c r="AJ42" s="29">
        <v>0.152</v>
      </c>
      <c r="AK42" s="240">
        <f t="shared" si="24"/>
        <v>3.3557479536812247</v>
      </c>
      <c r="AL42" s="29"/>
      <c r="AM42" s="27">
        <v>128.06</v>
      </c>
      <c r="AN42" s="27">
        <v>113.7</v>
      </c>
      <c r="AO42" s="27">
        <v>142.41</v>
      </c>
      <c r="AP42" s="29">
        <v>5.7200000000000001E-2</v>
      </c>
      <c r="AQ42" s="240">
        <f t="shared" si="25"/>
        <v>27.511977141383976</v>
      </c>
      <c r="AR42" s="29"/>
      <c r="AS42" s="27">
        <v>8.99</v>
      </c>
      <c r="AT42" s="27">
        <v>5.76</v>
      </c>
      <c r="AU42" s="27">
        <v>12.23</v>
      </c>
      <c r="AV42" s="29">
        <v>0.1835</v>
      </c>
      <c r="AW42" s="240">
        <f t="shared" si="26"/>
        <v>1.9313811846091049</v>
      </c>
      <c r="AX42" s="29"/>
      <c r="AY42" s="27">
        <v>86.16</v>
      </c>
      <c r="AZ42" s="27">
        <v>72.11</v>
      </c>
      <c r="BA42" s="27">
        <v>100.22</v>
      </c>
      <c r="BB42" s="29">
        <v>8.3199999999999996E-2</v>
      </c>
      <c r="BC42" s="240">
        <f t="shared" si="27"/>
        <v>18.510322899434978</v>
      </c>
      <c r="BD42" s="29"/>
      <c r="BE42" s="27">
        <v>29</v>
      </c>
      <c r="BF42" s="27">
        <v>23.59</v>
      </c>
      <c r="BG42" s="27">
        <v>34.42</v>
      </c>
      <c r="BH42" s="29">
        <v>9.5200000000000007E-2</v>
      </c>
      <c r="BI42" s="240">
        <f t="shared" si="28"/>
        <v>6.2302618858358212</v>
      </c>
      <c r="BJ42" s="29"/>
      <c r="BK42" s="27">
        <v>71.34</v>
      </c>
      <c r="BL42" s="27">
        <v>61.04</v>
      </c>
      <c r="BM42" s="27">
        <v>81.64</v>
      </c>
      <c r="BN42" s="29">
        <v>7.3700000000000002E-2</v>
      </c>
      <c r="BO42" s="240">
        <f t="shared" si="29"/>
        <v>15.326444239156123</v>
      </c>
      <c r="BP42" s="29"/>
      <c r="BQ42" s="27">
        <v>0.54</v>
      </c>
      <c r="BR42" s="27">
        <v>0</v>
      </c>
      <c r="BS42" s="27">
        <v>1.28</v>
      </c>
      <c r="BT42" s="29">
        <v>0.70620000000000005</v>
      </c>
      <c r="BU42" s="250">
        <f t="shared" si="30"/>
        <v>0.11601177304659807</v>
      </c>
    </row>
    <row r="43" spans="1:73" s="66" customFormat="1" ht="12" customHeight="1" x14ac:dyDescent="0.25">
      <c r="A43" s="406"/>
      <c r="B43" s="495"/>
      <c r="C43" s="325" t="s">
        <v>26</v>
      </c>
      <c r="D43" s="27">
        <v>240.2</v>
      </c>
      <c r="E43" s="27">
        <v>221.36</v>
      </c>
      <c r="F43" s="27">
        <v>259.04000000000002</v>
      </c>
      <c r="G43" s="29">
        <v>0.04</v>
      </c>
      <c r="H43" s="28"/>
      <c r="I43" s="27">
        <v>101.38</v>
      </c>
      <c r="J43" s="27">
        <v>88.88</v>
      </c>
      <c r="K43" s="27">
        <v>113.87</v>
      </c>
      <c r="L43" s="29">
        <v>6.2899999999999998E-2</v>
      </c>
      <c r="M43" s="240">
        <f t="shared" si="21"/>
        <v>42.206494587843466</v>
      </c>
      <c r="N43" s="29"/>
      <c r="O43" s="27">
        <v>81.81</v>
      </c>
      <c r="P43" s="27">
        <v>69.260000000000005</v>
      </c>
      <c r="Q43" s="27">
        <v>94.36</v>
      </c>
      <c r="R43" s="29">
        <v>7.8299999999999995E-2</v>
      </c>
      <c r="S43" s="240">
        <f t="shared" si="22"/>
        <v>34.059117402164865</v>
      </c>
      <c r="T43" s="29"/>
      <c r="U43" s="27">
        <v>186.99</v>
      </c>
      <c r="V43" s="27">
        <v>171.53</v>
      </c>
      <c r="W43" s="27">
        <v>202.45</v>
      </c>
      <c r="X43" s="29">
        <v>4.2200000000000001E-2</v>
      </c>
      <c r="Y43" s="240">
        <f t="shared" si="23"/>
        <v>77.847626977518743</v>
      </c>
      <c r="Z43" s="29"/>
      <c r="AA43" s="27">
        <v>8.3000000000000007</v>
      </c>
      <c r="AB43" s="27">
        <v>4.97</v>
      </c>
      <c r="AC43" s="27">
        <v>11.62</v>
      </c>
      <c r="AD43" s="29">
        <v>0.2046</v>
      </c>
      <c r="AE43" s="240">
        <f t="shared" si="0"/>
        <v>3.4554537885095757</v>
      </c>
      <c r="AF43" s="29"/>
      <c r="AG43" s="27">
        <v>10.63</v>
      </c>
      <c r="AH43" s="27">
        <v>6.68</v>
      </c>
      <c r="AI43" s="27">
        <v>14.58</v>
      </c>
      <c r="AJ43" s="29">
        <v>0.18970000000000001</v>
      </c>
      <c r="AK43" s="240">
        <f t="shared" si="24"/>
        <v>4.4254787676935896</v>
      </c>
      <c r="AL43" s="29"/>
      <c r="AM43" s="27">
        <v>66.14</v>
      </c>
      <c r="AN43" s="27">
        <v>55.9</v>
      </c>
      <c r="AO43" s="27">
        <v>76.38</v>
      </c>
      <c r="AP43" s="29">
        <v>7.9000000000000001E-2</v>
      </c>
      <c r="AQ43" s="240">
        <f t="shared" si="25"/>
        <v>27.535387177352209</v>
      </c>
      <c r="AR43" s="29"/>
      <c r="AS43" s="27">
        <v>4.7</v>
      </c>
      <c r="AT43" s="27">
        <v>2.27</v>
      </c>
      <c r="AU43" s="27">
        <v>7.13</v>
      </c>
      <c r="AV43" s="29">
        <v>0.2636</v>
      </c>
      <c r="AW43" s="240">
        <f t="shared" si="26"/>
        <v>1.9567027477102417</v>
      </c>
      <c r="AX43" s="29"/>
      <c r="AY43" s="27">
        <v>57.26</v>
      </c>
      <c r="AZ43" s="27">
        <v>47.83</v>
      </c>
      <c r="BA43" s="27">
        <v>66.69</v>
      </c>
      <c r="BB43" s="29">
        <v>8.4099999999999994E-2</v>
      </c>
      <c r="BC43" s="240">
        <f t="shared" si="27"/>
        <v>23.838467943380518</v>
      </c>
      <c r="BD43" s="29"/>
      <c r="BE43" s="27">
        <v>17.82</v>
      </c>
      <c r="BF43" s="27">
        <v>13.87</v>
      </c>
      <c r="BG43" s="27">
        <v>21.78</v>
      </c>
      <c r="BH43" s="29">
        <v>0.1132</v>
      </c>
      <c r="BI43" s="240">
        <f t="shared" si="28"/>
        <v>7.4188176519567035</v>
      </c>
      <c r="BJ43" s="29"/>
      <c r="BK43" s="27">
        <v>40.78</v>
      </c>
      <c r="BL43" s="27">
        <v>34.11</v>
      </c>
      <c r="BM43" s="27">
        <v>47.45</v>
      </c>
      <c r="BN43" s="29">
        <v>8.3400000000000002E-2</v>
      </c>
      <c r="BO43" s="240">
        <f t="shared" si="29"/>
        <v>16.97751873438801</v>
      </c>
      <c r="BP43" s="29"/>
      <c r="BQ43" s="27">
        <v>0.54</v>
      </c>
      <c r="BR43" s="27">
        <v>0</v>
      </c>
      <c r="BS43" s="27">
        <v>1.28</v>
      </c>
      <c r="BT43" s="29">
        <v>0.70620000000000005</v>
      </c>
      <c r="BU43" s="250">
        <f t="shared" si="30"/>
        <v>0.22481265611990009</v>
      </c>
    </row>
    <row r="44" spans="1:73" s="66" customFormat="1" ht="12" customHeight="1" x14ac:dyDescent="0.25">
      <c r="A44" s="407"/>
      <c r="B44" s="496"/>
      <c r="C44" s="326" t="s">
        <v>27</v>
      </c>
      <c r="D44" s="34">
        <v>225.27</v>
      </c>
      <c r="E44" s="34">
        <v>210.11</v>
      </c>
      <c r="F44" s="34">
        <v>240.43</v>
      </c>
      <c r="G44" s="36">
        <v>3.4299999999999997E-2</v>
      </c>
      <c r="H44" s="35"/>
      <c r="I44" s="34">
        <v>90.42</v>
      </c>
      <c r="J44" s="34">
        <v>80.55</v>
      </c>
      <c r="K44" s="34">
        <v>100.28</v>
      </c>
      <c r="L44" s="36">
        <v>5.57E-2</v>
      </c>
      <c r="M44" s="242">
        <f t="shared" si="21"/>
        <v>40.138500466107338</v>
      </c>
      <c r="N44" s="36"/>
      <c r="O44" s="34">
        <v>73.38</v>
      </c>
      <c r="P44" s="34">
        <v>62.14</v>
      </c>
      <c r="Q44" s="34">
        <v>84.61</v>
      </c>
      <c r="R44" s="36">
        <v>7.8100000000000003E-2</v>
      </c>
      <c r="S44" s="242">
        <f t="shared" si="22"/>
        <v>32.574244240245037</v>
      </c>
      <c r="T44" s="36"/>
      <c r="U44" s="34">
        <v>183.46</v>
      </c>
      <c r="V44" s="34">
        <v>169.22</v>
      </c>
      <c r="W44" s="34">
        <v>197.7</v>
      </c>
      <c r="X44" s="36">
        <v>3.9600000000000003E-2</v>
      </c>
      <c r="Y44" s="242">
        <f t="shared" si="23"/>
        <v>81.440049718116043</v>
      </c>
      <c r="Z44" s="36"/>
      <c r="AA44" s="34">
        <v>6.29</v>
      </c>
      <c r="AB44" s="34">
        <v>3.88</v>
      </c>
      <c r="AC44" s="34">
        <v>8.6999999999999993</v>
      </c>
      <c r="AD44" s="36">
        <v>0.19550000000000001</v>
      </c>
      <c r="AE44" s="242">
        <f t="shared" si="0"/>
        <v>2.7922049096639587</v>
      </c>
      <c r="AF44" s="36"/>
      <c r="AG44" s="34">
        <v>5</v>
      </c>
      <c r="AH44" s="34">
        <v>3.15</v>
      </c>
      <c r="AI44" s="34">
        <v>6.85</v>
      </c>
      <c r="AJ44" s="36">
        <v>0.18890000000000001</v>
      </c>
      <c r="AK44" s="242">
        <f t="shared" si="24"/>
        <v>2.2195587517201578</v>
      </c>
      <c r="AL44" s="36"/>
      <c r="AM44" s="34">
        <v>61.92</v>
      </c>
      <c r="AN44" s="34">
        <v>54.17</v>
      </c>
      <c r="AO44" s="34">
        <v>69.67</v>
      </c>
      <c r="AP44" s="36">
        <v>6.3899999999999998E-2</v>
      </c>
      <c r="AQ44" s="242">
        <f t="shared" si="25"/>
        <v>27.487015581302437</v>
      </c>
      <c r="AR44" s="36"/>
      <c r="AS44" s="34">
        <v>4.29</v>
      </c>
      <c r="AT44" s="34">
        <v>1.96</v>
      </c>
      <c r="AU44" s="34">
        <v>6.62</v>
      </c>
      <c r="AV44" s="36">
        <v>0.27679999999999999</v>
      </c>
      <c r="AW44" s="242">
        <f t="shared" si="26"/>
        <v>1.9043814089758957</v>
      </c>
      <c r="AX44" s="36"/>
      <c r="AY44" s="34">
        <v>28.9</v>
      </c>
      <c r="AZ44" s="34">
        <v>21.27</v>
      </c>
      <c r="BA44" s="34">
        <v>36.53</v>
      </c>
      <c r="BB44" s="36">
        <v>0.13469999999999999</v>
      </c>
      <c r="BC44" s="242">
        <f t="shared" si="27"/>
        <v>12.829049584942512</v>
      </c>
      <c r="BD44" s="36"/>
      <c r="BE44" s="34">
        <v>11.18</v>
      </c>
      <c r="BF44" s="34">
        <v>7.95</v>
      </c>
      <c r="BG44" s="34">
        <v>14.41</v>
      </c>
      <c r="BH44" s="36">
        <v>0.14749999999999999</v>
      </c>
      <c r="BI44" s="242">
        <f t="shared" si="28"/>
        <v>4.9629333688462731</v>
      </c>
      <c r="BJ44" s="36"/>
      <c r="BK44" s="34">
        <v>30.56</v>
      </c>
      <c r="BL44" s="34">
        <v>24.2</v>
      </c>
      <c r="BM44" s="34">
        <v>36.909999999999997</v>
      </c>
      <c r="BN44" s="36">
        <v>0.1061</v>
      </c>
      <c r="BO44" s="242">
        <f t="shared" si="29"/>
        <v>13.565943090513604</v>
      </c>
      <c r="BP44" s="36"/>
      <c r="BQ44" s="34">
        <v>0</v>
      </c>
      <c r="BR44" s="34">
        <v>0</v>
      </c>
      <c r="BS44" s="34">
        <v>0</v>
      </c>
      <c r="BT44" s="36" t="s">
        <v>253</v>
      </c>
      <c r="BU44" s="252">
        <f t="shared" si="30"/>
        <v>0</v>
      </c>
    </row>
    <row r="45" spans="1:73" s="66" customFormat="1" ht="12" customHeight="1" x14ac:dyDescent="0.25">
      <c r="A45" s="408" t="s">
        <v>223</v>
      </c>
      <c r="B45" s="497" t="s">
        <v>200</v>
      </c>
      <c r="C45" s="325" t="s">
        <v>0</v>
      </c>
      <c r="D45" s="27">
        <v>113.31</v>
      </c>
      <c r="E45" s="27">
        <v>107.57</v>
      </c>
      <c r="F45" s="27">
        <v>119.06</v>
      </c>
      <c r="G45" s="29">
        <v>2.5999999999999999E-2</v>
      </c>
      <c r="H45" s="28"/>
      <c r="I45" s="27">
        <v>53.1</v>
      </c>
      <c r="J45" s="27">
        <v>48.41</v>
      </c>
      <c r="K45" s="27">
        <v>57.8</v>
      </c>
      <c r="L45" s="29">
        <v>4.4999999999999998E-2</v>
      </c>
      <c r="M45" s="240">
        <f>I45/$D45*100</f>
        <v>46.862589356632249</v>
      </c>
      <c r="N45" s="29"/>
      <c r="O45" s="27">
        <v>28.81</v>
      </c>
      <c r="P45" s="27">
        <v>25.45</v>
      </c>
      <c r="Q45" s="27">
        <v>32.17</v>
      </c>
      <c r="R45" s="29">
        <v>5.8999999999999997E-2</v>
      </c>
      <c r="S45" s="240">
        <f>O45/$D45*100</f>
        <v>25.425822963551319</v>
      </c>
      <c r="T45" s="29"/>
      <c r="U45" s="27">
        <v>85.72</v>
      </c>
      <c r="V45" s="27">
        <v>80.53</v>
      </c>
      <c r="W45" s="27">
        <v>90.9</v>
      </c>
      <c r="X45" s="29">
        <v>3.1E-2</v>
      </c>
      <c r="Y45" s="240">
        <f>U45/$D45*100</f>
        <v>75.650869296619888</v>
      </c>
      <c r="Z45" s="29"/>
      <c r="AA45" s="27">
        <v>3.07</v>
      </c>
      <c r="AB45" s="27">
        <v>2.1800000000000002</v>
      </c>
      <c r="AC45" s="27">
        <v>3.96</v>
      </c>
      <c r="AD45" s="29">
        <v>0.14799999999999999</v>
      </c>
      <c r="AE45" s="240">
        <f t="shared" si="0"/>
        <v>2.7093813432177214</v>
      </c>
      <c r="AF45" s="29"/>
      <c r="AG45" s="27">
        <v>4.55</v>
      </c>
      <c r="AH45" s="27">
        <v>3.35</v>
      </c>
      <c r="AI45" s="27">
        <v>5.75</v>
      </c>
      <c r="AJ45" s="29">
        <v>0.13400000000000001</v>
      </c>
      <c r="AK45" s="240">
        <f>AG45/$D45*100</f>
        <v>4.0155326096549286</v>
      </c>
      <c r="AL45" s="29"/>
      <c r="AM45" s="27">
        <v>33.06</v>
      </c>
      <c r="AN45" s="27">
        <v>29.4</v>
      </c>
      <c r="AO45" s="27">
        <v>36.729999999999997</v>
      </c>
      <c r="AP45" s="29">
        <v>5.7000000000000002E-2</v>
      </c>
      <c r="AQ45" s="240">
        <f>AM45/$D45*100</f>
        <v>29.17659518136087</v>
      </c>
      <c r="AR45" s="29"/>
      <c r="AS45" s="27">
        <v>2.71</v>
      </c>
      <c r="AT45" s="27">
        <v>1.85</v>
      </c>
      <c r="AU45" s="27">
        <v>3.57</v>
      </c>
      <c r="AV45" s="29">
        <v>0.16200000000000001</v>
      </c>
      <c r="AW45" s="240">
        <f>AS45/$D45*100</f>
        <v>2.3916688730032654</v>
      </c>
      <c r="AX45" s="29"/>
      <c r="AY45" s="27">
        <v>10.92</v>
      </c>
      <c r="AZ45" s="27">
        <v>8.77</v>
      </c>
      <c r="BA45" s="27">
        <v>13.06</v>
      </c>
      <c r="BB45" s="29">
        <v>0.1</v>
      </c>
      <c r="BC45" s="240">
        <f>AY45/$D45*100</f>
        <v>9.6372782631718295</v>
      </c>
      <c r="BD45" s="29"/>
      <c r="BE45" s="27">
        <v>5.95</v>
      </c>
      <c r="BF45" s="27">
        <v>4.6500000000000004</v>
      </c>
      <c r="BG45" s="27">
        <v>7.25</v>
      </c>
      <c r="BH45" s="29">
        <v>0.111</v>
      </c>
      <c r="BI45" s="240">
        <f>BE45/$D45*100</f>
        <v>5.2510811049333688</v>
      </c>
      <c r="BJ45" s="29"/>
      <c r="BK45" s="27">
        <v>15.95</v>
      </c>
      <c r="BL45" s="27">
        <v>13.28</v>
      </c>
      <c r="BM45" s="27">
        <v>18.63</v>
      </c>
      <c r="BN45" s="29">
        <v>8.5999999999999993E-2</v>
      </c>
      <c r="BO45" s="240">
        <f>BK45/$D45*100</f>
        <v>14.076427499779365</v>
      </c>
      <c r="BP45" s="29"/>
      <c r="BQ45" s="27">
        <v>0.27</v>
      </c>
      <c r="BR45" s="27">
        <v>0</v>
      </c>
      <c r="BS45" s="27">
        <v>0.55000000000000004</v>
      </c>
      <c r="BT45" s="29">
        <v>0.52500000000000002</v>
      </c>
      <c r="BU45" s="250">
        <f>BQ45/$D45*100</f>
        <v>0.23828435266084197</v>
      </c>
    </row>
    <row r="46" spans="1:73" s="66" customFormat="1" ht="12" customHeight="1" x14ac:dyDescent="0.25">
      <c r="A46" s="409"/>
      <c r="B46" s="495"/>
      <c r="C46" s="325" t="s">
        <v>26</v>
      </c>
      <c r="D46" s="27">
        <v>55.88</v>
      </c>
      <c r="E46" s="27">
        <v>52.44</v>
      </c>
      <c r="F46" s="27">
        <v>59.31</v>
      </c>
      <c r="G46" s="29">
        <v>3.1E-2</v>
      </c>
      <c r="H46" s="28"/>
      <c r="I46" s="27">
        <v>25.29</v>
      </c>
      <c r="J46" s="27">
        <v>22.7</v>
      </c>
      <c r="K46" s="27">
        <v>27.89</v>
      </c>
      <c r="L46" s="29">
        <v>5.1999999999999998E-2</v>
      </c>
      <c r="M46" s="240">
        <f t="shared" ref="M46:M50" si="31">I46/$D46*100</f>
        <v>45.257695060844668</v>
      </c>
      <c r="N46" s="29"/>
      <c r="O46" s="27">
        <v>12.78</v>
      </c>
      <c r="P46" s="27">
        <v>10.78</v>
      </c>
      <c r="Q46" s="27">
        <v>14.77</v>
      </c>
      <c r="R46" s="29">
        <v>0.08</v>
      </c>
      <c r="S46" s="240">
        <f t="shared" ref="S46:S50" si="32">O46/$D46*100</f>
        <v>22.870436649964208</v>
      </c>
      <c r="T46" s="29"/>
      <c r="U46" s="27">
        <v>40.92</v>
      </c>
      <c r="V46" s="27">
        <v>37.78</v>
      </c>
      <c r="W46" s="27">
        <v>44.06</v>
      </c>
      <c r="X46" s="29">
        <v>3.9E-2</v>
      </c>
      <c r="Y46" s="240">
        <f t="shared" ref="Y46:Y50" si="33">U46/$D46*100</f>
        <v>73.228346456692918</v>
      </c>
      <c r="Z46" s="29"/>
      <c r="AA46" s="27">
        <v>1.38</v>
      </c>
      <c r="AB46" s="27">
        <v>0.8</v>
      </c>
      <c r="AC46" s="27">
        <v>1.95</v>
      </c>
      <c r="AD46" s="29">
        <v>0.21299999999999999</v>
      </c>
      <c r="AE46" s="240">
        <f t="shared" si="0"/>
        <v>2.46957766642806</v>
      </c>
      <c r="AF46" s="29"/>
      <c r="AG46" s="27">
        <v>2.2000000000000002</v>
      </c>
      <c r="AH46" s="27">
        <v>1.44</v>
      </c>
      <c r="AI46" s="27">
        <v>2.97</v>
      </c>
      <c r="AJ46" s="29">
        <v>0.17799999999999999</v>
      </c>
      <c r="AK46" s="240">
        <f t="shared" ref="AK46:AK50" si="34">AG46/$D46*100</f>
        <v>3.9370078740157481</v>
      </c>
      <c r="AL46" s="29"/>
      <c r="AM46" s="27">
        <v>16.28</v>
      </c>
      <c r="AN46" s="27">
        <v>14.03</v>
      </c>
      <c r="AO46" s="27">
        <v>18.53</v>
      </c>
      <c r="AP46" s="29">
        <v>7.0999999999999994E-2</v>
      </c>
      <c r="AQ46" s="240">
        <f t="shared" ref="AQ46:AQ50" si="35">AM46/$D46*100</f>
        <v>29.133858267716533</v>
      </c>
      <c r="AR46" s="29"/>
      <c r="AS46" s="27">
        <v>1.29</v>
      </c>
      <c r="AT46" s="27">
        <v>0.79</v>
      </c>
      <c r="AU46" s="27">
        <v>1.78</v>
      </c>
      <c r="AV46" s="29">
        <v>0.19700000000000001</v>
      </c>
      <c r="AW46" s="240">
        <f t="shared" ref="AW46:AW50" si="36">AS46/$D46*100</f>
        <v>2.3085182534001434</v>
      </c>
      <c r="AX46" s="29"/>
      <c r="AY46" s="27">
        <v>6.46</v>
      </c>
      <c r="AZ46" s="27">
        <v>4.84</v>
      </c>
      <c r="BA46" s="27">
        <v>8.08</v>
      </c>
      <c r="BB46" s="29">
        <v>0.128</v>
      </c>
      <c r="BC46" s="240">
        <f t="shared" ref="BC46:BC50" si="37">AY46/$D46*100</f>
        <v>11.56048675733715</v>
      </c>
      <c r="BD46" s="29"/>
      <c r="BE46" s="27">
        <v>3.32</v>
      </c>
      <c r="BF46" s="27">
        <v>2.4500000000000002</v>
      </c>
      <c r="BG46" s="27">
        <v>4.2</v>
      </c>
      <c r="BH46" s="29">
        <v>0.13400000000000001</v>
      </c>
      <c r="BI46" s="240">
        <f t="shared" ref="BI46:BI50" si="38">BE46/$D46*100</f>
        <v>5.9413027916964918</v>
      </c>
      <c r="BJ46" s="29"/>
      <c r="BK46" s="27">
        <v>8.1999999999999993</v>
      </c>
      <c r="BL46" s="27">
        <v>6.61</v>
      </c>
      <c r="BM46" s="27">
        <v>9.8000000000000007</v>
      </c>
      <c r="BN46" s="29">
        <v>9.9000000000000005E-2</v>
      </c>
      <c r="BO46" s="240">
        <f t="shared" ref="BO46:BO50" si="39">BK46/$D46*100</f>
        <v>14.674302075876877</v>
      </c>
      <c r="BP46" s="29"/>
      <c r="BQ46" s="27">
        <v>0.18</v>
      </c>
      <c r="BR46" s="27">
        <v>0</v>
      </c>
      <c r="BS46" s="27">
        <v>0.42</v>
      </c>
      <c r="BT46" s="29">
        <v>0.65200000000000002</v>
      </c>
      <c r="BU46" s="250">
        <f t="shared" ref="BU46:BU50" si="40">BQ46/$D46*100</f>
        <v>0.32211882605583392</v>
      </c>
    </row>
    <row r="47" spans="1:73" s="66" customFormat="1" ht="12" customHeight="1" x14ac:dyDescent="0.25">
      <c r="A47" s="409"/>
      <c r="B47" s="495"/>
      <c r="C47" s="325" t="s">
        <v>27</v>
      </c>
      <c r="D47" s="27">
        <v>57.44</v>
      </c>
      <c r="E47" s="27">
        <v>54.4</v>
      </c>
      <c r="F47" s="27">
        <v>60.47</v>
      </c>
      <c r="G47" s="29">
        <v>2.7E-2</v>
      </c>
      <c r="H47" s="28"/>
      <c r="I47" s="27">
        <v>27.81</v>
      </c>
      <c r="J47" s="27">
        <v>25</v>
      </c>
      <c r="K47" s="27">
        <v>30.62</v>
      </c>
      <c r="L47" s="29">
        <v>5.1999999999999998E-2</v>
      </c>
      <c r="M47" s="240">
        <f t="shared" si="31"/>
        <v>48.415738161559894</v>
      </c>
      <c r="N47" s="29"/>
      <c r="O47" s="27">
        <v>16.04</v>
      </c>
      <c r="P47" s="27">
        <v>14.17</v>
      </c>
      <c r="Q47" s="27">
        <v>17.91</v>
      </c>
      <c r="R47" s="29">
        <v>5.8999999999999997E-2</v>
      </c>
      <c r="S47" s="240">
        <f t="shared" si="32"/>
        <v>27.924791086350975</v>
      </c>
      <c r="T47" s="29"/>
      <c r="U47" s="27">
        <v>44.8</v>
      </c>
      <c r="V47" s="27">
        <v>41.87</v>
      </c>
      <c r="W47" s="27">
        <v>47.73</v>
      </c>
      <c r="X47" s="29">
        <v>3.3000000000000002E-2</v>
      </c>
      <c r="Y47" s="240">
        <f t="shared" si="33"/>
        <v>77.994428969359333</v>
      </c>
      <c r="Z47" s="29"/>
      <c r="AA47" s="27">
        <v>1.69</v>
      </c>
      <c r="AB47" s="27">
        <v>1.08</v>
      </c>
      <c r="AC47" s="27">
        <v>2.31</v>
      </c>
      <c r="AD47" s="29">
        <v>0.186</v>
      </c>
      <c r="AE47" s="240">
        <f t="shared" si="0"/>
        <v>2.9422005571030638</v>
      </c>
      <c r="AF47" s="29"/>
      <c r="AG47" s="27">
        <v>2.35</v>
      </c>
      <c r="AH47" s="27">
        <v>1.63</v>
      </c>
      <c r="AI47" s="27">
        <v>3.07</v>
      </c>
      <c r="AJ47" s="29">
        <v>0.157</v>
      </c>
      <c r="AK47" s="240">
        <f t="shared" si="34"/>
        <v>4.0912256267409468</v>
      </c>
      <c r="AL47" s="29"/>
      <c r="AM47" s="27">
        <v>16.78</v>
      </c>
      <c r="AN47" s="27">
        <v>14.68</v>
      </c>
      <c r="AO47" s="27">
        <v>18.89</v>
      </c>
      <c r="AP47" s="29">
        <v>6.4000000000000001E-2</v>
      </c>
      <c r="AQ47" s="240">
        <f t="shared" si="35"/>
        <v>29.213091922005574</v>
      </c>
      <c r="AR47" s="29"/>
      <c r="AS47" s="27">
        <v>1.42</v>
      </c>
      <c r="AT47" s="27">
        <v>0.91</v>
      </c>
      <c r="AU47" s="27">
        <v>1.93</v>
      </c>
      <c r="AV47" s="29">
        <v>0.183</v>
      </c>
      <c r="AW47" s="240">
        <f t="shared" si="36"/>
        <v>2.4721448467966574</v>
      </c>
      <c r="AX47" s="29"/>
      <c r="AY47" s="27">
        <v>4.45</v>
      </c>
      <c r="AZ47" s="27">
        <v>3.37</v>
      </c>
      <c r="BA47" s="27">
        <v>5.53</v>
      </c>
      <c r="BB47" s="29">
        <v>0.124</v>
      </c>
      <c r="BC47" s="240">
        <f t="shared" si="37"/>
        <v>7.7472144846796667</v>
      </c>
      <c r="BD47" s="29"/>
      <c r="BE47" s="27">
        <v>2.63</v>
      </c>
      <c r="BF47" s="27">
        <v>1.93</v>
      </c>
      <c r="BG47" s="27">
        <v>3.33</v>
      </c>
      <c r="BH47" s="29">
        <v>0.13500000000000001</v>
      </c>
      <c r="BI47" s="240">
        <f t="shared" si="38"/>
        <v>4.5786908077994433</v>
      </c>
      <c r="BJ47" s="29"/>
      <c r="BK47" s="27">
        <v>7.75</v>
      </c>
      <c r="BL47" s="27">
        <v>6.28</v>
      </c>
      <c r="BM47" s="27">
        <v>9.2100000000000009</v>
      </c>
      <c r="BN47" s="29">
        <v>9.7000000000000003E-2</v>
      </c>
      <c r="BO47" s="240">
        <f t="shared" si="39"/>
        <v>13.492339832869082</v>
      </c>
      <c r="BP47" s="29"/>
      <c r="BQ47" s="27">
        <v>0.08</v>
      </c>
      <c r="BR47" s="27">
        <v>0</v>
      </c>
      <c r="BS47" s="27">
        <v>0.18</v>
      </c>
      <c r="BT47" s="29">
        <v>0.59099999999999997</v>
      </c>
      <c r="BU47" s="250">
        <f t="shared" si="40"/>
        <v>0.1392757660167131</v>
      </c>
    </row>
    <row r="48" spans="1:73" s="66" customFormat="1" ht="12" customHeight="1" x14ac:dyDescent="0.25">
      <c r="A48" s="409"/>
      <c r="B48" s="494" t="s">
        <v>2</v>
      </c>
      <c r="C48" s="327" t="s">
        <v>0</v>
      </c>
      <c r="D48" s="31">
        <v>83.52</v>
      </c>
      <c r="E48" s="31">
        <v>78.73</v>
      </c>
      <c r="F48" s="31">
        <v>88.31</v>
      </c>
      <c r="G48" s="33">
        <v>2.9000000000000001E-2</v>
      </c>
      <c r="H48" s="32"/>
      <c r="I48" s="31">
        <v>45.15</v>
      </c>
      <c r="J48" s="31">
        <v>41.01</v>
      </c>
      <c r="K48" s="31">
        <v>49.28</v>
      </c>
      <c r="L48" s="33">
        <v>4.7E-2</v>
      </c>
      <c r="M48" s="241">
        <f t="shared" si="31"/>
        <v>54.05890804597702</v>
      </c>
      <c r="N48" s="33"/>
      <c r="O48" s="31">
        <v>25</v>
      </c>
      <c r="P48" s="31">
        <v>21.8</v>
      </c>
      <c r="Q48" s="31">
        <v>28.2</v>
      </c>
      <c r="R48" s="33">
        <v>6.5000000000000002E-2</v>
      </c>
      <c r="S48" s="241">
        <f t="shared" si="32"/>
        <v>29.932950191570885</v>
      </c>
      <c r="T48" s="33"/>
      <c r="U48" s="31">
        <v>65.290000000000006</v>
      </c>
      <c r="V48" s="31">
        <v>60.97</v>
      </c>
      <c r="W48" s="31">
        <v>69.61</v>
      </c>
      <c r="X48" s="33">
        <v>3.4000000000000002E-2</v>
      </c>
      <c r="Y48" s="241">
        <f t="shared" si="33"/>
        <v>78.172892720306521</v>
      </c>
      <c r="Z48" s="33"/>
      <c r="AA48" s="31">
        <v>2.64</v>
      </c>
      <c r="AB48" s="31">
        <v>1.83</v>
      </c>
      <c r="AC48" s="31">
        <v>3.45</v>
      </c>
      <c r="AD48" s="33">
        <v>0.157</v>
      </c>
      <c r="AE48" s="241">
        <f t="shared" si="0"/>
        <v>3.1609195402298855</v>
      </c>
      <c r="AF48" s="33"/>
      <c r="AG48" s="31">
        <v>4</v>
      </c>
      <c r="AH48" s="31">
        <v>2.86</v>
      </c>
      <c r="AI48" s="31">
        <v>5.14</v>
      </c>
      <c r="AJ48" s="33">
        <v>0.14599999999999999</v>
      </c>
      <c r="AK48" s="241">
        <f t="shared" si="34"/>
        <v>4.7892720306513414</v>
      </c>
      <c r="AL48" s="33"/>
      <c r="AM48" s="31">
        <v>22.63</v>
      </c>
      <c r="AN48" s="31">
        <v>19.7</v>
      </c>
      <c r="AO48" s="31">
        <v>25.55</v>
      </c>
      <c r="AP48" s="33">
        <v>6.6000000000000003E-2</v>
      </c>
      <c r="AQ48" s="241">
        <f t="shared" si="35"/>
        <v>27.095306513409962</v>
      </c>
      <c r="AR48" s="33"/>
      <c r="AS48" s="31">
        <v>2.2799999999999998</v>
      </c>
      <c r="AT48" s="31">
        <v>1.51</v>
      </c>
      <c r="AU48" s="31">
        <v>3.05</v>
      </c>
      <c r="AV48" s="33">
        <v>0.17100000000000001</v>
      </c>
      <c r="AW48" s="241">
        <f t="shared" si="36"/>
        <v>2.7298850574712641</v>
      </c>
      <c r="AX48" s="33"/>
      <c r="AY48" s="31">
        <v>9.76</v>
      </c>
      <c r="AZ48" s="31">
        <v>7.69</v>
      </c>
      <c r="BA48" s="31">
        <v>11.84</v>
      </c>
      <c r="BB48" s="33">
        <v>0.108</v>
      </c>
      <c r="BC48" s="241">
        <f t="shared" si="37"/>
        <v>11.685823754789272</v>
      </c>
      <c r="BD48" s="33"/>
      <c r="BE48" s="31">
        <v>5.04</v>
      </c>
      <c r="BF48" s="31">
        <v>3.94</v>
      </c>
      <c r="BG48" s="31">
        <v>6.14</v>
      </c>
      <c r="BH48" s="33">
        <v>0.111</v>
      </c>
      <c r="BI48" s="241">
        <f t="shared" si="38"/>
        <v>6.0344827586206895</v>
      </c>
      <c r="BJ48" s="33"/>
      <c r="BK48" s="31">
        <v>14.67</v>
      </c>
      <c r="BL48" s="31">
        <v>12.25</v>
      </c>
      <c r="BM48" s="31">
        <v>17.09</v>
      </c>
      <c r="BN48" s="33">
        <v>8.4000000000000005E-2</v>
      </c>
      <c r="BO48" s="241">
        <f t="shared" si="39"/>
        <v>17.564655172413794</v>
      </c>
      <c r="BP48" s="33"/>
      <c r="BQ48" s="31">
        <v>0.25</v>
      </c>
      <c r="BR48" s="31">
        <v>0</v>
      </c>
      <c r="BS48" s="31">
        <v>0.53</v>
      </c>
      <c r="BT48" s="33">
        <v>0.56000000000000005</v>
      </c>
      <c r="BU48" s="251">
        <f t="shared" si="40"/>
        <v>0.29932950191570884</v>
      </c>
    </row>
    <row r="49" spans="1:73" s="66" customFormat="1" ht="12" customHeight="1" x14ac:dyDescent="0.25">
      <c r="A49" s="409"/>
      <c r="B49" s="494"/>
      <c r="C49" s="327" t="s">
        <v>26</v>
      </c>
      <c r="D49" s="31">
        <v>40.409999999999997</v>
      </c>
      <c r="E49" s="31">
        <v>37.58</v>
      </c>
      <c r="F49" s="31">
        <v>43.24</v>
      </c>
      <c r="G49" s="33">
        <v>3.5999999999999997E-2</v>
      </c>
      <c r="H49" s="32"/>
      <c r="I49" s="31">
        <v>21.45</v>
      </c>
      <c r="J49" s="31">
        <v>19.170000000000002</v>
      </c>
      <c r="K49" s="31">
        <v>23.72</v>
      </c>
      <c r="L49" s="33">
        <v>5.3999999999999999E-2</v>
      </c>
      <c r="M49" s="241">
        <f t="shared" si="31"/>
        <v>53.080920564216783</v>
      </c>
      <c r="N49" s="33"/>
      <c r="O49" s="31">
        <v>11.19</v>
      </c>
      <c r="P49" s="31">
        <v>9.31</v>
      </c>
      <c r="Q49" s="31">
        <v>13.08</v>
      </c>
      <c r="R49" s="33">
        <v>8.5999999999999993E-2</v>
      </c>
      <c r="S49" s="241">
        <f t="shared" si="32"/>
        <v>27.691165553080921</v>
      </c>
      <c r="T49" s="33"/>
      <c r="U49" s="31">
        <v>30.6</v>
      </c>
      <c r="V49" s="31">
        <v>28.01</v>
      </c>
      <c r="W49" s="31">
        <v>33.18</v>
      </c>
      <c r="X49" s="33">
        <v>4.2999999999999997E-2</v>
      </c>
      <c r="Y49" s="241">
        <f t="shared" si="33"/>
        <v>75.723830734966597</v>
      </c>
      <c r="Z49" s="33"/>
      <c r="AA49" s="31">
        <v>1.02</v>
      </c>
      <c r="AB49" s="31">
        <v>0.55000000000000004</v>
      </c>
      <c r="AC49" s="31">
        <v>1.5</v>
      </c>
      <c r="AD49" s="33">
        <v>0.23699999999999999</v>
      </c>
      <c r="AE49" s="241">
        <f t="shared" si="0"/>
        <v>2.5241276911655532</v>
      </c>
      <c r="AF49" s="33"/>
      <c r="AG49" s="31">
        <v>1.8</v>
      </c>
      <c r="AH49" s="31">
        <v>1.1100000000000001</v>
      </c>
      <c r="AI49" s="31">
        <v>2.5</v>
      </c>
      <c r="AJ49" s="33">
        <v>0.19700000000000001</v>
      </c>
      <c r="AK49" s="241">
        <f t="shared" si="34"/>
        <v>4.4543429844098004</v>
      </c>
      <c r="AL49" s="33"/>
      <c r="AM49" s="31">
        <v>11.01</v>
      </c>
      <c r="AN49" s="31">
        <v>9.1</v>
      </c>
      <c r="AO49" s="31">
        <v>12.91</v>
      </c>
      <c r="AP49" s="33">
        <v>8.7999999999999995E-2</v>
      </c>
      <c r="AQ49" s="241">
        <f t="shared" si="35"/>
        <v>27.245731254639942</v>
      </c>
      <c r="AR49" s="33"/>
      <c r="AS49" s="31">
        <v>1.0900000000000001</v>
      </c>
      <c r="AT49" s="31">
        <v>0.64</v>
      </c>
      <c r="AU49" s="31">
        <v>1.54</v>
      </c>
      <c r="AV49" s="33">
        <v>0.21199999999999999</v>
      </c>
      <c r="AW49" s="241">
        <f t="shared" si="36"/>
        <v>2.6973521405592678</v>
      </c>
      <c r="AX49" s="33"/>
      <c r="AY49" s="31">
        <v>5.95</v>
      </c>
      <c r="AZ49" s="31">
        <v>4.37</v>
      </c>
      <c r="BA49" s="31">
        <v>7.53</v>
      </c>
      <c r="BB49" s="33">
        <v>0.13500000000000001</v>
      </c>
      <c r="BC49" s="241">
        <f t="shared" si="37"/>
        <v>14.72407819846573</v>
      </c>
      <c r="BD49" s="33"/>
      <c r="BE49" s="31">
        <v>2.8</v>
      </c>
      <c r="BF49" s="31">
        <v>2.08</v>
      </c>
      <c r="BG49" s="31">
        <v>3.52</v>
      </c>
      <c r="BH49" s="33">
        <v>0.13100000000000001</v>
      </c>
      <c r="BI49" s="241">
        <f t="shared" si="38"/>
        <v>6.9289779757485777</v>
      </c>
      <c r="BJ49" s="33"/>
      <c r="BK49" s="31">
        <v>7.55</v>
      </c>
      <c r="BL49" s="31">
        <v>6.09</v>
      </c>
      <c r="BM49" s="31">
        <v>9.01</v>
      </c>
      <c r="BN49" s="33">
        <v>9.8000000000000004E-2</v>
      </c>
      <c r="BO49" s="241">
        <f t="shared" si="39"/>
        <v>18.68349418460777</v>
      </c>
      <c r="BP49" s="33"/>
      <c r="BQ49" s="31">
        <v>0.18</v>
      </c>
      <c r="BR49" s="31">
        <v>0</v>
      </c>
      <c r="BS49" s="31">
        <v>0.42</v>
      </c>
      <c r="BT49" s="33">
        <v>0.65400000000000003</v>
      </c>
      <c r="BU49" s="251">
        <f t="shared" si="40"/>
        <v>0.44543429844097993</v>
      </c>
    </row>
    <row r="50" spans="1:73" s="66" customFormat="1" ht="12" customHeight="1" x14ac:dyDescent="0.25">
      <c r="A50" s="409"/>
      <c r="B50" s="494"/>
      <c r="C50" s="327" t="s">
        <v>27</v>
      </c>
      <c r="D50" s="31">
        <v>43.11</v>
      </c>
      <c r="E50" s="31">
        <v>40.6</v>
      </c>
      <c r="F50" s="31">
        <v>45.63</v>
      </c>
      <c r="G50" s="33">
        <v>0.03</v>
      </c>
      <c r="H50" s="32"/>
      <c r="I50" s="31">
        <v>23.7</v>
      </c>
      <c r="J50" s="31">
        <v>21.18</v>
      </c>
      <c r="K50" s="31">
        <v>26.22</v>
      </c>
      <c r="L50" s="33">
        <v>5.3999999999999999E-2</v>
      </c>
      <c r="M50" s="241">
        <f t="shared" si="31"/>
        <v>54.975643702157271</v>
      </c>
      <c r="N50" s="33"/>
      <c r="O50" s="31">
        <v>13.81</v>
      </c>
      <c r="P50" s="31">
        <v>12.1</v>
      </c>
      <c r="Q50" s="31">
        <v>15.51</v>
      </c>
      <c r="R50" s="33">
        <v>6.3E-2</v>
      </c>
      <c r="S50" s="241">
        <f t="shared" si="32"/>
        <v>32.034330781721181</v>
      </c>
      <c r="T50" s="33"/>
      <c r="U50" s="31">
        <v>34.69</v>
      </c>
      <c r="V50" s="31">
        <v>32.200000000000003</v>
      </c>
      <c r="W50" s="31">
        <v>37.18</v>
      </c>
      <c r="X50" s="33">
        <v>3.6999999999999998E-2</v>
      </c>
      <c r="Y50" s="241">
        <f t="shared" si="33"/>
        <v>80.468568777545812</v>
      </c>
      <c r="Z50" s="33"/>
      <c r="AA50" s="31">
        <v>1.62</v>
      </c>
      <c r="AB50" s="31">
        <v>1.02</v>
      </c>
      <c r="AC50" s="31">
        <v>2.2200000000000002</v>
      </c>
      <c r="AD50" s="33">
        <v>0.189</v>
      </c>
      <c r="AE50" s="241">
        <f t="shared" ref="AE50:AE81" si="41">AA50/$D50*100</f>
        <v>3.7578288100208774</v>
      </c>
      <c r="AF50" s="33"/>
      <c r="AG50" s="31">
        <v>2.2000000000000002</v>
      </c>
      <c r="AH50" s="31">
        <v>1.48</v>
      </c>
      <c r="AI50" s="31">
        <v>2.92</v>
      </c>
      <c r="AJ50" s="33">
        <v>0.16600000000000001</v>
      </c>
      <c r="AK50" s="241">
        <f t="shared" si="34"/>
        <v>5.1032243099048946</v>
      </c>
      <c r="AL50" s="33"/>
      <c r="AM50" s="31">
        <v>11.62</v>
      </c>
      <c r="AN50" s="31">
        <v>9.92</v>
      </c>
      <c r="AO50" s="31">
        <v>13.31</v>
      </c>
      <c r="AP50" s="33">
        <v>7.3999999999999996E-2</v>
      </c>
      <c r="AQ50" s="241">
        <f t="shared" si="35"/>
        <v>26.954302945952215</v>
      </c>
      <c r="AR50" s="33"/>
      <c r="AS50" s="31">
        <v>1.19</v>
      </c>
      <c r="AT50" s="31">
        <v>0.73</v>
      </c>
      <c r="AU50" s="31">
        <v>1.66</v>
      </c>
      <c r="AV50" s="33">
        <v>0.19900000000000001</v>
      </c>
      <c r="AW50" s="241">
        <f t="shared" si="36"/>
        <v>2.760380422175829</v>
      </c>
      <c r="AX50" s="33"/>
      <c r="AY50" s="31">
        <v>3.81</v>
      </c>
      <c r="AZ50" s="31">
        <v>2.8</v>
      </c>
      <c r="BA50" s="31">
        <v>4.82</v>
      </c>
      <c r="BB50" s="33">
        <v>0.13500000000000001</v>
      </c>
      <c r="BC50" s="241">
        <f t="shared" si="37"/>
        <v>8.8378566457898398</v>
      </c>
      <c r="BD50" s="33"/>
      <c r="BE50" s="31">
        <v>2.2400000000000002</v>
      </c>
      <c r="BF50" s="31">
        <v>1.6</v>
      </c>
      <c r="BG50" s="31">
        <v>2.87</v>
      </c>
      <c r="BH50" s="33">
        <v>0.14399999999999999</v>
      </c>
      <c r="BI50" s="241">
        <f t="shared" si="38"/>
        <v>5.1960102064486202</v>
      </c>
      <c r="BJ50" s="33"/>
      <c r="BK50" s="31">
        <v>7.12</v>
      </c>
      <c r="BL50" s="31">
        <v>5.79</v>
      </c>
      <c r="BM50" s="31">
        <v>8.4499999999999993</v>
      </c>
      <c r="BN50" s="33">
        <v>9.5000000000000001E-2</v>
      </c>
      <c r="BO50" s="241">
        <f t="shared" si="39"/>
        <v>16.515889584783114</v>
      </c>
      <c r="BP50" s="33"/>
      <c r="BQ50" s="31">
        <v>7.0000000000000007E-2</v>
      </c>
      <c r="BR50" s="31">
        <v>0</v>
      </c>
      <c r="BS50" s="31">
        <v>0.16</v>
      </c>
      <c r="BT50" s="33">
        <v>0.69799999999999995</v>
      </c>
      <c r="BU50" s="251">
        <f t="shared" si="40"/>
        <v>0.16237531895151938</v>
      </c>
    </row>
    <row r="51" spans="1:73" s="66" customFormat="1" ht="12" customHeight="1" x14ac:dyDescent="0.25">
      <c r="A51" s="409"/>
      <c r="B51" s="495" t="s">
        <v>111</v>
      </c>
      <c r="C51" s="325" t="s">
        <v>0</v>
      </c>
      <c r="D51" s="27">
        <v>29.79</v>
      </c>
      <c r="E51" s="27">
        <v>26.71</v>
      </c>
      <c r="F51" s="27">
        <v>32.880000000000003</v>
      </c>
      <c r="G51" s="29">
        <v>5.2999999999999999E-2</v>
      </c>
      <c r="H51" s="28"/>
      <c r="I51" s="27">
        <v>7.96</v>
      </c>
      <c r="J51" s="27">
        <v>6.16</v>
      </c>
      <c r="K51" s="27">
        <v>9.76</v>
      </c>
      <c r="L51" s="29">
        <v>0.115</v>
      </c>
      <c r="M51" s="240">
        <f>I51/$D51*100</f>
        <v>26.720375965088955</v>
      </c>
      <c r="N51" s="29"/>
      <c r="O51" s="27">
        <v>3.81</v>
      </c>
      <c r="P51" s="27">
        <v>2.81</v>
      </c>
      <c r="Q51" s="27">
        <v>4.82</v>
      </c>
      <c r="R51" s="29">
        <v>0.13500000000000001</v>
      </c>
      <c r="S51" s="240">
        <f>O51/$D51*100</f>
        <v>12.789526686807653</v>
      </c>
      <c r="T51" s="29"/>
      <c r="U51" s="27">
        <v>20.43</v>
      </c>
      <c r="V51" s="27">
        <v>17.63</v>
      </c>
      <c r="W51" s="27">
        <v>23.23</v>
      </c>
      <c r="X51" s="29">
        <v>7.0000000000000007E-2</v>
      </c>
      <c r="Y51" s="240">
        <f>U51/$D51*100</f>
        <v>68.580060422960727</v>
      </c>
      <c r="Z51" s="29"/>
      <c r="AA51" s="27">
        <v>0.43</v>
      </c>
      <c r="AB51" s="27">
        <v>0.1</v>
      </c>
      <c r="AC51" s="27">
        <v>0.76</v>
      </c>
      <c r="AD51" s="29">
        <v>0.39300000000000002</v>
      </c>
      <c r="AE51" s="240">
        <f t="shared" si="41"/>
        <v>1.4434373950990267</v>
      </c>
      <c r="AF51" s="29"/>
      <c r="AG51" s="27">
        <v>0.55000000000000004</v>
      </c>
      <c r="AH51" s="27">
        <v>0.17</v>
      </c>
      <c r="AI51" s="27">
        <v>0.92</v>
      </c>
      <c r="AJ51" s="29">
        <v>0.34799999999999998</v>
      </c>
      <c r="AK51" s="240">
        <f>AG51/$D51*100</f>
        <v>1.8462571332661968</v>
      </c>
      <c r="AL51" s="29"/>
      <c r="AM51" s="27">
        <v>10.44</v>
      </c>
      <c r="AN51" s="27">
        <v>8.2799999999999994</v>
      </c>
      <c r="AO51" s="27">
        <v>12.6</v>
      </c>
      <c r="AP51" s="29">
        <v>0.106</v>
      </c>
      <c r="AQ51" s="240">
        <f>AM51/$D51*100</f>
        <v>35.045317220543801</v>
      </c>
      <c r="AR51" s="29"/>
      <c r="AS51" s="27">
        <v>0.43</v>
      </c>
      <c r="AT51" s="27">
        <v>0.02</v>
      </c>
      <c r="AU51" s="27">
        <v>0.84</v>
      </c>
      <c r="AV51" s="29">
        <v>0.48799999999999999</v>
      </c>
      <c r="AW51" s="240">
        <f>AS51/$D51*100</f>
        <v>1.4434373950990267</v>
      </c>
      <c r="AX51" s="29"/>
      <c r="AY51" s="27">
        <v>1.1499999999999999</v>
      </c>
      <c r="AZ51" s="27">
        <v>0.56999999999999995</v>
      </c>
      <c r="BA51" s="27">
        <v>1.74</v>
      </c>
      <c r="BB51" s="29">
        <v>0.25900000000000001</v>
      </c>
      <c r="BC51" s="240">
        <f>AY51/$D51*100</f>
        <v>3.8603558241020477</v>
      </c>
      <c r="BD51" s="29"/>
      <c r="BE51" s="27">
        <v>0.91</v>
      </c>
      <c r="BF51" s="27">
        <v>0.32</v>
      </c>
      <c r="BG51" s="27">
        <v>1.51</v>
      </c>
      <c r="BH51" s="29">
        <v>0.33200000000000002</v>
      </c>
      <c r="BI51" s="240">
        <f>BE51/$D51*100</f>
        <v>3.0547163477677075</v>
      </c>
      <c r="BJ51" s="29"/>
      <c r="BK51" s="27">
        <v>1.28</v>
      </c>
      <c r="BL51" s="27">
        <v>0.68</v>
      </c>
      <c r="BM51" s="27">
        <v>1.88</v>
      </c>
      <c r="BN51" s="29">
        <v>0.23799999999999999</v>
      </c>
      <c r="BO51" s="240">
        <f>BK51/$D51*100</f>
        <v>4.2967438737831483</v>
      </c>
      <c r="BP51" s="29"/>
      <c r="BQ51" s="27">
        <v>0.02</v>
      </c>
      <c r="BR51" s="27">
        <v>0</v>
      </c>
      <c r="BS51" s="27">
        <v>0.05</v>
      </c>
      <c r="BT51" s="29">
        <v>0.98799999999999999</v>
      </c>
      <c r="BU51" s="250">
        <f>BQ51/$D51*100</f>
        <v>6.7136623027861692E-2</v>
      </c>
    </row>
    <row r="52" spans="1:73" s="66" customFormat="1" ht="12" customHeight="1" x14ac:dyDescent="0.25">
      <c r="A52" s="409"/>
      <c r="B52" s="495"/>
      <c r="C52" s="325" t="s">
        <v>26</v>
      </c>
      <c r="D52" s="27">
        <v>15.47</v>
      </c>
      <c r="E52" s="27">
        <v>13.53</v>
      </c>
      <c r="F52" s="27">
        <v>17.41</v>
      </c>
      <c r="G52" s="29">
        <v>6.4000000000000001E-2</v>
      </c>
      <c r="H52" s="28"/>
      <c r="I52" s="27">
        <v>3.85</v>
      </c>
      <c r="J52" s="27">
        <v>2.7</v>
      </c>
      <c r="K52" s="27">
        <v>4.99</v>
      </c>
      <c r="L52" s="29">
        <v>0.151</v>
      </c>
      <c r="M52" s="240">
        <f t="shared" ref="M52:M59" si="42">I52/$D52*100</f>
        <v>24.886877828054299</v>
      </c>
      <c r="N52" s="29"/>
      <c r="O52" s="27">
        <v>1.58</v>
      </c>
      <c r="P52" s="27">
        <v>0.97</v>
      </c>
      <c r="Q52" s="27">
        <v>2.19</v>
      </c>
      <c r="R52" s="29">
        <v>0.19700000000000001</v>
      </c>
      <c r="S52" s="240">
        <f t="shared" ref="S52:S59" si="43">O52/$D52*100</f>
        <v>10.213316095669036</v>
      </c>
      <c r="T52" s="29"/>
      <c r="U52" s="27">
        <v>10.32</v>
      </c>
      <c r="V52" s="27">
        <v>8.5399999999999991</v>
      </c>
      <c r="W52" s="27">
        <v>12.1</v>
      </c>
      <c r="X52" s="29">
        <v>8.7999999999999995E-2</v>
      </c>
      <c r="Y52" s="240">
        <f t="shared" ref="Y52:Y59" si="44">U52/$D52*100</f>
        <v>66.709760827407877</v>
      </c>
      <c r="Z52" s="29"/>
      <c r="AA52" s="27">
        <v>0.36</v>
      </c>
      <c r="AB52" s="27">
        <v>0.03</v>
      </c>
      <c r="AC52" s="27">
        <v>0.68</v>
      </c>
      <c r="AD52" s="29">
        <v>0.46700000000000003</v>
      </c>
      <c r="AE52" s="240">
        <f t="shared" si="41"/>
        <v>2.3270846800258562</v>
      </c>
      <c r="AF52" s="29"/>
      <c r="AG52" s="27">
        <v>0.4</v>
      </c>
      <c r="AH52" s="27">
        <v>7.0000000000000007E-2</v>
      </c>
      <c r="AI52" s="27">
        <v>0.73</v>
      </c>
      <c r="AJ52" s="29">
        <v>0.42199999999999999</v>
      </c>
      <c r="AK52" s="240">
        <f t="shared" ref="AK52:AK59" si="45">AG52/$D52*100</f>
        <v>2.585649644473174</v>
      </c>
      <c r="AL52" s="29"/>
      <c r="AM52" s="27">
        <v>5.27</v>
      </c>
      <c r="AN52" s="27">
        <v>4.05</v>
      </c>
      <c r="AO52" s="27">
        <v>6.49</v>
      </c>
      <c r="AP52" s="29">
        <v>0.11799999999999999</v>
      </c>
      <c r="AQ52" s="240">
        <f t="shared" ref="AQ52:AQ59" si="46">AM52/$D52*100</f>
        <v>34.065934065934059</v>
      </c>
      <c r="AR52" s="29"/>
      <c r="AS52" s="27">
        <v>0.2</v>
      </c>
      <c r="AT52" s="27">
        <v>0</v>
      </c>
      <c r="AU52" s="27">
        <v>0.42</v>
      </c>
      <c r="AV52" s="29">
        <v>0.54800000000000004</v>
      </c>
      <c r="AW52" s="240">
        <f t="shared" ref="AW52:AW59" si="47">AS52/$D52*100</f>
        <v>1.292824822236587</v>
      </c>
      <c r="AX52" s="29"/>
      <c r="AY52" s="27">
        <v>0.51</v>
      </c>
      <c r="AZ52" s="27">
        <v>0.18</v>
      </c>
      <c r="BA52" s="27">
        <v>0.84</v>
      </c>
      <c r="BB52" s="29">
        <v>0.33200000000000002</v>
      </c>
      <c r="BC52" s="240">
        <f t="shared" ref="BC52:BC59" si="48">AY52/$D52*100</f>
        <v>3.296703296703297</v>
      </c>
      <c r="BD52" s="29"/>
      <c r="BE52" s="27">
        <v>0.52</v>
      </c>
      <c r="BF52" s="27">
        <v>0.09</v>
      </c>
      <c r="BG52" s="27">
        <v>0.95</v>
      </c>
      <c r="BH52" s="29">
        <v>0.42399999999999999</v>
      </c>
      <c r="BI52" s="240">
        <f t="shared" ref="BI52:BI59" si="49">BE52/$D52*100</f>
        <v>3.3613445378151261</v>
      </c>
      <c r="BJ52" s="29"/>
      <c r="BK52" s="27">
        <v>0.65</v>
      </c>
      <c r="BL52" s="27">
        <v>0.17</v>
      </c>
      <c r="BM52" s="27">
        <v>1.1399999999999999</v>
      </c>
      <c r="BN52" s="29">
        <v>0.38100000000000001</v>
      </c>
      <c r="BO52" s="240">
        <f t="shared" ref="BO52:BO59" si="50">BK52/$D52*100</f>
        <v>4.2016806722689068</v>
      </c>
      <c r="BP52" s="29"/>
      <c r="BQ52" s="27">
        <v>0</v>
      </c>
      <c r="BR52" s="27">
        <v>0</v>
      </c>
      <c r="BS52" s="27">
        <v>0</v>
      </c>
      <c r="BT52" s="29" t="s">
        <v>253</v>
      </c>
      <c r="BU52" s="250">
        <f t="shared" ref="BU52:BU59" si="51">BQ52/$D52*100</f>
        <v>0</v>
      </c>
    </row>
    <row r="53" spans="1:73" s="66" customFormat="1" ht="12" customHeight="1" x14ac:dyDescent="0.25">
      <c r="A53" s="410"/>
      <c r="B53" s="496"/>
      <c r="C53" s="326" t="s">
        <v>27</v>
      </c>
      <c r="D53" s="34">
        <v>14.33</v>
      </c>
      <c r="E53" s="34">
        <v>12.71</v>
      </c>
      <c r="F53" s="34">
        <v>15.94</v>
      </c>
      <c r="G53" s="36">
        <v>5.8000000000000003E-2</v>
      </c>
      <c r="H53" s="35"/>
      <c r="I53" s="34">
        <v>4.1100000000000003</v>
      </c>
      <c r="J53" s="34">
        <v>3.1</v>
      </c>
      <c r="K53" s="34">
        <v>5.1100000000000003</v>
      </c>
      <c r="L53" s="36">
        <v>0.125</v>
      </c>
      <c r="M53" s="242">
        <f t="shared" si="42"/>
        <v>28.68108862526169</v>
      </c>
      <c r="N53" s="36"/>
      <c r="O53" s="34">
        <v>2.23</v>
      </c>
      <c r="P53" s="34">
        <v>1.47</v>
      </c>
      <c r="Q53" s="34">
        <v>3</v>
      </c>
      <c r="R53" s="36">
        <v>0.17499999999999999</v>
      </c>
      <c r="S53" s="242">
        <f t="shared" si="43"/>
        <v>15.561758548499652</v>
      </c>
      <c r="T53" s="36"/>
      <c r="U53" s="34">
        <v>10.11</v>
      </c>
      <c r="V53" s="34">
        <v>8.61</v>
      </c>
      <c r="W53" s="34">
        <v>11.61</v>
      </c>
      <c r="X53" s="36">
        <v>7.5999999999999998E-2</v>
      </c>
      <c r="Y53" s="242">
        <f t="shared" si="44"/>
        <v>70.551290997906491</v>
      </c>
      <c r="Z53" s="36"/>
      <c r="AA53" s="34">
        <v>7.0000000000000007E-2</v>
      </c>
      <c r="AB53" s="34">
        <v>0</v>
      </c>
      <c r="AC53" s="34">
        <v>0.14000000000000001</v>
      </c>
      <c r="AD53" s="36">
        <v>0.49099999999999999</v>
      </c>
      <c r="AE53" s="242">
        <f t="shared" si="41"/>
        <v>0.48848569434752276</v>
      </c>
      <c r="AF53" s="36"/>
      <c r="AG53" s="34">
        <v>0.15</v>
      </c>
      <c r="AH53" s="34">
        <v>0.04</v>
      </c>
      <c r="AI53" s="34">
        <v>0.25</v>
      </c>
      <c r="AJ53" s="36">
        <v>0.35699999999999998</v>
      </c>
      <c r="AK53" s="242">
        <f t="shared" si="45"/>
        <v>1.0467550593161199</v>
      </c>
      <c r="AL53" s="36"/>
      <c r="AM53" s="34">
        <v>5.17</v>
      </c>
      <c r="AN53" s="34">
        <v>3.95</v>
      </c>
      <c r="AO53" s="34">
        <v>6.38</v>
      </c>
      <c r="AP53" s="36">
        <v>0.12</v>
      </c>
      <c r="AQ53" s="242">
        <f t="shared" si="46"/>
        <v>36.078157711095606</v>
      </c>
      <c r="AR53" s="36"/>
      <c r="AS53" s="34">
        <v>0.23</v>
      </c>
      <c r="AT53" s="34">
        <v>0.02</v>
      </c>
      <c r="AU53" s="34">
        <v>0.44</v>
      </c>
      <c r="AV53" s="36">
        <v>0.47199999999999998</v>
      </c>
      <c r="AW53" s="242">
        <f t="shared" si="47"/>
        <v>1.6050244242847174</v>
      </c>
      <c r="AX53" s="36"/>
      <c r="AY53" s="34">
        <v>0.64</v>
      </c>
      <c r="AZ53" s="34">
        <v>0.23</v>
      </c>
      <c r="BA53" s="34">
        <v>1.05</v>
      </c>
      <c r="BB53" s="36">
        <v>0.32500000000000001</v>
      </c>
      <c r="BC53" s="242">
        <f t="shared" si="48"/>
        <v>4.4661549197487789</v>
      </c>
      <c r="BD53" s="36"/>
      <c r="BE53" s="34">
        <v>0.39</v>
      </c>
      <c r="BF53" s="34">
        <v>0.13</v>
      </c>
      <c r="BG53" s="34">
        <v>0.66</v>
      </c>
      <c r="BH53" s="36">
        <v>0.34499999999999997</v>
      </c>
      <c r="BI53" s="242">
        <f t="shared" si="49"/>
        <v>2.7215631542219123</v>
      </c>
      <c r="BJ53" s="36"/>
      <c r="BK53" s="34">
        <v>0.63</v>
      </c>
      <c r="BL53" s="34">
        <v>0.33</v>
      </c>
      <c r="BM53" s="34">
        <v>0.93</v>
      </c>
      <c r="BN53" s="36">
        <v>0.24299999999999999</v>
      </c>
      <c r="BO53" s="242">
        <f t="shared" si="50"/>
        <v>4.3963712491277045</v>
      </c>
      <c r="BP53" s="36"/>
      <c r="BQ53" s="34">
        <v>0.02</v>
      </c>
      <c r="BR53" s="34">
        <v>0</v>
      </c>
      <c r="BS53" s="34">
        <v>0.05</v>
      </c>
      <c r="BT53" s="36">
        <v>0.98799999999999999</v>
      </c>
      <c r="BU53" s="252">
        <f t="shared" si="51"/>
        <v>0.13956734124214934</v>
      </c>
    </row>
    <row r="54" spans="1:73" s="66" customFormat="1" ht="12" customHeight="1" x14ac:dyDescent="0.25">
      <c r="A54" s="405" t="s">
        <v>224</v>
      </c>
      <c r="B54" s="497" t="s">
        <v>200</v>
      </c>
      <c r="C54" s="325" t="s">
        <v>0</v>
      </c>
      <c r="D54" s="27">
        <v>1568.35</v>
      </c>
      <c r="E54" s="27">
        <v>1505.06</v>
      </c>
      <c r="F54" s="27">
        <v>1631.63</v>
      </c>
      <c r="G54" s="29">
        <v>2.1000000000000001E-2</v>
      </c>
      <c r="H54" s="28"/>
      <c r="I54" s="27">
        <v>939.5</v>
      </c>
      <c r="J54" s="27">
        <v>882.3</v>
      </c>
      <c r="K54" s="27">
        <v>996.7</v>
      </c>
      <c r="L54" s="29">
        <v>3.1E-2</v>
      </c>
      <c r="M54" s="240">
        <f t="shared" si="42"/>
        <v>59.903720470558227</v>
      </c>
      <c r="N54" s="29"/>
      <c r="O54" s="27">
        <v>732.98</v>
      </c>
      <c r="P54" s="27">
        <v>668.39</v>
      </c>
      <c r="Q54" s="27">
        <v>797.57</v>
      </c>
      <c r="R54" s="29">
        <v>4.4999999999999998E-2</v>
      </c>
      <c r="S54" s="240">
        <f t="shared" si="43"/>
        <v>46.735741384257345</v>
      </c>
      <c r="T54" s="29"/>
      <c r="U54" s="27">
        <v>1287.99</v>
      </c>
      <c r="V54" s="27">
        <v>1230.3800000000001</v>
      </c>
      <c r="W54" s="27">
        <v>1345.6</v>
      </c>
      <c r="X54" s="29">
        <v>2.3E-2</v>
      </c>
      <c r="Y54" s="240">
        <f t="shared" si="44"/>
        <v>82.123888162718785</v>
      </c>
      <c r="Z54" s="29"/>
      <c r="AA54" s="27">
        <v>117.18</v>
      </c>
      <c r="AB54" s="27">
        <v>94.39</v>
      </c>
      <c r="AC54" s="27">
        <v>139.97</v>
      </c>
      <c r="AD54" s="29">
        <v>9.9000000000000005E-2</v>
      </c>
      <c r="AE54" s="240">
        <f t="shared" si="41"/>
        <v>7.4715465297924579</v>
      </c>
      <c r="AF54" s="29"/>
      <c r="AG54" s="27">
        <v>141.63999999999999</v>
      </c>
      <c r="AH54" s="27">
        <v>114.7</v>
      </c>
      <c r="AI54" s="27">
        <v>168.58</v>
      </c>
      <c r="AJ54" s="29">
        <v>9.7000000000000003E-2</v>
      </c>
      <c r="AK54" s="240">
        <f t="shared" si="45"/>
        <v>9.031147384193579</v>
      </c>
      <c r="AL54" s="29"/>
      <c r="AM54" s="27">
        <v>422.75</v>
      </c>
      <c r="AN54" s="27">
        <v>377.92</v>
      </c>
      <c r="AO54" s="27">
        <v>467.59</v>
      </c>
      <c r="AP54" s="29">
        <v>5.3999999999999999E-2</v>
      </c>
      <c r="AQ54" s="240">
        <f t="shared" si="46"/>
        <v>26.955080179806806</v>
      </c>
      <c r="AR54" s="29"/>
      <c r="AS54" s="27">
        <v>90.22</v>
      </c>
      <c r="AT54" s="27">
        <v>70.23</v>
      </c>
      <c r="AU54" s="27">
        <v>110.21</v>
      </c>
      <c r="AV54" s="29">
        <v>0.113</v>
      </c>
      <c r="AW54" s="240">
        <f t="shared" si="47"/>
        <v>5.7525424809513188</v>
      </c>
      <c r="AX54" s="29"/>
      <c r="AY54" s="27">
        <v>551.89</v>
      </c>
      <c r="AZ54" s="27">
        <v>492.84</v>
      </c>
      <c r="BA54" s="27">
        <v>610.94000000000005</v>
      </c>
      <c r="BB54" s="29">
        <v>5.5E-2</v>
      </c>
      <c r="BC54" s="240">
        <f t="shared" si="48"/>
        <v>35.189211591800301</v>
      </c>
      <c r="BD54" s="29"/>
      <c r="BE54" s="27">
        <v>565.83000000000004</v>
      </c>
      <c r="BF54" s="27">
        <v>515.72</v>
      </c>
      <c r="BG54" s="27">
        <v>615.94000000000005</v>
      </c>
      <c r="BH54" s="29">
        <v>4.4999999999999998E-2</v>
      </c>
      <c r="BI54" s="240">
        <f t="shared" si="49"/>
        <v>36.078043803997836</v>
      </c>
      <c r="BJ54" s="29"/>
      <c r="BK54" s="27">
        <v>731.33</v>
      </c>
      <c r="BL54" s="27">
        <v>677.29</v>
      </c>
      <c r="BM54" s="27">
        <v>785.38</v>
      </c>
      <c r="BN54" s="29">
        <v>3.7999999999999999E-2</v>
      </c>
      <c r="BO54" s="240">
        <f t="shared" si="50"/>
        <v>46.630535275926938</v>
      </c>
      <c r="BP54" s="29"/>
      <c r="BQ54" s="27">
        <v>2.2000000000000002</v>
      </c>
      <c r="BR54" s="27">
        <v>0.46</v>
      </c>
      <c r="BS54" s="27">
        <v>3.95</v>
      </c>
      <c r="BT54" s="29">
        <v>0.40500000000000003</v>
      </c>
      <c r="BU54" s="250">
        <f t="shared" si="51"/>
        <v>0.14027481110721463</v>
      </c>
    </row>
    <row r="55" spans="1:73" s="66" customFormat="1" ht="12" customHeight="1" x14ac:dyDescent="0.25">
      <c r="A55" s="406"/>
      <c r="B55" s="495"/>
      <c r="C55" s="325" t="s">
        <v>26</v>
      </c>
      <c r="D55" s="27">
        <v>773.27</v>
      </c>
      <c r="E55" s="27">
        <v>741.05</v>
      </c>
      <c r="F55" s="27">
        <v>805.49</v>
      </c>
      <c r="G55" s="29">
        <v>2.1000000000000001E-2</v>
      </c>
      <c r="H55" s="28"/>
      <c r="I55" s="27">
        <v>461.02</v>
      </c>
      <c r="J55" s="27">
        <v>428.23</v>
      </c>
      <c r="K55" s="27">
        <v>493.81</v>
      </c>
      <c r="L55" s="29">
        <v>3.5999999999999997E-2</v>
      </c>
      <c r="M55" s="240">
        <f t="shared" si="42"/>
        <v>59.619537806975572</v>
      </c>
      <c r="N55" s="29"/>
      <c r="O55" s="27">
        <v>371.41</v>
      </c>
      <c r="P55" s="27">
        <v>337.11</v>
      </c>
      <c r="Q55" s="27">
        <v>405.71</v>
      </c>
      <c r="R55" s="29">
        <v>4.7E-2</v>
      </c>
      <c r="S55" s="240">
        <f t="shared" si="43"/>
        <v>48.031088752958226</v>
      </c>
      <c r="T55" s="29"/>
      <c r="U55" s="27">
        <v>627.11</v>
      </c>
      <c r="V55" s="27">
        <v>597.51</v>
      </c>
      <c r="W55" s="27">
        <v>656.71</v>
      </c>
      <c r="X55" s="29">
        <v>2.4E-2</v>
      </c>
      <c r="Y55" s="240">
        <f t="shared" si="44"/>
        <v>81.098452028398881</v>
      </c>
      <c r="Z55" s="29"/>
      <c r="AA55" s="27">
        <v>63.14</v>
      </c>
      <c r="AB55" s="27">
        <v>48.67</v>
      </c>
      <c r="AC55" s="27">
        <v>77.61</v>
      </c>
      <c r="AD55" s="29">
        <v>0.11700000000000001</v>
      </c>
      <c r="AE55" s="240">
        <f t="shared" si="41"/>
        <v>8.1653238842836284</v>
      </c>
      <c r="AF55" s="29"/>
      <c r="AG55" s="27">
        <v>77.33</v>
      </c>
      <c r="AH55" s="27">
        <v>61.56</v>
      </c>
      <c r="AI55" s="27">
        <v>93.1</v>
      </c>
      <c r="AJ55" s="29">
        <v>0.104</v>
      </c>
      <c r="AK55" s="240">
        <f t="shared" si="45"/>
        <v>10.000387962807299</v>
      </c>
      <c r="AL55" s="29"/>
      <c r="AM55" s="27">
        <v>206.16</v>
      </c>
      <c r="AN55" s="27">
        <v>181.02</v>
      </c>
      <c r="AO55" s="27">
        <v>231.29</v>
      </c>
      <c r="AP55" s="29">
        <v>6.2E-2</v>
      </c>
      <c r="AQ55" s="240">
        <f t="shared" si="46"/>
        <v>26.660804117578596</v>
      </c>
      <c r="AR55" s="29"/>
      <c r="AS55" s="27">
        <v>47.21</v>
      </c>
      <c r="AT55" s="27">
        <v>34.72</v>
      </c>
      <c r="AU55" s="27">
        <v>59.71</v>
      </c>
      <c r="AV55" s="29">
        <v>0.13500000000000001</v>
      </c>
      <c r="AW55" s="240">
        <f t="shared" si="47"/>
        <v>6.1052413775266077</v>
      </c>
      <c r="AX55" s="29"/>
      <c r="AY55" s="27">
        <v>300.92</v>
      </c>
      <c r="AZ55" s="27">
        <v>268.47000000000003</v>
      </c>
      <c r="BA55" s="27">
        <v>333.37</v>
      </c>
      <c r="BB55" s="29">
        <v>5.5E-2</v>
      </c>
      <c r="BC55" s="240">
        <f t="shared" si="48"/>
        <v>38.915255990792353</v>
      </c>
      <c r="BD55" s="29"/>
      <c r="BE55" s="27">
        <v>289.52999999999997</v>
      </c>
      <c r="BF55" s="27">
        <v>261.36</v>
      </c>
      <c r="BG55" s="27">
        <v>317.7</v>
      </c>
      <c r="BH55" s="29">
        <v>0.05</v>
      </c>
      <c r="BI55" s="240">
        <f t="shared" si="49"/>
        <v>37.44229053241429</v>
      </c>
      <c r="BJ55" s="29"/>
      <c r="BK55" s="27">
        <v>371.35</v>
      </c>
      <c r="BL55" s="27">
        <v>340.51</v>
      </c>
      <c r="BM55" s="27">
        <v>402.19</v>
      </c>
      <c r="BN55" s="29">
        <v>4.2000000000000003E-2</v>
      </c>
      <c r="BO55" s="240">
        <f t="shared" si="50"/>
        <v>48.023329496812245</v>
      </c>
      <c r="BP55" s="29"/>
      <c r="BQ55" s="27">
        <v>0.92</v>
      </c>
      <c r="BR55" s="27">
        <v>0</v>
      </c>
      <c r="BS55" s="27">
        <v>2.08</v>
      </c>
      <c r="BT55" s="29">
        <v>0.64400000000000002</v>
      </c>
      <c r="BU55" s="250">
        <f t="shared" si="51"/>
        <v>0.11897526090498792</v>
      </c>
    </row>
    <row r="56" spans="1:73" s="66" customFormat="1" ht="12" customHeight="1" x14ac:dyDescent="0.25">
      <c r="A56" s="406"/>
      <c r="B56" s="495"/>
      <c r="C56" s="325" t="s">
        <v>27</v>
      </c>
      <c r="D56" s="27">
        <v>795.08</v>
      </c>
      <c r="E56" s="27">
        <v>760.53</v>
      </c>
      <c r="F56" s="27">
        <v>829.62</v>
      </c>
      <c r="G56" s="29">
        <v>2.1999999999999999E-2</v>
      </c>
      <c r="H56" s="28"/>
      <c r="I56" s="27">
        <v>478.48</v>
      </c>
      <c r="J56" s="27">
        <v>448.17</v>
      </c>
      <c r="K56" s="27">
        <v>508.79</v>
      </c>
      <c r="L56" s="29">
        <v>3.2000000000000001E-2</v>
      </c>
      <c r="M56" s="240">
        <f t="shared" si="42"/>
        <v>60.180107662122055</v>
      </c>
      <c r="N56" s="29"/>
      <c r="O56" s="27">
        <v>361.57</v>
      </c>
      <c r="P56" s="27">
        <v>327.52</v>
      </c>
      <c r="Q56" s="27">
        <v>395.62</v>
      </c>
      <c r="R56" s="29">
        <v>4.8000000000000001E-2</v>
      </c>
      <c r="S56" s="240">
        <f t="shared" si="43"/>
        <v>45.475926950747095</v>
      </c>
      <c r="T56" s="29"/>
      <c r="U56" s="27">
        <v>660.88</v>
      </c>
      <c r="V56" s="27">
        <v>629.28</v>
      </c>
      <c r="W56" s="27">
        <v>692.48</v>
      </c>
      <c r="X56" s="29">
        <v>2.4E-2</v>
      </c>
      <c r="Y56" s="240">
        <f t="shared" si="44"/>
        <v>83.121195351411174</v>
      </c>
      <c r="Z56" s="29"/>
      <c r="AA56" s="27">
        <v>54.04</v>
      </c>
      <c r="AB56" s="27">
        <v>42.9</v>
      </c>
      <c r="AC56" s="27">
        <v>65.19</v>
      </c>
      <c r="AD56" s="29">
        <v>0.105</v>
      </c>
      <c r="AE56" s="240">
        <f t="shared" si="41"/>
        <v>6.7968003219801769</v>
      </c>
      <c r="AF56" s="29"/>
      <c r="AG56" s="27">
        <v>64.31</v>
      </c>
      <c r="AH56" s="27">
        <v>50.63</v>
      </c>
      <c r="AI56" s="27">
        <v>77.989999999999995</v>
      </c>
      <c r="AJ56" s="29">
        <v>0.109</v>
      </c>
      <c r="AK56" s="240">
        <f t="shared" si="45"/>
        <v>8.088494239573377</v>
      </c>
      <c r="AL56" s="29"/>
      <c r="AM56" s="27">
        <v>216.6</v>
      </c>
      <c r="AN56" s="27">
        <v>193.25</v>
      </c>
      <c r="AO56" s="27">
        <v>239.94</v>
      </c>
      <c r="AP56" s="29">
        <v>5.5E-2</v>
      </c>
      <c r="AQ56" s="240">
        <f t="shared" si="46"/>
        <v>27.242541631030836</v>
      </c>
      <c r="AR56" s="29"/>
      <c r="AS56" s="27">
        <v>43.01</v>
      </c>
      <c r="AT56" s="27">
        <v>33.06</v>
      </c>
      <c r="AU56" s="27">
        <v>52.96</v>
      </c>
      <c r="AV56" s="29">
        <v>0.11799999999999999</v>
      </c>
      <c r="AW56" s="240">
        <f t="shared" si="47"/>
        <v>5.4095185390149414</v>
      </c>
      <c r="AX56" s="29"/>
      <c r="AY56" s="27">
        <v>250.97</v>
      </c>
      <c r="AZ56" s="27">
        <v>220.88</v>
      </c>
      <c r="BA56" s="27">
        <v>281.07</v>
      </c>
      <c r="BB56" s="29">
        <v>6.0999999999999999E-2</v>
      </c>
      <c r="BC56" s="240">
        <f t="shared" si="48"/>
        <v>31.565377068974186</v>
      </c>
      <c r="BD56" s="29"/>
      <c r="BE56" s="27">
        <v>276.31</v>
      </c>
      <c r="BF56" s="27">
        <v>249.52</v>
      </c>
      <c r="BG56" s="27">
        <v>303.08999999999997</v>
      </c>
      <c r="BH56" s="29">
        <v>4.9000000000000002E-2</v>
      </c>
      <c r="BI56" s="240">
        <f t="shared" si="49"/>
        <v>34.752477738089247</v>
      </c>
      <c r="BJ56" s="29"/>
      <c r="BK56" s="27">
        <v>359.98</v>
      </c>
      <c r="BL56" s="27">
        <v>330.7</v>
      </c>
      <c r="BM56" s="27">
        <v>389.27</v>
      </c>
      <c r="BN56" s="29">
        <v>4.2000000000000003E-2</v>
      </c>
      <c r="BO56" s="240">
        <f t="shared" si="50"/>
        <v>45.275947074508224</v>
      </c>
      <c r="BP56" s="29"/>
      <c r="BQ56" s="27">
        <v>1.28</v>
      </c>
      <c r="BR56" s="27">
        <v>0</v>
      </c>
      <c r="BS56" s="27">
        <v>2.6</v>
      </c>
      <c r="BT56" s="29">
        <v>0.52700000000000002</v>
      </c>
      <c r="BU56" s="250">
        <f t="shared" si="51"/>
        <v>0.160990089047643</v>
      </c>
    </row>
    <row r="57" spans="1:73" s="66" customFormat="1" ht="12" customHeight="1" x14ac:dyDescent="0.25">
      <c r="A57" s="406"/>
      <c r="B57" s="494" t="s">
        <v>2</v>
      </c>
      <c r="C57" s="327" t="s">
        <v>0</v>
      </c>
      <c r="D57" s="31">
        <v>1528.63</v>
      </c>
      <c r="E57" s="31">
        <v>1466.92</v>
      </c>
      <c r="F57" s="31">
        <v>1590.34</v>
      </c>
      <c r="G57" s="33">
        <v>2.1000000000000001E-2</v>
      </c>
      <c r="H57" s="32"/>
      <c r="I57" s="31">
        <v>921.45</v>
      </c>
      <c r="J57" s="31">
        <v>865.66</v>
      </c>
      <c r="K57" s="31">
        <v>977.24</v>
      </c>
      <c r="L57" s="33">
        <v>3.1E-2</v>
      </c>
      <c r="M57" s="241">
        <f t="shared" si="42"/>
        <v>60.279465927006534</v>
      </c>
      <c r="N57" s="33"/>
      <c r="O57" s="31">
        <v>724.79</v>
      </c>
      <c r="P57" s="31">
        <v>661.48</v>
      </c>
      <c r="Q57" s="31">
        <v>788.11</v>
      </c>
      <c r="R57" s="33">
        <v>4.4999999999999998E-2</v>
      </c>
      <c r="S57" s="241">
        <f t="shared" si="43"/>
        <v>47.414351412702871</v>
      </c>
      <c r="T57" s="33"/>
      <c r="U57" s="31">
        <v>1256.04</v>
      </c>
      <c r="V57" s="31">
        <v>1200.25</v>
      </c>
      <c r="W57" s="31">
        <v>1311.83</v>
      </c>
      <c r="X57" s="33">
        <v>2.3E-2</v>
      </c>
      <c r="Y57" s="241">
        <f t="shared" si="44"/>
        <v>82.167692639814732</v>
      </c>
      <c r="Z57" s="33"/>
      <c r="AA57" s="31">
        <v>116.55</v>
      </c>
      <c r="AB57" s="31">
        <v>94.57</v>
      </c>
      <c r="AC57" s="31">
        <v>138.53</v>
      </c>
      <c r="AD57" s="33">
        <v>9.6000000000000002E-2</v>
      </c>
      <c r="AE57" s="241">
        <f t="shared" si="41"/>
        <v>7.624474202390374</v>
      </c>
      <c r="AF57" s="33"/>
      <c r="AG57" s="31">
        <v>141.02000000000001</v>
      </c>
      <c r="AH57" s="31">
        <v>114.8</v>
      </c>
      <c r="AI57" s="31">
        <v>167.24</v>
      </c>
      <c r="AJ57" s="33">
        <v>9.5000000000000001E-2</v>
      </c>
      <c r="AK57" s="241">
        <f t="shared" si="45"/>
        <v>9.2252539855949447</v>
      </c>
      <c r="AL57" s="33"/>
      <c r="AM57" s="31">
        <v>411.43</v>
      </c>
      <c r="AN57" s="31">
        <v>367.6</v>
      </c>
      <c r="AO57" s="31">
        <v>455.27</v>
      </c>
      <c r="AP57" s="33">
        <v>5.3999999999999999E-2</v>
      </c>
      <c r="AQ57" s="241">
        <f t="shared" si="46"/>
        <v>26.914949987897657</v>
      </c>
      <c r="AR57" s="33"/>
      <c r="AS57" s="31">
        <v>89.55</v>
      </c>
      <c r="AT57" s="31">
        <v>69.62</v>
      </c>
      <c r="AU57" s="31">
        <v>109.47</v>
      </c>
      <c r="AV57" s="33">
        <v>0.114</v>
      </c>
      <c r="AW57" s="241">
        <f t="shared" si="47"/>
        <v>5.8581867423771605</v>
      </c>
      <c r="AX57" s="33"/>
      <c r="AY57" s="31">
        <v>544.01</v>
      </c>
      <c r="AZ57" s="31">
        <v>485.88</v>
      </c>
      <c r="BA57" s="31">
        <v>602.15</v>
      </c>
      <c r="BB57" s="33">
        <v>5.5E-2</v>
      </c>
      <c r="BC57" s="241">
        <f t="shared" si="48"/>
        <v>35.588075597103284</v>
      </c>
      <c r="BD57" s="33"/>
      <c r="BE57" s="31">
        <v>560.02</v>
      </c>
      <c r="BF57" s="31">
        <v>511.4</v>
      </c>
      <c r="BG57" s="31">
        <v>608.64</v>
      </c>
      <c r="BH57" s="33">
        <v>4.3999999999999997E-2</v>
      </c>
      <c r="BI57" s="241">
        <f t="shared" si="49"/>
        <v>36.635418642837045</v>
      </c>
      <c r="BJ57" s="33"/>
      <c r="BK57" s="31">
        <v>723.56</v>
      </c>
      <c r="BL57" s="31">
        <v>670.67</v>
      </c>
      <c r="BM57" s="31">
        <v>776.45</v>
      </c>
      <c r="BN57" s="33">
        <v>3.6999999999999998E-2</v>
      </c>
      <c r="BO57" s="241">
        <f t="shared" si="50"/>
        <v>47.333887206191157</v>
      </c>
      <c r="BP57" s="33"/>
      <c r="BQ57" s="31">
        <v>2.02</v>
      </c>
      <c r="BR57" s="31">
        <v>0.27</v>
      </c>
      <c r="BS57" s="31">
        <v>3.77</v>
      </c>
      <c r="BT57" s="33">
        <v>0.441</v>
      </c>
      <c r="BU57" s="251">
        <f t="shared" si="51"/>
        <v>0.13214446923061826</v>
      </c>
    </row>
    <row r="58" spans="1:73" s="66" customFormat="1" ht="12" customHeight="1" x14ac:dyDescent="0.25">
      <c r="A58" s="406"/>
      <c r="B58" s="494"/>
      <c r="C58" s="327" t="s">
        <v>26</v>
      </c>
      <c r="D58" s="31">
        <v>752.36</v>
      </c>
      <c r="E58" s="31">
        <v>721.08</v>
      </c>
      <c r="F58" s="31">
        <v>783.63</v>
      </c>
      <c r="G58" s="33">
        <v>2.1000000000000001E-2</v>
      </c>
      <c r="H58" s="32"/>
      <c r="I58" s="31">
        <v>451.58</v>
      </c>
      <c r="J58" s="31">
        <v>419.72</v>
      </c>
      <c r="K58" s="31">
        <v>483.43</v>
      </c>
      <c r="L58" s="33">
        <v>3.5999999999999997E-2</v>
      </c>
      <c r="M58" s="241">
        <f t="shared" si="42"/>
        <v>60.021798075389441</v>
      </c>
      <c r="N58" s="33"/>
      <c r="O58" s="31">
        <v>367.03</v>
      </c>
      <c r="P58" s="31">
        <v>333.65</v>
      </c>
      <c r="Q58" s="31">
        <v>400.41</v>
      </c>
      <c r="R58" s="33">
        <v>4.5999999999999999E-2</v>
      </c>
      <c r="S58" s="241">
        <f t="shared" si="43"/>
        <v>48.783826891381779</v>
      </c>
      <c r="T58" s="33"/>
      <c r="U58" s="31">
        <v>610.22</v>
      </c>
      <c r="V58" s="31">
        <v>581.52</v>
      </c>
      <c r="W58" s="31">
        <v>638.92999999999995</v>
      </c>
      <c r="X58" s="33">
        <v>2.4E-2</v>
      </c>
      <c r="Y58" s="241">
        <f t="shared" si="44"/>
        <v>81.107448561858689</v>
      </c>
      <c r="Z58" s="33"/>
      <c r="AA58" s="31">
        <v>62.88</v>
      </c>
      <c r="AB58" s="31">
        <v>48.86</v>
      </c>
      <c r="AC58" s="31">
        <v>76.900000000000006</v>
      </c>
      <c r="AD58" s="33">
        <v>0.114</v>
      </c>
      <c r="AE58" s="241">
        <f t="shared" si="41"/>
        <v>8.3577011005369766</v>
      </c>
      <c r="AF58" s="33"/>
      <c r="AG58" s="31">
        <v>76.92</v>
      </c>
      <c r="AH58" s="31">
        <v>61.48</v>
      </c>
      <c r="AI58" s="31">
        <v>92.36</v>
      </c>
      <c r="AJ58" s="33">
        <v>0.10199999999999999</v>
      </c>
      <c r="AK58" s="241">
        <f t="shared" si="45"/>
        <v>10.223829018023286</v>
      </c>
      <c r="AL58" s="33"/>
      <c r="AM58" s="31">
        <v>200.58</v>
      </c>
      <c r="AN58" s="31">
        <v>175.78</v>
      </c>
      <c r="AO58" s="31">
        <v>225.38</v>
      </c>
      <c r="AP58" s="33">
        <v>6.3E-2</v>
      </c>
      <c r="AQ58" s="241">
        <f t="shared" si="46"/>
        <v>26.660109522037324</v>
      </c>
      <c r="AR58" s="33"/>
      <c r="AS58" s="31">
        <v>46.84</v>
      </c>
      <c r="AT58" s="31">
        <v>34.36</v>
      </c>
      <c r="AU58" s="31">
        <v>59.32</v>
      </c>
      <c r="AV58" s="33">
        <v>0.13600000000000001</v>
      </c>
      <c r="AW58" s="241">
        <f t="shared" si="47"/>
        <v>6.2257429953745547</v>
      </c>
      <c r="AX58" s="33"/>
      <c r="AY58" s="31">
        <v>296.04000000000002</v>
      </c>
      <c r="AZ58" s="31">
        <v>264.06</v>
      </c>
      <c r="BA58" s="31">
        <v>328.02</v>
      </c>
      <c r="BB58" s="33">
        <v>5.5E-2</v>
      </c>
      <c r="BC58" s="241">
        <f t="shared" si="48"/>
        <v>39.348184379818171</v>
      </c>
      <c r="BD58" s="33"/>
      <c r="BE58" s="31">
        <v>286.24</v>
      </c>
      <c r="BF58" s="31">
        <v>258.86</v>
      </c>
      <c r="BG58" s="31">
        <v>313.61</v>
      </c>
      <c r="BH58" s="33">
        <v>4.9000000000000002E-2</v>
      </c>
      <c r="BI58" s="241">
        <f t="shared" si="49"/>
        <v>38.045616460205224</v>
      </c>
      <c r="BJ58" s="33"/>
      <c r="BK58" s="31">
        <v>367.02</v>
      </c>
      <c r="BL58" s="31">
        <v>336.86</v>
      </c>
      <c r="BM58" s="31">
        <v>397.19</v>
      </c>
      <c r="BN58" s="33">
        <v>4.2000000000000003E-2</v>
      </c>
      <c r="BO58" s="241">
        <f t="shared" si="50"/>
        <v>48.782497740443404</v>
      </c>
      <c r="BP58" s="33"/>
      <c r="BQ58" s="31">
        <v>0.83</v>
      </c>
      <c r="BR58" s="31">
        <v>0</v>
      </c>
      <c r="BS58" s="31">
        <v>2</v>
      </c>
      <c r="BT58" s="33">
        <v>0.71</v>
      </c>
      <c r="BU58" s="251">
        <f t="shared" si="51"/>
        <v>0.11031952788558667</v>
      </c>
    </row>
    <row r="59" spans="1:73" s="66" customFormat="1" ht="12" customHeight="1" x14ac:dyDescent="0.25">
      <c r="A59" s="406"/>
      <c r="B59" s="494"/>
      <c r="C59" s="327" t="s">
        <v>27</v>
      </c>
      <c r="D59" s="31">
        <v>776.27</v>
      </c>
      <c r="E59" s="31">
        <v>742.23</v>
      </c>
      <c r="F59" s="31">
        <v>810.32</v>
      </c>
      <c r="G59" s="33">
        <v>2.1999999999999999E-2</v>
      </c>
      <c r="H59" s="32"/>
      <c r="I59" s="31">
        <v>469.87</v>
      </c>
      <c r="J59" s="31">
        <v>439.94</v>
      </c>
      <c r="K59" s="31">
        <v>499.81</v>
      </c>
      <c r="L59" s="33">
        <v>3.3000000000000002E-2</v>
      </c>
      <c r="M59" s="241">
        <f t="shared" si="42"/>
        <v>60.529197315367078</v>
      </c>
      <c r="N59" s="33"/>
      <c r="O59" s="31">
        <v>357.76</v>
      </c>
      <c r="P59" s="31">
        <v>324.01</v>
      </c>
      <c r="Q59" s="31">
        <v>391.51</v>
      </c>
      <c r="R59" s="33">
        <v>4.8000000000000001E-2</v>
      </c>
      <c r="S59" s="241">
        <f t="shared" si="43"/>
        <v>46.087057338297242</v>
      </c>
      <c r="T59" s="33"/>
      <c r="U59" s="31">
        <v>645.82000000000005</v>
      </c>
      <c r="V59" s="31">
        <v>614.97</v>
      </c>
      <c r="W59" s="31">
        <v>676.66</v>
      </c>
      <c r="X59" s="33">
        <v>2.4E-2</v>
      </c>
      <c r="Y59" s="241">
        <f t="shared" si="44"/>
        <v>83.195279992786027</v>
      </c>
      <c r="Z59" s="33"/>
      <c r="AA59" s="31">
        <v>53.67</v>
      </c>
      <c r="AB59" s="31">
        <v>42.81</v>
      </c>
      <c r="AC59" s="31">
        <v>64.53</v>
      </c>
      <c r="AD59" s="33">
        <v>0.10299999999999999</v>
      </c>
      <c r="AE59" s="241">
        <f t="shared" si="41"/>
        <v>6.9138315276901077</v>
      </c>
      <c r="AF59" s="33"/>
      <c r="AG59" s="31">
        <v>64.099999999999994</v>
      </c>
      <c r="AH59" s="31">
        <v>50.71</v>
      </c>
      <c r="AI59" s="31">
        <v>77.48</v>
      </c>
      <c r="AJ59" s="33">
        <v>0.107</v>
      </c>
      <c r="AK59" s="241">
        <f t="shared" si="45"/>
        <v>8.2574362013217044</v>
      </c>
      <c r="AL59" s="33"/>
      <c r="AM59" s="31">
        <v>210.86</v>
      </c>
      <c r="AN59" s="31">
        <v>188.16</v>
      </c>
      <c r="AO59" s="31">
        <v>233.55</v>
      </c>
      <c r="AP59" s="33">
        <v>5.5E-2</v>
      </c>
      <c r="AQ59" s="241">
        <f t="shared" si="46"/>
        <v>27.163229288778389</v>
      </c>
      <c r="AR59" s="33"/>
      <c r="AS59" s="31">
        <v>42.71</v>
      </c>
      <c r="AT59" s="31">
        <v>32.78</v>
      </c>
      <c r="AU59" s="31">
        <v>52.63</v>
      </c>
      <c r="AV59" s="33">
        <v>0.11899999999999999</v>
      </c>
      <c r="AW59" s="241">
        <f t="shared" si="47"/>
        <v>5.5019516405374418</v>
      </c>
      <c r="AX59" s="33"/>
      <c r="AY59" s="31">
        <v>247.97</v>
      </c>
      <c r="AZ59" s="31">
        <v>218.33</v>
      </c>
      <c r="BA59" s="31">
        <v>277.61</v>
      </c>
      <c r="BB59" s="33">
        <v>6.0999999999999999E-2</v>
      </c>
      <c r="BC59" s="241">
        <f t="shared" si="48"/>
        <v>31.943782446829065</v>
      </c>
      <c r="BD59" s="33"/>
      <c r="BE59" s="31">
        <v>273.77999999999997</v>
      </c>
      <c r="BF59" s="31">
        <v>247.62</v>
      </c>
      <c r="BG59" s="31">
        <v>299.94</v>
      </c>
      <c r="BH59" s="33">
        <v>4.9000000000000002E-2</v>
      </c>
      <c r="BI59" s="241">
        <f t="shared" si="49"/>
        <v>35.268656524147524</v>
      </c>
      <c r="BJ59" s="33"/>
      <c r="BK59" s="31">
        <v>356.54</v>
      </c>
      <c r="BL59" s="31">
        <v>327.68</v>
      </c>
      <c r="BM59" s="31">
        <v>385.39</v>
      </c>
      <c r="BN59" s="33">
        <v>4.1000000000000002E-2</v>
      </c>
      <c r="BO59" s="241">
        <f t="shared" si="50"/>
        <v>45.9298955260412</v>
      </c>
      <c r="BP59" s="33"/>
      <c r="BQ59" s="31">
        <v>1.19</v>
      </c>
      <c r="BR59" s="31">
        <v>0</v>
      </c>
      <c r="BS59" s="31">
        <v>2.5099999999999998</v>
      </c>
      <c r="BT59" s="33">
        <v>0.56899999999999995</v>
      </c>
      <c r="BU59" s="251">
        <f t="shared" si="51"/>
        <v>0.15329717752843727</v>
      </c>
    </row>
    <row r="60" spans="1:73" s="66" customFormat="1" ht="12" customHeight="1" x14ac:dyDescent="0.25">
      <c r="A60" s="406"/>
      <c r="B60" s="495" t="s">
        <v>111</v>
      </c>
      <c r="C60" s="325" t="s">
        <v>0</v>
      </c>
      <c r="D60" s="27">
        <v>39.72</v>
      </c>
      <c r="E60" s="27">
        <v>37.479999999999997</v>
      </c>
      <c r="F60" s="27">
        <v>41.96</v>
      </c>
      <c r="G60" s="29">
        <v>2.9000000000000001E-2</v>
      </c>
      <c r="H60" s="28"/>
      <c r="I60" s="27">
        <v>18.05</v>
      </c>
      <c r="J60" s="27">
        <v>16.02</v>
      </c>
      <c r="K60" s="27">
        <v>20.079999999999998</v>
      </c>
      <c r="L60" s="29">
        <v>5.7000000000000002E-2</v>
      </c>
      <c r="M60" s="240">
        <f>I60/$D60*100</f>
        <v>45.443101711983893</v>
      </c>
      <c r="N60" s="29"/>
      <c r="O60" s="27">
        <v>8.19</v>
      </c>
      <c r="P60" s="27">
        <v>6.89</v>
      </c>
      <c r="Q60" s="27">
        <v>9.48</v>
      </c>
      <c r="R60" s="29">
        <v>8.1000000000000003E-2</v>
      </c>
      <c r="S60" s="240">
        <f>O60/$D60*100</f>
        <v>20.619335347432024</v>
      </c>
      <c r="T60" s="29"/>
      <c r="U60" s="27">
        <v>31.95</v>
      </c>
      <c r="V60" s="27">
        <v>29.88</v>
      </c>
      <c r="W60" s="27">
        <v>34.03</v>
      </c>
      <c r="X60" s="29">
        <v>3.3000000000000002E-2</v>
      </c>
      <c r="Y60" s="240">
        <f>U60/$D60*100</f>
        <v>80.438066465256796</v>
      </c>
      <c r="Z60" s="29"/>
      <c r="AA60" s="27">
        <v>0.63</v>
      </c>
      <c r="AB60" s="27">
        <v>0.33</v>
      </c>
      <c r="AC60" s="27">
        <v>0.93</v>
      </c>
      <c r="AD60" s="29">
        <v>0.24199999999999999</v>
      </c>
      <c r="AE60" s="240">
        <f t="shared" si="41"/>
        <v>1.5861027190332326</v>
      </c>
      <c r="AF60" s="29"/>
      <c r="AG60" s="27">
        <v>0.62</v>
      </c>
      <c r="AH60" s="27">
        <v>0.36</v>
      </c>
      <c r="AI60" s="27">
        <v>0.89</v>
      </c>
      <c r="AJ60" s="29">
        <v>0.218</v>
      </c>
      <c r="AK60" s="240">
        <f>AG60/$D60*100</f>
        <v>1.5609264853977844</v>
      </c>
      <c r="AL60" s="29"/>
      <c r="AM60" s="27">
        <v>11.32</v>
      </c>
      <c r="AN60" s="27">
        <v>10.06</v>
      </c>
      <c r="AO60" s="27">
        <v>12.58</v>
      </c>
      <c r="AP60" s="29">
        <v>5.7000000000000002E-2</v>
      </c>
      <c r="AQ60" s="240">
        <f>AM60/$D60*100</f>
        <v>28.499496475327291</v>
      </c>
      <c r="AR60" s="29"/>
      <c r="AS60" s="27">
        <v>0.67</v>
      </c>
      <c r="AT60" s="27">
        <v>0.37</v>
      </c>
      <c r="AU60" s="27">
        <v>0.98</v>
      </c>
      <c r="AV60" s="29">
        <v>0.23300000000000001</v>
      </c>
      <c r="AW60" s="240">
        <f>AS60/$D60*100</f>
        <v>1.6868076535750252</v>
      </c>
      <c r="AX60" s="29"/>
      <c r="AY60" s="27">
        <v>7.88</v>
      </c>
      <c r="AZ60" s="27">
        <v>6.82</v>
      </c>
      <c r="BA60" s="27">
        <v>8.93</v>
      </c>
      <c r="BB60" s="29">
        <v>6.8000000000000005E-2</v>
      </c>
      <c r="BC60" s="240">
        <f>AY60/$D60*100</f>
        <v>19.838872104733131</v>
      </c>
      <c r="BD60" s="29"/>
      <c r="BE60" s="27">
        <v>5.82</v>
      </c>
      <c r="BF60" s="27">
        <v>4.71</v>
      </c>
      <c r="BG60" s="27">
        <v>6.92</v>
      </c>
      <c r="BH60" s="29">
        <v>9.7000000000000003E-2</v>
      </c>
      <c r="BI60" s="240">
        <f>BE60/$D60*100</f>
        <v>14.652567975830816</v>
      </c>
      <c r="BJ60" s="29"/>
      <c r="BK60" s="27">
        <v>7.77</v>
      </c>
      <c r="BL60" s="27">
        <v>6.48</v>
      </c>
      <c r="BM60" s="27">
        <v>9.07</v>
      </c>
      <c r="BN60" s="29">
        <v>8.5000000000000006E-2</v>
      </c>
      <c r="BO60" s="240">
        <f>BK60/$D60*100</f>
        <v>19.561933534743204</v>
      </c>
      <c r="BP60" s="29"/>
      <c r="BQ60" s="27">
        <v>0.18</v>
      </c>
      <c r="BR60" s="27">
        <v>0.04</v>
      </c>
      <c r="BS60" s="27">
        <v>0.32</v>
      </c>
      <c r="BT60" s="29">
        <v>0.40300000000000002</v>
      </c>
      <c r="BU60" s="250">
        <f>BQ60/$D60*100</f>
        <v>0.45317220543806641</v>
      </c>
    </row>
    <row r="61" spans="1:73" s="66" customFormat="1" ht="12" customHeight="1" x14ac:dyDescent="0.25">
      <c r="A61" s="406"/>
      <c r="B61" s="495"/>
      <c r="C61" s="325" t="s">
        <v>26</v>
      </c>
      <c r="D61" s="27">
        <v>20.91</v>
      </c>
      <c r="E61" s="27">
        <v>19.600000000000001</v>
      </c>
      <c r="F61" s="27">
        <v>22.23</v>
      </c>
      <c r="G61" s="29">
        <v>3.2000000000000001E-2</v>
      </c>
      <c r="H61" s="28"/>
      <c r="I61" s="27">
        <v>9.44</v>
      </c>
      <c r="J61" s="27">
        <v>8.24</v>
      </c>
      <c r="K61" s="27">
        <v>10.65</v>
      </c>
      <c r="L61" s="29">
        <v>6.5000000000000002E-2</v>
      </c>
      <c r="M61" s="240">
        <f t="shared" ref="M61:M68" si="52">I61/$D61*100</f>
        <v>45.145863223338111</v>
      </c>
      <c r="N61" s="29"/>
      <c r="O61" s="27">
        <v>4.38</v>
      </c>
      <c r="P61" s="27">
        <v>3.67</v>
      </c>
      <c r="Q61" s="27">
        <v>5.08</v>
      </c>
      <c r="R61" s="29">
        <v>8.2000000000000003E-2</v>
      </c>
      <c r="S61" s="240">
        <f t="shared" ref="S61:S68" si="53">O61/$D61*100</f>
        <v>20.946915351506455</v>
      </c>
      <c r="T61" s="29"/>
      <c r="U61" s="27">
        <v>16.89</v>
      </c>
      <c r="V61" s="27">
        <v>15.63</v>
      </c>
      <c r="W61" s="27">
        <v>18.149999999999999</v>
      </c>
      <c r="X61" s="29">
        <v>3.7999999999999999E-2</v>
      </c>
      <c r="Y61" s="240">
        <f t="shared" ref="Y61:Y68" si="54">U61/$D61*100</f>
        <v>80.774748923959834</v>
      </c>
      <c r="Z61" s="29"/>
      <c r="AA61" s="27">
        <v>0.26</v>
      </c>
      <c r="AB61" s="27">
        <v>7.0000000000000007E-2</v>
      </c>
      <c r="AC61" s="27">
        <v>0.45</v>
      </c>
      <c r="AD61" s="29">
        <v>0.373</v>
      </c>
      <c r="AE61" s="240">
        <f t="shared" si="41"/>
        <v>1.2434241989478718</v>
      </c>
      <c r="AF61" s="29"/>
      <c r="AG61" s="27">
        <v>0.41</v>
      </c>
      <c r="AH61" s="27">
        <v>0.2</v>
      </c>
      <c r="AI61" s="27">
        <v>0.62</v>
      </c>
      <c r="AJ61" s="29">
        <v>0.26400000000000001</v>
      </c>
      <c r="AK61" s="240">
        <f t="shared" ref="AK61:AK68" si="55">AG61/$D61*100</f>
        <v>1.9607843137254901</v>
      </c>
      <c r="AL61" s="29"/>
      <c r="AM61" s="27">
        <v>5.58</v>
      </c>
      <c r="AN61" s="27">
        <v>4.82</v>
      </c>
      <c r="AO61" s="27">
        <v>6.34</v>
      </c>
      <c r="AP61" s="29">
        <v>6.9000000000000006E-2</v>
      </c>
      <c r="AQ61" s="240">
        <f t="shared" ref="AQ61:AQ68" si="56">AM61/$D61*100</f>
        <v>26.685796269727401</v>
      </c>
      <c r="AR61" s="29"/>
      <c r="AS61" s="27">
        <v>0.37</v>
      </c>
      <c r="AT61" s="27">
        <v>0.17</v>
      </c>
      <c r="AU61" s="27">
        <v>0.57999999999999996</v>
      </c>
      <c r="AV61" s="29">
        <v>0.28499999999999998</v>
      </c>
      <c r="AW61" s="240">
        <f t="shared" ref="AW61:AW68" si="57">AS61/$D61*100</f>
        <v>1.7694882831181253</v>
      </c>
      <c r="AX61" s="29"/>
      <c r="AY61" s="27">
        <v>4.88</v>
      </c>
      <c r="AZ61" s="27">
        <v>4.21</v>
      </c>
      <c r="BA61" s="27">
        <v>5.55</v>
      </c>
      <c r="BB61" s="29">
        <v>7.0000000000000007E-2</v>
      </c>
      <c r="BC61" s="240">
        <f t="shared" ref="BC61:BC68" si="58">AY61/$D61*100</f>
        <v>23.338115734098515</v>
      </c>
      <c r="BD61" s="29"/>
      <c r="BE61" s="27">
        <v>3.29</v>
      </c>
      <c r="BF61" s="27">
        <v>2.68</v>
      </c>
      <c r="BG61" s="27">
        <v>3.91</v>
      </c>
      <c r="BH61" s="29">
        <v>9.6000000000000002E-2</v>
      </c>
      <c r="BI61" s="240">
        <f t="shared" ref="BI61:BI68" si="59">BE61/$D61*100</f>
        <v>15.734098517455763</v>
      </c>
      <c r="BJ61" s="29"/>
      <c r="BK61" s="27">
        <v>4.33</v>
      </c>
      <c r="BL61" s="27">
        <v>3.58</v>
      </c>
      <c r="BM61" s="27">
        <v>5.07</v>
      </c>
      <c r="BN61" s="29">
        <v>8.7999999999999995E-2</v>
      </c>
      <c r="BO61" s="240">
        <f t="shared" ref="BO61:BO68" si="60">BK61/$D61*100</f>
        <v>20.707795313247253</v>
      </c>
      <c r="BP61" s="29"/>
      <c r="BQ61" s="27">
        <v>0.09</v>
      </c>
      <c r="BR61" s="27">
        <v>0</v>
      </c>
      <c r="BS61" s="27">
        <v>0.19</v>
      </c>
      <c r="BT61" s="29">
        <v>0.60699999999999998</v>
      </c>
      <c r="BU61" s="250">
        <f t="shared" ref="BU61:BU68" si="61">BQ61/$D61*100</f>
        <v>0.43041606886657102</v>
      </c>
    </row>
    <row r="62" spans="1:73" s="66" customFormat="1" ht="12" customHeight="1" x14ac:dyDescent="0.25">
      <c r="A62" s="407"/>
      <c r="B62" s="496"/>
      <c r="C62" s="326" t="s">
        <v>27</v>
      </c>
      <c r="D62" s="34">
        <v>18.809999999999999</v>
      </c>
      <c r="E62" s="34">
        <v>17.649999999999999</v>
      </c>
      <c r="F62" s="34">
        <v>19.96</v>
      </c>
      <c r="G62" s="36">
        <v>3.1E-2</v>
      </c>
      <c r="H62" s="35"/>
      <c r="I62" s="34">
        <v>8.61</v>
      </c>
      <c r="J62" s="34">
        <v>7.56</v>
      </c>
      <c r="K62" s="34">
        <v>9.65</v>
      </c>
      <c r="L62" s="36">
        <v>6.2E-2</v>
      </c>
      <c r="M62" s="242">
        <f t="shared" si="52"/>
        <v>45.773524720893143</v>
      </c>
      <c r="N62" s="36"/>
      <c r="O62" s="34">
        <v>3.81</v>
      </c>
      <c r="P62" s="34">
        <v>3.08</v>
      </c>
      <c r="Q62" s="34">
        <v>4.54</v>
      </c>
      <c r="R62" s="36">
        <v>9.8000000000000004E-2</v>
      </c>
      <c r="S62" s="242">
        <f t="shared" si="53"/>
        <v>20.25518341307815</v>
      </c>
      <c r="T62" s="36"/>
      <c r="U62" s="34">
        <v>15.06</v>
      </c>
      <c r="V62" s="34">
        <v>13.98</v>
      </c>
      <c r="W62" s="34">
        <v>16.14</v>
      </c>
      <c r="X62" s="36">
        <v>3.6999999999999998E-2</v>
      </c>
      <c r="Y62" s="242">
        <f t="shared" si="54"/>
        <v>80.063795853269554</v>
      </c>
      <c r="Z62" s="36"/>
      <c r="AA62" s="34">
        <v>0.38</v>
      </c>
      <c r="AB62" s="34">
        <v>0.21</v>
      </c>
      <c r="AC62" s="34">
        <v>0.54</v>
      </c>
      <c r="AD62" s="36">
        <v>0.22600000000000001</v>
      </c>
      <c r="AE62" s="242">
        <f t="shared" si="41"/>
        <v>2.0202020202020203</v>
      </c>
      <c r="AF62" s="36"/>
      <c r="AG62" s="34">
        <v>0.21</v>
      </c>
      <c r="AH62" s="34">
        <v>0.11</v>
      </c>
      <c r="AI62" s="34">
        <v>0.31</v>
      </c>
      <c r="AJ62" s="36">
        <v>0.24099999999999999</v>
      </c>
      <c r="AK62" s="242">
        <f t="shared" si="55"/>
        <v>1.1164274322169059</v>
      </c>
      <c r="AL62" s="36"/>
      <c r="AM62" s="34">
        <v>5.74</v>
      </c>
      <c r="AN62" s="34">
        <v>5.01</v>
      </c>
      <c r="AO62" s="34">
        <v>6.48</v>
      </c>
      <c r="AP62" s="36">
        <v>6.5000000000000002E-2</v>
      </c>
      <c r="AQ62" s="242">
        <f t="shared" si="56"/>
        <v>30.515683147262095</v>
      </c>
      <c r="AR62" s="36"/>
      <c r="AS62" s="34">
        <v>0.3</v>
      </c>
      <c r="AT62" s="34">
        <v>0.13</v>
      </c>
      <c r="AU62" s="34">
        <v>0.47</v>
      </c>
      <c r="AV62" s="36">
        <v>0.28199999999999997</v>
      </c>
      <c r="AW62" s="242">
        <f t="shared" si="57"/>
        <v>1.5948963317384368</v>
      </c>
      <c r="AX62" s="36"/>
      <c r="AY62" s="34">
        <v>3</v>
      </c>
      <c r="AZ62" s="34">
        <v>2.4300000000000002</v>
      </c>
      <c r="BA62" s="34">
        <v>3.57</v>
      </c>
      <c r="BB62" s="36">
        <v>9.7000000000000003E-2</v>
      </c>
      <c r="BC62" s="242">
        <f t="shared" si="58"/>
        <v>15.94896331738437</v>
      </c>
      <c r="BD62" s="36"/>
      <c r="BE62" s="34">
        <v>2.52</v>
      </c>
      <c r="BF62" s="34">
        <v>1.91</v>
      </c>
      <c r="BG62" s="34">
        <v>3.14</v>
      </c>
      <c r="BH62" s="36">
        <v>0.124</v>
      </c>
      <c r="BI62" s="242">
        <f t="shared" si="59"/>
        <v>13.397129186602871</v>
      </c>
      <c r="BJ62" s="36"/>
      <c r="BK62" s="34">
        <v>3.45</v>
      </c>
      <c r="BL62" s="34">
        <v>2.73</v>
      </c>
      <c r="BM62" s="34">
        <v>4.17</v>
      </c>
      <c r="BN62" s="36">
        <v>0.107</v>
      </c>
      <c r="BO62" s="242">
        <f t="shared" si="60"/>
        <v>18.341307814992028</v>
      </c>
      <c r="BP62" s="36"/>
      <c r="BQ62" s="34">
        <v>0.09</v>
      </c>
      <c r="BR62" s="34">
        <v>0.01</v>
      </c>
      <c r="BS62" s="34">
        <v>0.18</v>
      </c>
      <c r="BT62" s="36">
        <v>0.45</v>
      </c>
      <c r="BU62" s="252">
        <f t="shared" si="61"/>
        <v>0.4784688995215311</v>
      </c>
    </row>
    <row r="63" spans="1:73" s="66" customFormat="1" ht="12" customHeight="1" x14ac:dyDescent="0.25">
      <c r="A63" s="408" t="s">
        <v>198</v>
      </c>
      <c r="B63" s="497" t="s">
        <v>200</v>
      </c>
      <c r="C63" s="325" t="s">
        <v>0</v>
      </c>
      <c r="D63" s="27">
        <v>6111.73</v>
      </c>
      <c r="E63" s="27">
        <v>5918.26</v>
      </c>
      <c r="F63" s="27">
        <v>6305.19</v>
      </c>
      <c r="G63" s="29">
        <v>1.6E-2</v>
      </c>
      <c r="H63" s="28"/>
      <c r="I63" s="27">
        <v>3889.66</v>
      </c>
      <c r="J63" s="27">
        <v>3547.85</v>
      </c>
      <c r="K63" s="27">
        <v>4231.47</v>
      </c>
      <c r="L63" s="29">
        <v>4.4999999999999998E-2</v>
      </c>
      <c r="M63" s="240">
        <f t="shared" si="52"/>
        <v>63.642536564933337</v>
      </c>
      <c r="N63" s="29"/>
      <c r="O63" s="27">
        <v>4338.72</v>
      </c>
      <c r="P63" s="27">
        <v>4099.57</v>
      </c>
      <c r="Q63" s="27">
        <v>4577.8599999999997</v>
      </c>
      <c r="R63" s="29">
        <v>2.8000000000000001E-2</v>
      </c>
      <c r="S63" s="240">
        <f t="shared" si="53"/>
        <v>70.990047007966666</v>
      </c>
      <c r="T63" s="29"/>
      <c r="U63" s="27">
        <v>5163.29</v>
      </c>
      <c r="V63" s="27">
        <v>4989.7</v>
      </c>
      <c r="W63" s="27">
        <v>5336.87</v>
      </c>
      <c r="X63" s="29">
        <v>1.7000000000000001E-2</v>
      </c>
      <c r="Y63" s="240">
        <f t="shared" si="54"/>
        <v>84.481644313475897</v>
      </c>
      <c r="Z63" s="29"/>
      <c r="AA63" s="27">
        <v>1434.45</v>
      </c>
      <c r="AB63" s="27">
        <v>1259.57</v>
      </c>
      <c r="AC63" s="27">
        <v>1609.32</v>
      </c>
      <c r="AD63" s="29">
        <v>6.2E-2</v>
      </c>
      <c r="AE63" s="240">
        <f t="shared" si="41"/>
        <v>23.47044126622086</v>
      </c>
      <c r="AF63" s="29"/>
      <c r="AG63" s="27">
        <v>1263.3599999999999</v>
      </c>
      <c r="AH63" s="27">
        <v>1077.0899999999999</v>
      </c>
      <c r="AI63" s="27">
        <v>1449.62</v>
      </c>
      <c r="AJ63" s="29">
        <v>7.4999999999999997E-2</v>
      </c>
      <c r="AK63" s="240">
        <f t="shared" si="55"/>
        <v>20.671070220706738</v>
      </c>
      <c r="AL63" s="29"/>
      <c r="AM63" s="27">
        <v>2094.88</v>
      </c>
      <c r="AN63" s="27">
        <v>1870.38</v>
      </c>
      <c r="AO63" s="27">
        <v>2319.38</v>
      </c>
      <c r="AP63" s="29">
        <v>5.5E-2</v>
      </c>
      <c r="AQ63" s="240">
        <f t="shared" si="56"/>
        <v>34.27638328263847</v>
      </c>
      <c r="AR63" s="29"/>
      <c r="AS63" s="27">
        <v>1103.42</v>
      </c>
      <c r="AT63" s="27">
        <v>941.72</v>
      </c>
      <c r="AU63" s="27">
        <v>1265.1199999999999</v>
      </c>
      <c r="AV63" s="29">
        <v>7.4999999999999997E-2</v>
      </c>
      <c r="AW63" s="240">
        <f t="shared" si="57"/>
        <v>18.054135244848844</v>
      </c>
      <c r="AX63" s="29"/>
      <c r="AY63" s="27">
        <v>1704.66</v>
      </c>
      <c r="AZ63" s="27">
        <v>1499.41</v>
      </c>
      <c r="BA63" s="27">
        <v>1909.9</v>
      </c>
      <c r="BB63" s="29">
        <v>6.0999999999999999E-2</v>
      </c>
      <c r="BC63" s="240">
        <f t="shared" si="58"/>
        <v>27.891611704051066</v>
      </c>
      <c r="BD63" s="29"/>
      <c r="BE63" s="27">
        <v>1862.1</v>
      </c>
      <c r="BF63" s="27">
        <v>1632.76</v>
      </c>
      <c r="BG63" s="27">
        <v>2091.44</v>
      </c>
      <c r="BH63" s="29">
        <v>6.3E-2</v>
      </c>
      <c r="BI63" s="240">
        <f t="shared" si="59"/>
        <v>30.467641731555549</v>
      </c>
      <c r="BJ63" s="29"/>
      <c r="BK63" s="27">
        <v>2001.59</v>
      </c>
      <c r="BL63" s="27">
        <v>1735.01</v>
      </c>
      <c r="BM63" s="27">
        <v>2268.16</v>
      </c>
      <c r="BN63" s="29">
        <v>6.8000000000000005E-2</v>
      </c>
      <c r="BO63" s="240">
        <f t="shared" si="60"/>
        <v>32.74997422988254</v>
      </c>
      <c r="BP63" s="29"/>
      <c r="BQ63" s="27">
        <v>19.600000000000001</v>
      </c>
      <c r="BR63" s="27">
        <v>7.1</v>
      </c>
      <c r="BS63" s="27">
        <v>32.11</v>
      </c>
      <c r="BT63" s="29">
        <v>0.32600000000000001</v>
      </c>
      <c r="BU63" s="250">
        <f t="shared" si="61"/>
        <v>0.32069479509075177</v>
      </c>
    </row>
    <row r="64" spans="1:73" s="66" customFormat="1" ht="12" customHeight="1" x14ac:dyDescent="0.25">
      <c r="A64" s="409"/>
      <c r="B64" s="495"/>
      <c r="C64" s="325" t="s">
        <v>26</v>
      </c>
      <c r="D64" s="27">
        <v>3026.24</v>
      </c>
      <c r="E64" s="27">
        <v>2925.44</v>
      </c>
      <c r="F64" s="27">
        <v>3127.03</v>
      </c>
      <c r="G64" s="29">
        <v>1.7000000000000001E-2</v>
      </c>
      <c r="H64" s="28"/>
      <c r="I64" s="27">
        <v>1936.69</v>
      </c>
      <c r="J64" s="27">
        <v>1760.05</v>
      </c>
      <c r="K64" s="27">
        <v>2113.34</v>
      </c>
      <c r="L64" s="29">
        <v>4.7E-2</v>
      </c>
      <c r="M64" s="240">
        <f t="shared" si="52"/>
        <v>63.996576609918584</v>
      </c>
      <c r="N64" s="29"/>
      <c r="O64" s="27">
        <v>2182.08</v>
      </c>
      <c r="P64" s="27">
        <v>2057.4699999999998</v>
      </c>
      <c r="Q64" s="27">
        <v>2306.6999999999998</v>
      </c>
      <c r="R64" s="29">
        <v>2.9000000000000001E-2</v>
      </c>
      <c r="S64" s="240">
        <f t="shared" si="53"/>
        <v>72.105318811462411</v>
      </c>
      <c r="T64" s="29"/>
      <c r="U64" s="27">
        <v>2532.06</v>
      </c>
      <c r="V64" s="27">
        <v>2441.02</v>
      </c>
      <c r="W64" s="27">
        <v>2623.1</v>
      </c>
      <c r="X64" s="29">
        <v>1.7999999999999999E-2</v>
      </c>
      <c r="Y64" s="240">
        <f t="shared" si="54"/>
        <v>83.670164957174592</v>
      </c>
      <c r="Z64" s="29"/>
      <c r="AA64" s="27">
        <v>755.87</v>
      </c>
      <c r="AB64" s="27">
        <v>656.99</v>
      </c>
      <c r="AC64" s="27">
        <v>854.76</v>
      </c>
      <c r="AD64" s="29">
        <v>6.7000000000000004E-2</v>
      </c>
      <c r="AE64" s="240">
        <f t="shared" si="41"/>
        <v>24.9771994289944</v>
      </c>
      <c r="AF64" s="29"/>
      <c r="AG64" s="27">
        <v>657.2</v>
      </c>
      <c r="AH64" s="27">
        <v>555.04</v>
      </c>
      <c r="AI64" s="27">
        <v>759.36</v>
      </c>
      <c r="AJ64" s="29">
        <v>7.9000000000000001E-2</v>
      </c>
      <c r="AK64" s="240">
        <f t="shared" si="55"/>
        <v>21.716717775192983</v>
      </c>
      <c r="AL64" s="29"/>
      <c r="AM64" s="27">
        <v>1064.1500000000001</v>
      </c>
      <c r="AN64" s="27">
        <v>945.17</v>
      </c>
      <c r="AO64" s="27">
        <v>1183.1199999999999</v>
      </c>
      <c r="AP64" s="29">
        <v>5.7000000000000002E-2</v>
      </c>
      <c r="AQ64" s="240">
        <f t="shared" si="56"/>
        <v>35.16409802262875</v>
      </c>
      <c r="AR64" s="29"/>
      <c r="AS64" s="27">
        <v>591.29</v>
      </c>
      <c r="AT64" s="27">
        <v>501.38</v>
      </c>
      <c r="AU64" s="27">
        <v>681.21</v>
      </c>
      <c r="AV64" s="29">
        <v>7.8E-2</v>
      </c>
      <c r="AW64" s="240">
        <f t="shared" si="57"/>
        <v>19.538767579570688</v>
      </c>
      <c r="AX64" s="29"/>
      <c r="AY64" s="27">
        <v>929.38</v>
      </c>
      <c r="AZ64" s="27">
        <v>821.53</v>
      </c>
      <c r="BA64" s="27">
        <v>1037.23</v>
      </c>
      <c r="BB64" s="29">
        <v>5.8999999999999997E-2</v>
      </c>
      <c r="BC64" s="240">
        <f t="shared" si="58"/>
        <v>30.710716929258751</v>
      </c>
      <c r="BD64" s="29"/>
      <c r="BE64" s="27">
        <v>968.19</v>
      </c>
      <c r="BF64" s="27">
        <v>845.34</v>
      </c>
      <c r="BG64" s="27">
        <v>1091.04</v>
      </c>
      <c r="BH64" s="29">
        <v>6.5000000000000002E-2</v>
      </c>
      <c r="BI64" s="240">
        <f t="shared" si="59"/>
        <v>31.993166437559484</v>
      </c>
      <c r="BJ64" s="29"/>
      <c r="BK64" s="27">
        <v>1027.31</v>
      </c>
      <c r="BL64" s="27">
        <v>891.81</v>
      </c>
      <c r="BM64" s="27">
        <v>1162.8</v>
      </c>
      <c r="BN64" s="29">
        <v>6.7000000000000004E-2</v>
      </c>
      <c r="BO64" s="240">
        <f t="shared" si="60"/>
        <v>33.946745796764304</v>
      </c>
      <c r="BP64" s="29"/>
      <c r="BQ64" s="27">
        <v>10.6</v>
      </c>
      <c r="BR64" s="27">
        <v>2.1800000000000002</v>
      </c>
      <c r="BS64" s="27">
        <v>19.010000000000002</v>
      </c>
      <c r="BT64" s="29">
        <v>0.40500000000000003</v>
      </c>
      <c r="BU64" s="250">
        <f t="shared" si="61"/>
        <v>0.35026964153537066</v>
      </c>
    </row>
    <row r="65" spans="1:73" s="66" customFormat="1" ht="12" customHeight="1" x14ac:dyDescent="0.25">
      <c r="A65" s="409"/>
      <c r="B65" s="495"/>
      <c r="C65" s="325" t="s">
        <v>27</v>
      </c>
      <c r="D65" s="27">
        <v>3085.49</v>
      </c>
      <c r="E65" s="27">
        <v>2977.97</v>
      </c>
      <c r="F65" s="27">
        <v>3193.01</v>
      </c>
      <c r="G65" s="29">
        <v>1.7999999999999999E-2</v>
      </c>
      <c r="H65" s="28"/>
      <c r="I65" s="27">
        <v>1952.96</v>
      </c>
      <c r="J65" s="27">
        <v>1774.86</v>
      </c>
      <c r="K65" s="27">
        <v>2131.06</v>
      </c>
      <c r="L65" s="29">
        <v>4.7E-2</v>
      </c>
      <c r="M65" s="240">
        <f t="shared" si="52"/>
        <v>63.294970977057133</v>
      </c>
      <c r="N65" s="29"/>
      <c r="O65" s="27">
        <v>2156.63</v>
      </c>
      <c r="P65" s="27">
        <v>2024.37</v>
      </c>
      <c r="Q65" s="27">
        <v>2288.9</v>
      </c>
      <c r="R65" s="29">
        <v>3.1E-2</v>
      </c>
      <c r="S65" s="240">
        <f t="shared" si="53"/>
        <v>69.895867431104946</v>
      </c>
      <c r="T65" s="29"/>
      <c r="U65" s="27">
        <v>2631.23</v>
      </c>
      <c r="V65" s="27">
        <v>2532.1</v>
      </c>
      <c r="W65" s="27">
        <v>2730.35</v>
      </c>
      <c r="X65" s="29">
        <v>1.9E-2</v>
      </c>
      <c r="Y65" s="240">
        <f t="shared" si="54"/>
        <v>85.277541006452793</v>
      </c>
      <c r="Z65" s="29"/>
      <c r="AA65" s="27">
        <v>678.57</v>
      </c>
      <c r="AB65" s="27">
        <v>585.44000000000005</v>
      </c>
      <c r="AC65" s="27">
        <v>771.7</v>
      </c>
      <c r="AD65" s="29">
        <v>7.0000000000000007E-2</v>
      </c>
      <c r="AE65" s="240">
        <f t="shared" si="41"/>
        <v>21.992292958330768</v>
      </c>
      <c r="AF65" s="29"/>
      <c r="AG65" s="27">
        <v>606.16</v>
      </c>
      <c r="AH65" s="27">
        <v>510.08</v>
      </c>
      <c r="AI65" s="27">
        <v>702.23</v>
      </c>
      <c r="AJ65" s="29">
        <v>8.1000000000000003E-2</v>
      </c>
      <c r="AK65" s="240">
        <f t="shared" si="55"/>
        <v>19.645502011025801</v>
      </c>
      <c r="AL65" s="29"/>
      <c r="AM65" s="27">
        <v>1030.73</v>
      </c>
      <c r="AN65" s="27">
        <v>905.99</v>
      </c>
      <c r="AO65" s="27">
        <v>1155.48</v>
      </c>
      <c r="AP65" s="29">
        <v>6.2E-2</v>
      </c>
      <c r="AQ65" s="240">
        <f t="shared" si="56"/>
        <v>33.405715137628064</v>
      </c>
      <c r="AR65" s="29"/>
      <c r="AS65" s="27">
        <v>512.12</v>
      </c>
      <c r="AT65" s="27">
        <v>426.87</v>
      </c>
      <c r="AU65" s="27">
        <v>597.38</v>
      </c>
      <c r="AV65" s="29">
        <v>8.5000000000000006E-2</v>
      </c>
      <c r="AW65" s="240">
        <f t="shared" si="57"/>
        <v>16.597687887499234</v>
      </c>
      <c r="AX65" s="29"/>
      <c r="AY65" s="27">
        <v>775.28</v>
      </c>
      <c r="AZ65" s="27">
        <v>660.25</v>
      </c>
      <c r="BA65" s="27">
        <v>890.3</v>
      </c>
      <c r="BB65" s="29">
        <v>7.5999999999999998E-2</v>
      </c>
      <c r="BC65" s="240">
        <f t="shared" si="58"/>
        <v>25.126641149379843</v>
      </c>
      <c r="BD65" s="29"/>
      <c r="BE65" s="27">
        <v>893.91</v>
      </c>
      <c r="BF65" s="27">
        <v>772.77</v>
      </c>
      <c r="BG65" s="27">
        <v>1015.05</v>
      </c>
      <c r="BH65" s="29">
        <v>6.9000000000000006E-2</v>
      </c>
      <c r="BI65" s="240">
        <f t="shared" si="59"/>
        <v>28.971411347954458</v>
      </c>
      <c r="BJ65" s="29"/>
      <c r="BK65" s="27">
        <v>974.28</v>
      </c>
      <c r="BL65" s="27">
        <v>827.48</v>
      </c>
      <c r="BM65" s="27">
        <v>1121.08</v>
      </c>
      <c r="BN65" s="29">
        <v>7.6999999999999999E-2</v>
      </c>
      <c r="BO65" s="240">
        <f t="shared" si="60"/>
        <v>31.576184009671078</v>
      </c>
      <c r="BP65" s="29"/>
      <c r="BQ65" s="27">
        <v>9.01</v>
      </c>
      <c r="BR65" s="27">
        <v>1.42</v>
      </c>
      <c r="BS65" s="27">
        <v>16.59</v>
      </c>
      <c r="BT65" s="29">
        <v>0.43</v>
      </c>
      <c r="BU65" s="250">
        <f t="shared" si="61"/>
        <v>0.29201196568454285</v>
      </c>
    </row>
    <row r="66" spans="1:73" s="66" customFormat="1" ht="12" customHeight="1" x14ac:dyDescent="0.25">
      <c r="A66" s="409"/>
      <c r="B66" s="494" t="s">
        <v>2</v>
      </c>
      <c r="C66" s="327" t="s">
        <v>0</v>
      </c>
      <c r="D66" s="31">
        <v>6103.87</v>
      </c>
      <c r="E66" s="31">
        <v>5910</v>
      </c>
      <c r="F66" s="31">
        <v>6298</v>
      </c>
      <c r="G66" s="33">
        <v>1.6199999999999999E-2</v>
      </c>
      <c r="H66" s="32"/>
      <c r="I66" s="31">
        <v>3885.17</v>
      </c>
      <c r="J66" s="31">
        <v>3542.85</v>
      </c>
      <c r="K66" s="31">
        <v>4227.4799999999996</v>
      </c>
      <c r="L66" s="33">
        <v>4.4999999999999998E-2</v>
      </c>
      <c r="M66" s="241">
        <f t="shared" si="52"/>
        <v>63.650929656103429</v>
      </c>
      <c r="N66" s="33"/>
      <c r="O66" s="31">
        <v>4334.1400000000003</v>
      </c>
      <c r="P66" s="31">
        <v>4094.75</v>
      </c>
      <c r="Q66" s="31">
        <v>4573.54</v>
      </c>
      <c r="R66" s="33">
        <v>2.8199999999999999E-2</v>
      </c>
      <c r="S66" s="241">
        <f t="shared" si="53"/>
        <v>71.00642707003918</v>
      </c>
      <c r="T66" s="33"/>
      <c r="U66" s="31">
        <v>5157.58</v>
      </c>
      <c r="V66" s="31">
        <v>4983.74</v>
      </c>
      <c r="W66" s="31">
        <v>5331.42</v>
      </c>
      <c r="X66" s="33">
        <v>1.72E-2</v>
      </c>
      <c r="Y66" s="241">
        <f t="shared" si="54"/>
        <v>84.496884763273144</v>
      </c>
      <c r="Z66" s="33"/>
      <c r="AA66" s="31">
        <v>1434.11</v>
      </c>
      <c r="AB66" s="31">
        <v>1259.06</v>
      </c>
      <c r="AC66" s="31">
        <v>1609.16</v>
      </c>
      <c r="AD66" s="33">
        <v>6.2300000000000001E-2</v>
      </c>
      <c r="AE66" s="241">
        <f t="shared" si="41"/>
        <v>23.49509409604071</v>
      </c>
      <c r="AF66" s="33"/>
      <c r="AG66" s="31">
        <v>1263</v>
      </c>
      <c r="AH66" s="31">
        <v>1076.6400000000001</v>
      </c>
      <c r="AI66" s="31">
        <v>1449.36</v>
      </c>
      <c r="AJ66" s="33">
        <v>7.5300000000000006E-2</v>
      </c>
      <c r="AK66" s="241">
        <f t="shared" si="55"/>
        <v>20.691790618083282</v>
      </c>
      <c r="AL66" s="33"/>
      <c r="AM66" s="31">
        <v>2092.66</v>
      </c>
      <c r="AN66" s="31">
        <v>1867.83</v>
      </c>
      <c r="AO66" s="31">
        <v>2317.48</v>
      </c>
      <c r="AP66" s="33">
        <v>5.4800000000000001E-2</v>
      </c>
      <c r="AQ66" s="241">
        <f t="shared" si="56"/>
        <v>34.284150874772891</v>
      </c>
      <c r="AR66" s="33"/>
      <c r="AS66" s="31">
        <v>1102.83</v>
      </c>
      <c r="AT66" s="31">
        <v>940.96</v>
      </c>
      <c r="AU66" s="31">
        <v>1264.71</v>
      </c>
      <c r="AV66" s="33">
        <v>7.4899999999999994E-2</v>
      </c>
      <c r="AW66" s="241">
        <f t="shared" si="57"/>
        <v>18.067717693856519</v>
      </c>
      <c r="AX66" s="33"/>
      <c r="AY66" s="31">
        <v>1703.36</v>
      </c>
      <c r="AZ66" s="31">
        <v>1497.82</v>
      </c>
      <c r="BA66" s="31">
        <v>1908.9</v>
      </c>
      <c r="BB66" s="33">
        <v>6.1600000000000002E-2</v>
      </c>
      <c r="BC66" s="241">
        <f t="shared" si="58"/>
        <v>27.906229981962262</v>
      </c>
      <c r="BD66" s="33"/>
      <c r="BE66" s="31">
        <v>1861.07</v>
      </c>
      <c r="BF66" s="31">
        <v>1631.39</v>
      </c>
      <c r="BG66" s="31">
        <v>2090.7600000000002</v>
      </c>
      <c r="BH66" s="33">
        <v>6.3E-2</v>
      </c>
      <c r="BI66" s="241">
        <f t="shared" si="59"/>
        <v>30.490000606172806</v>
      </c>
      <c r="BJ66" s="33"/>
      <c r="BK66" s="31">
        <v>2000.3</v>
      </c>
      <c r="BL66" s="31">
        <v>1733.32</v>
      </c>
      <c r="BM66" s="31">
        <v>2267.27</v>
      </c>
      <c r="BN66" s="33">
        <v>6.8099999999999994E-2</v>
      </c>
      <c r="BO66" s="241">
        <f t="shared" si="60"/>
        <v>32.771012488798092</v>
      </c>
      <c r="BP66" s="33"/>
      <c r="BQ66" s="31">
        <v>19.59</v>
      </c>
      <c r="BR66" s="31">
        <v>7.07</v>
      </c>
      <c r="BS66" s="31">
        <v>32.11</v>
      </c>
      <c r="BT66" s="33">
        <v>0.3261</v>
      </c>
      <c r="BU66" s="251">
        <f t="shared" si="61"/>
        <v>0.3209439257389165</v>
      </c>
    </row>
    <row r="67" spans="1:73" s="66" customFormat="1" ht="12" customHeight="1" x14ac:dyDescent="0.25">
      <c r="A67" s="409"/>
      <c r="B67" s="494"/>
      <c r="C67" s="327" t="s">
        <v>26</v>
      </c>
      <c r="D67" s="31">
        <v>3022.21</v>
      </c>
      <c r="E67" s="31">
        <v>2921.26</v>
      </c>
      <c r="F67" s="31">
        <v>3123.15</v>
      </c>
      <c r="G67" s="33">
        <v>1.7000000000000001E-2</v>
      </c>
      <c r="H67" s="32"/>
      <c r="I67" s="31">
        <v>1934.35</v>
      </c>
      <c r="J67" s="31">
        <v>1757.44</v>
      </c>
      <c r="K67" s="31">
        <v>2111.25</v>
      </c>
      <c r="L67" s="33">
        <v>4.6699999999999998E-2</v>
      </c>
      <c r="M67" s="241">
        <f t="shared" si="52"/>
        <v>64.004486782850961</v>
      </c>
      <c r="N67" s="33"/>
      <c r="O67" s="31">
        <v>2179.63</v>
      </c>
      <c r="P67" s="31">
        <v>2054.89</v>
      </c>
      <c r="Q67" s="31">
        <v>2304.37</v>
      </c>
      <c r="R67" s="33">
        <v>2.92E-2</v>
      </c>
      <c r="S67" s="241">
        <f t="shared" si="53"/>
        <v>72.120401957507923</v>
      </c>
      <c r="T67" s="33"/>
      <c r="U67" s="31">
        <v>2529.17</v>
      </c>
      <c r="V67" s="31">
        <v>2437.9899999999998</v>
      </c>
      <c r="W67" s="31">
        <v>2620.35</v>
      </c>
      <c r="X67" s="33">
        <v>1.84E-2</v>
      </c>
      <c r="Y67" s="241">
        <f t="shared" si="54"/>
        <v>83.686110495299801</v>
      </c>
      <c r="Z67" s="33"/>
      <c r="AA67" s="31">
        <v>755.69</v>
      </c>
      <c r="AB67" s="31">
        <v>656.75</v>
      </c>
      <c r="AC67" s="31">
        <v>854.64</v>
      </c>
      <c r="AD67" s="33">
        <v>6.6799999999999998E-2</v>
      </c>
      <c r="AE67" s="241">
        <f t="shared" si="41"/>
        <v>25.004549650752267</v>
      </c>
      <c r="AF67" s="33"/>
      <c r="AG67" s="31">
        <v>656.98</v>
      </c>
      <c r="AH67" s="31">
        <v>554.78</v>
      </c>
      <c r="AI67" s="31">
        <v>759.18</v>
      </c>
      <c r="AJ67" s="33">
        <v>7.9399999999999998E-2</v>
      </c>
      <c r="AK67" s="241">
        <f t="shared" si="55"/>
        <v>21.738396736163271</v>
      </c>
      <c r="AL67" s="33"/>
      <c r="AM67" s="31">
        <v>1063.0899999999999</v>
      </c>
      <c r="AN67" s="31">
        <v>943.95</v>
      </c>
      <c r="AO67" s="31">
        <v>1182.24</v>
      </c>
      <c r="AP67" s="33">
        <v>5.7200000000000001E-2</v>
      </c>
      <c r="AQ67" s="241">
        <f t="shared" si="56"/>
        <v>35.17591431435936</v>
      </c>
      <c r="AR67" s="33"/>
      <c r="AS67" s="31">
        <v>590.98</v>
      </c>
      <c r="AT67" s="31">
        <v>500.98</v>
      </c>
      <c r="AU67" s="31">
        <v>680.99</v>
      </c>
      <c r="AV67" s="33">
        <v>7.7700000000000005E-2</v>
      </c>
      <c r="AW67" s="241">
        <f t="shared" si="57"/>
        <v>19.554564375076517</v>
      </c>
      <c r="AX67" s="33"/>
      <c r="AY67" s="31">
        <v>928.62</v>
      </c>
      <c r="AZ67" s="31">
        <v>820.62</v>
      </c>
      <c r="BA67" s="31">
        <v>1036.6199999999999</v>
      </c>
      <c r="BB67" s="33">
        <v>5.9299999999999999E-2</v>
      </c>
      <c r="BC67" s="241">
        <f t="shared" si="58"/>
        <v>30.726521320490637</v>
      </c>
      <c r="BD67" s="33"/>
      <c r="BE67" s="31">
        <v>967.67</v>
      </c>
      <c r="BF67" s="31">
        <v>844.63</v>
      </c>
      <c r="BG67" s="31">
        <v>1090.7</v>
      </c>
      <c r="BH67" s="33">
        <v>6.4899999999999999E-2</v>
      </c>
      <c r="BI67" s="241">
        <f t="shared" si="59"/>
        <v>32.018622134133629</v>
      </c>
      <c r="BJ67" s="33"/>
      <c r="BK67" s="31">
        <v>1026.5999999999999</v>
      </c>
      <c r="BL67" s="31">
        <v>890.9</v>
      </c>
      <c r="BM67" s="31">
        <v>1162.29</v>
      </c>
      <c r="BN67" s="33">
        <v>6.7400000000000002E-2</v>
      </c>
      <c r="BO67" s="241">
        <f t="shared" si="60"/>
        <v>33.968519725631239</v>
      </c>
      <c r="BP67" s="33"/>
      <c r="BQ67" s="31">
        <v>10.59</v>
      </c>
      <c r="BR67" s="31">
        <v>2.16</v>
      </c>
      <c r="BS67" s="31">
        <v>19.02</v>
      </c>
      <c r="BT67" s="33">
        <v>0.40600000000000003</v>
      </c>
      <c r="BU67" s="251">
        <f t="shared" si="61"/>
        <v>0.35040582884710197</v>
      </c>
    </row>
    <row r="68" spans="1:73" s="66" customFormat="1" ht="12" customHeight="1" x14ac:dyDescent="0.25">
      <c r="A68" s="409"/>
      <c r="B68" s="494"/>
      <c r="C68" s="327" t="s">
        <v>27</v>
      </c>
      <c r="D68" s="31">
        <v>3081.66</v>
      </c>
      <c r="E68" s="31">
        <v>2973.99</v>
      </c>
      <c r="F68" s="31">
        <v>3189.33</v>
      </c>
      <c r="G68" s="33">
        <v>1.78E-2</v>
      </c>
      <c r="H68" s="32"/>
      <c r="I68" s="31">
        <v>1950.82</v>
      </c>
      <c r="J68" s="31">
        <v>1772.46</v>
      </c>
      <c r="K68" s="31">
        <v>2129.1799999999998</v>
      </c>
      <c r="L68" s="33">
        <v>4.6600000000000003E-2</v>
      </c>
      <c r="M68" s="241">
        <f t="shared" si="52"/>
        <v>63.304193194576953</v>
      </c>
      <c r="N68" s="33"/>
      <c r="O68" s="31">
        <v>2154.52</v>
      </c>
      <c r="P68" s="31">
        <v>2022.1</v>
      </c>
      <c r="Q68" s="31">
        <v>2286.94</v>
      </c>
      <c r="R68" s="33">
        <v>3.1399999999999997E-2</v>
      </c>
      <c r="S68" s="241">
        <f t="shared" si="53"/>
        <v>69.91426698597509</v>
      </c>
      <c r="T68" s="33"/>
      <c r="U68" s="31">
        <v>2628.41</v>
      </c>
      <c r="V68" s="31">
        <v>2529.15</v>
      </c>
      <c r="W68" s="31">
        <v>2727.68</v>
      </c>
      <c r="X68" s="33">
        <v>1.9300000000000001E-2</v>
      </c>
      <c r="Y68" s="241">
        <f t="shared" si="54"/>
        <v>85.29201793838385</v>
      </c>
      <c r="Z68" s="33"/>
      <c r="AA68" s="31">
        <v>678.41</v>
      </c>
      <c r="AB68" s="31">
        <v>585.15</v>
      </c>
      <c r="AC68" s="31">
        <v>771.67</v>
      </c>
      <c r="AD68" s="33">
        <v>7.0099999999999996E-2</v>
      </c>
      <c r="AE68" s="241">
        <f t="shared" si="41"/>
        <v>22.014433779196928</v>
      </c>
      <c r="AF68" s="33"/>
      <c r="AG68" s="31">
        <v>606.02</v>
      </c>
      <c r="AH68" s="31">
        <v>509.86</v>
      </c>
      <c r="AI68" s="31">
        <v>702.18</v>
      </c>
      <c r="AJ68" s="33">
        <v>8.1000000000000003E-2</v>
      </c>
      <c r="AK68" s="241">
        <f t="shared" si="55"/>
        <v>19.665375154948954</v>
      </c>
      <c r="AL68" s="33"/>
      <c r="AM68" s="31">
        <v>1029.56</v>
      </c>
      <c r="AN68" s="31">
        <v>904.64</v>
      </c>
      <c r="AO68" s="31">
        <v>1154.49</v>
      </c>
      <c r="AP68" s="33">
        <v>6.1899999999999997E-2</v>
      </c>
      <c r="AQ68" s="241">
        <f t="shared" si="56"/>
        <v>33.409266434324358</v>
      </c>
      <c r="AR68" s="33"/>
      <c r="AS68" s="31">
        <v>511.85</v>
      </c>
      <c r="AT68" s="31">
        <v>426.49</v>
      </c>
      <c r="AU68" s="31">
        <v>597.21</v>
      </c>
      <c r="AV68" s="33">
        <v>8.5099999999999995E-2</v>
      </c>
      <c r="AW68" s="241">
        <f t="shared" si="57"/>
        <v>16.609554590707607</v>
      </c>
      <c r="AX68" s="33"/>
      <c r="AY68" s="31">
        <v>774.74</v>
      </c>
      <c r="AZ68" s="31">
        <v>659.54</v>
      </c>
      <c r="BA68" s="31">
        <v>889.94</v>
      </c>
      <c r="BB68" s="33">
        <v>7.5899999999999995E-2</v>
      </c>
      <c r="BC68" s="241">
        <f t="shared" si="58"/>
        <v>25.14034643666076</v>
      </c>
      <c r="BD68" s="33"/>
      <c r="BE68" s="31">
        <v>893.41</v>
      </c>
      <c r="BF68" s="31">
        <v>772.09</v>
      </c>
      <c r="BG68" s="31">
        <v>1014.73</v>
      </c>
      <c r="BH68" s="33">
        <v>6.93E-2</v>
      </c>
      <c r="BI68" s="241">
        <f t="shared" si="59"/>
        <v>28.991193058286768</v>
      </c>
      <c r="BJ68" s="33"/>
      <c r="BK68" s="31">
        <v>973.7</v>
      </c>
      <c r="BL68" s="31">
        <v>826.69</v>
      </c>
      <c r="BM68" s="31">
        <v>1120.71</v>
      </c>
      <c r="BN68" s="33">
        <v>7.6999999999999999E-2</v>
      </c>
      <c r="BO68" s="241">
        <f t="shared" si="60"/>
        <v>31.596607023487344</v>
      </c>
      <c r="BP68" s="33"/>
      <c r="BQ68" s="31">
        <v>9</v>
      </c>
      <c r="BR68" s="31">
        <v>1.4</v>
      </c>
      <c r="BS68" s="31">
        <v>16.59</v>
      </c>
      <c r="BT68" s="33">
        <v>0.43049999999999999</v>
      </c>
      <c r="BU68" s="251">
        <f t="shared" si="61"/>
        <v>0.29205038842701664</v>
      </c>
    </row>
    <row r="69" spans="1:73" s="66" customFormat="1" ht="12" customHeight="1" x14ac:dyDescent="0.25">
      <c r="A69" s="409"/>
      <c r="B69" s="495" t="s">
        <v>111</v>
      </c>
      <c r="C69" s="325" t="s">
        <v>0</v>
      </c>
      <c r="D69" s="27">
        <v>7.86</v>
      </c>
      <c r="E69" s="27">
        <v>7.37</v>
      </c>
      <c r="F69" s="27">
        <v>8.35</v>
      </c>
      <c r="G69" s="29">
        <v>3.2000000000000001E-2</v>
      </c>
      <c r="H69" s="28"/>
      <c r="I69" s="27">
        <v>4.49</v>
      </c>
      <c r="J69" s="27">
        <v>4.01</v>
      </c>
      <c r="K69" s="27">
        <v>4.96</v>
      </c>
      <c r="L69" s="29">
        <v>5.3999999999999999E-2</v>
      </c>
      <c r="M69" s="240">
        <f>I69/$D69*100</f>
        <v>57.12468193384224</v>
      </c>
      <c r="N69" s="29"/>
      <c r="O69" s="27">
        <v>4.57</v>
      </c>
      <c r="P69" s="27">
        <v>4.1399999999999997</v>
      </c>
      <c r="Q69" s="27">
        <v>5</v>
      </c>
      <c r="R69" s="29">
        <v>4.8000000000000001E-2</v>
      </c>
      <c r="S69" s="240">
        <f>O69/$D69*100</f>
        <v>58.142493638676854</v>
      </c>
      <c r="T69" s="29"/>
      <c r="U69" s="27">
        <v>5.71</v>
      </c>
      <c r="V69" s="27">
        <v>5.25</v>
      </c>
      <c r="W69" s="27">
        <v>6.16</v>
      </c>
      <c r="X69" s="29">
        <v>4.1000000000000002E-2</v>
      </c>
      <c r="Y69" s="240">
        <f>U69/$D69*100</f>
        <v>72.646310432569976</v>
      </c>
      <c r="Z69" s="29"/>
      <c r="AA69" s="27">
        <v>0.34</v>
      </c>
      <c r="AB69" s="27">
        <v>0.22</v>
      </c>
      <c r="AC69" s="27">
        <v>0.47</v>
      </c>
      <c r="AD69" s="29">
        <v>0.187</v>
      </c>
      <c r="AE69" s="240">
        <f t="shared" si="41"/>
        <v>4.3256997455470731</v>
      </c>
      <c r="AF69" s="29"/>
      <c r="AG69" s="27">
        <v>0.36</v>
      </c>
      <c r="AH69" s="27">
        <v>0.24</v>
      </c>
      <c r="AI69" s="27">
        <v>0.47</v>
      </c>
      <c r="AJ69" s="29">
        <v>0.16500000000000001</v>
      </c>
      <c r="AK69" s="240">
        <f>AG69/$D69*100</f>
        <v>4.5801526717557248</v>
      </c>
      <c r="AL69" s="29"/>
      <c r="AM69" s="27">
        <v>2.2200000000000002</v>
      </c>
      <c r="AN69" s="27">
        <v>1.91</v>
      </c>
      <c r="AO69" s="27">
        <v>2.54</v>
      </c>
      <c r="AP69" s="29">
        <v>7.1999999999999995E-2</v>
      </c>
      <c r="AQ69" s="240">
        <f>AM69/$D69*100</f>
        <v>28.244274809160309</v>
      </c>
      <c r="AR69" s="29"/>
      <c r="AS69" s="27">
        <v>0.59</v>
      </c>
      <c r="AT69" s="27">
        <v>0.42</v>
      </c>
      <c r="AU69" s="27">
        <v>0.75</v>
      </c>
      <c r="AV69" s="29">
        <v>0.14099999999999999</v>
      </c>
      <c r="AW69" s="240">
        <f>AS69/$D69*100</f>
        <v>7.5063613231552155</v>
      </c>
      <c r="AX69" s="29"/>
      <c r="AY69" s="27">
        <v>1.3</v>
      </c>
      <c r="AZ69" s="27">
        <v>1.04</v>
      </c>
      <c r="BA69" s="27">
        <v>1.56</v>
      </c>
      <c r="BB69" s="29">
        <v>0.10100000000000001</v>
      </c>
      <c r="BC69" s="240">
        <f>AY69/$D69*100</f>
        <v>16.539440203562343</v>
      </c>
      <c r="BD69" s="29"/>
      <c r="BE69" s="27">
        <v>1.03</v>
      </c>
      <c r="BF69" s="27">
        <v>0.8</v>
      </c>
      <c r="BG69" s="27">
        <v>1.26</v>
      </c>
      <c r="BH69" s="29">
        <v>0.114</v>
      </c>
      <c r="BI69" s="240">
        <f>BE69/$D69*100</f>
        <v>13.104325699745548</v>
      </c>
      <c r="BJ69" s="29"/>
      <c r="BK69" s="27">
        <v>1.29</v>
      </c>
      <c r="BL69" s="27">
        <v>1.01</v>
      </c>
      <c r="BM69" s="27">
        <v>1.57</v>
      </c>
      <c r="BN69" s="29">
        <v>0.112</v>
      </c>
      <c r="BO69" s="240">
        <f>BK69/$D69*100</f>
        <v>16.412213740458014</v>
      </c>
      <c r="BP69" s="29"/>
      <c r="BQ69" s="27">
        <v>0.01</v>
      </c>
      <c r="BR69" s="27">
        <v>0</v>
      </c>
      <c r="BS69" s="27">
        <v>0.03</v>
      </c>
      <c r="BT69" s="29">
        <v>0.61199999999999999</v>
      </c>
      <c r="BU69" s="250">
        <f>BQ69/$D69*100</f>
        <v>0.1272264631043257</v>
      </c>
    </row>
    <row r="70" spans="1:73" s="66" customFormat="1" ht="12" customHeight="1" x14ac:dyDescent="0.25">
      <c r="A70" s="409"/>
      <c r="B70" s="495"/>
      <c r="C70" s="325" t="s">
        <v>26</v>
      </c>
      <c r="D70" s="27">
        <v>4.03</v>
      </c>
      <c r="E70" s="27">
        <v>3.76</v>
      </c>
      <c r="F70" s="27">
        <v>4.3</v>
      </c>
      <c r="G70" s="29">
        <v>3.5000000000000003E-2</v>
      </c>
      <c r="H70" s="28"/>
      <c r="I70" s="27">
        <v>2.35</v>
      </c>
      <c r="J70" s="27">
        <v>2.0699999999999998</v>
      </c>
      <c r="K70" s="27">
        <v>2.63</v>
      </c>
      <c r="L70" s="29">
        <v>6.0999999999999999E-2</v>
      </c>
      <c r="M70" s="240">
        <f t="shared" ref="M70:M77" si="62">I70/$D70*100</f>
        <v>58.312655086848629</v>
      </c>
      <c r="N70" s="29"/>
      <c r="O70" s="27">
        <v>2.46</v>
      </c>
      <c r="P70" s="27">
        <v>2.2000000000000002</v>
      </c>
      <c r="Q70" s="27">
        <v>2.71</v>
      </c>
      <c r="R70" s="29">
        <v>5.2999999999999999E-2</v>
      </c>
      <c r="S70" s="240">
        <f t="shared" ref="S70:S77" si="63">O70/$D70*100</f>
        <v>61.04218362282878</v>
      </c>
      <c r="T70" s="29"/>
      <c r="U70" s="27">
        <v>2.9</v>
      </c>
      <c r="V70" s="27">
        <v>2.64</v>
      </c>
      <c r="W70" s="27">
        <v>3.15</v>
      </c>
      <c r="X70" s="29">
        <v>4.4999999999999998E-2</v>
      </c>
      <c r="Y70" s="240">
        <f t="shared" ref="Y70:Y77" si="64">U70/$D70*100</f>
        <v>71.960297766749363</v>
      </c>
      <c r="Z70" s="29"/>
      <c r="AA70" s="27">
        <v>0.18</v>
      </c>
      <c r="AB70" s="27">
        <v>0.09</v>
      </c>
      <c r="AC70" s="27">
        <v>0.27</v>
      </c>
      <c r="AD70" s="29">
        <v>0.25</v>
      </c>
      <c r="AE70" s="240">
        <f t="shared" si="41"/>
        <v>4.4665012406947886</v>
      </c>
      <c r="AF70" s="29"/>
      <c r="AG70" s="27">
        <v>0.22</v>
      </c>
      <c r="AH70" s="27">
        <v>0.14000000000000001</v>
      </c>
      <c r="AI70" s="27">
        <v>0.3</v>
      </c>
      <c r="AJ70" s="29">
        <v>0.184</v>
      </c>
      <c r="AK70" s="240">
        <f t="shared" ref="AK70:AK77" si="65">AG70/$D70*100</f>
        <v>5.4590570719602969</v>
      </c>
      <c r="AL70" s="29"/>
      <c r="AM70" s="27">
        <v>1.05</v>
      </c>
      <c r="AN70" s="27">
        <v>0.88</v>
      </c>
      <c r="AO70" s="27">
        <v>1.23</v>
      </c>
      <c r="AP70" s="29">
        <v>8.5999999999999993E-2</v>
      </c>
      <c r="AQ70" s="240">
        <f t="shared" ref="AQ70:AQ77" si="66">AM70/$D70*100</f>
        <v>26.054590570719604</v>
      </c>
      <c r="AR70" s="29"/>
      <c r="AS70" s="27">
        <v>0.31</v>
      </c>
      <c r="AT70" s="27">
        <v>0.22</v>
      </c>
      <c r="AU70" s="27">
        <v>0.41</v>
      </c>
      <c r="AV70" s="29">
        <v>0.157</v>
      </c>
      <c r="AW70" s="240">
        <f t="shared" ref="AW70:AW77" si="67">AS70/$D70*100</f>
        <v>7.6923076923076916</v>
      </c>
      <c r="AX70" s="29"/>
      <c r="AY70" s="27">
        <v>0.76</v>
      </c>
      <c r="AZ70" s="27">
        <v>0.59</v>
      </c>
      <c r="BA70" s="27">
        <v>0.93</v>
      </c>
      <c r="BB70" s="29">
        <v>0.115</v>
      </c>
      <c r="BC70" s="240">
        <f t="shared" ref="BC70:BC77" si="68">AY70/$D70*100</f>
        <v>18.858560794044664</v>
      </c>
      <c r="BD70" s="29"/>
      <c r="BE70" s="27">
        <v>0.53</v>
      </c>
      <c r="BF70" s="27">
        <v>0.39</v>
      </c>
      <c r="BG70" s="27">
        <v>0.66</v>
      </c>
      <c r="BH70" s="29">
        <v>0.13400000000000001</v>
      </c>
      <c r="BI70" s="240">
        <f t="shared" ref="BI70:BI77" si="69">BE70/$D70*100</f>
        <v>13.151364764267989</v>
      </c>
      <c r="BJ70" s="29"/>
      <c r="BK70" s="27">
        <v>0.71</v>
      </c>
      <c r="BL70" s="27">
        <v>0.53</v>
      </c>
      <c r="BM70" s="27">
        <v>0.89</v>
      </c>
      <c r="BN70" s="29">
        <v>0.13</v>
      </c>
      <c r="BO70" s="240">
        <f t="shared" ref="BO70:BO77" si="70">BK70/$D70*100</f>
        <v>17.617866004962774</v>
      </c>
      <c r="BP70" s="29"/>
      <c r="BQ70" s="27">
        <v>0</v>
      </c>
      <c r="BR70" s="27">
        <v>0</v>
      </c>
      <c r="BS70" s="27">
        <v>0.01</v>
      </c>
      <c r="BT70" s="29">
        <v>0.93600000000000005</v>
      </c>
      <c r="BU70" s="250">
        <f t="shared" ref="BU70:BU77" si="71">BQ70/$D70*100</f>
        <v>0</v>
      </c>
    </row>
    <row r="71" spans="1:73" s="66" customFormat="1" ht="12" customHeight="1" x14ac:dyDescent="0.25">
      <c r="A71" s="410"/>
      <c r="B71" s="496"/>
      <c r="C71" s="326" t="s">
        <v>27</v>
      </c>
      <c r="D71" s="34">
        <v>3.83</v>
      </c>
      <c r="E71" s="34">
        <v>3.55</v>
      </c>
      <c r="F71" s="34">
        <v>4.1100000000000003</v>
      </c>
      <c r="G71" s="36">
        <v>3.6999999999999998E-2</v>
      </c>
      <c r="H71" s="35"/>
      <c r="I71" s="34">
        <v>2.14</v>
      </c>
      <c r="J71" s="34">
        <v>1.89</v>
      </c>
      <c r="K71" s="34">
        <v>2.39</v>
      </c>
      <c r="L71" s="36">
        <v>5.8999999999999997E-2</v>
      </c>
      <c r="M71" s="242">
        <f t="shared" si="62"/>
        <v>55.874673629242821</v>
      </c>
      <c r="N71" s="36"/>
      <c r="O71" s="34">
        <v>2.12</v>
      </c>
      <c r="P71" s="34">
        <v>1.89</v>
      </c>
      <c r="Q71" s="34">
        <v>2.34</v>
      </c>
      <c r="R71" s="36">
        <v>5.5E-2</v>
      </c>
      <c r="S71" s="242">
        <f t="shared" si="63"/>
        <v>55.35248041775457</v>
      </c>
      <c r="T71" s="36"/>
      <c r="U71" s="34">
        <v>2.81</v>
      </c>
      <c r="V71" s="34">
        <v>2.56</v>
      </c>
      <c r="W71" s="34">
        <v>3.06</v>
      </c>
      <c r="X71" s="36">
        <v>4.5999999999999999E-2</v>
      </c>
      <c r="Y71" s="242">
        <f t="shared" si="64"/>
        <v>73.368146214099212</v>
      </c>
      <c r="Z71" s="36"/>
      <c r="AA71" s="34">
        <v>0.16</v>
      </c>
      <c r="AB71" s="34">
        <v>0.11</v>
      </c>
      <c r="AC71" s="34">
        <v>0.22</v>
      </c>
      <c r="AD71" s="36">
        <v>0.17699999999999999</v>
      </c>
      <c r="AE71" s="242">
        <f t="shared" si="41"/>
        <v>4.1775456919060057</v>
      </c>
      <c r="AF71" s="36"/>
      <c r="AG71" s="34">
        <v>0.14000000000000001</v>
      </c>
      <c r="AH71" s="34">
        <v>0.08</v>
      </c>
      <c r="AI71" s="34">
        <v>0.19</v>
      </c>
      <c r="AJ71" s="36">
        <v>0.20499999999999999</v>
      </c>
      <c r="AK71" s="242">
        <f t="shared" si="65"/>
        <v>3.6553524804177546</v>
      </c>
      <c r="AL71" s="36"/>
      <c r="AM71" s="34">
        <v>1.17</v>
      </c>
      <c r="AN71" s="34">
        <v>0.98</v>
      </c>
      <c r="AO71" s="34">
        <v>1.35</v>
      </c>
      <c r="AP71" s="36">
        <v>8.1000000000000003E-2</v>
      </c>
      <c r="AQ71" s="242">
        <f t="shared" si="66"/>
        <v>30.54830287206266</v>
      </c>
      <c r="AR71" s="36"/>
      <c r="AS71" s="34">
        <v>0.27</v>
      </c>
      <c r="AT71" s="34">
        <v>0.17</v>
      </c>
      <c r="AU71" s="34">
        <v>0.38</v>
      </c>
      <c r="AV71" s="36">
        <v>0.191</v>
      </c>
      <c r="AW71" s="242">
        <f t="shared" si="67"/>
        <v>7.0496083550913839</v>
      </c>
      <c r="AX71" s="36"/>
      <c r="AY71" s="34">
        <v>0.54</v>
      </c>
      <c r="AZ71" s="34">
        <v>0.41</v>
      </c>
      <c r="BA71" s="34">
        <v>0.66</v>
      </c>
      <c r="BB71" s="36">
        <v>0.11700000000000001</v>
      </c>
      <c r="BC71" s="242">
        <f t="shared" si="68"/>
        <v>14.099216710182768</v>
      </c>
      <c r="BD71" s="36"/>
      <c r="BE71" s="34">
        <v>0.5</v>
      </c>
      <c r="BF71" s="34">
        <v>0.38</v>
      </c>
      <c r="BG71" s="34">
        <v>0.63</v>
      </c>
      <c r="BH71" s="36">
        <v>0.126</v>
      </c>
      <c r="BI71" s="242">
        <f t="shared" si="69"/>
        <v>13.054830287206265</v>
      </c>
      <c r="BJ71" s="36"/>
      <c r="BK71" s="34">
        <v>0.57999999999999996</v>
      </c>
      <c r="BL71" s="34">
        <v>0.44</v>
      </c>
      <c r="BM71" s="34">
        <v>0.72</v>
      </c>
      <c r="BN71" s="36">
        <v>0.124</v>
      </c>
      <c r="BO71" s="242">
        <f t="shared" si="70"/>
        <v>15.143603133159267</v>
      </c>
      <c r="BP71" s="36"/>
      <c r="BQ71" s="34">
        <v>0.01</v>
      </c>
      <c r="BR71" s="34">
        <v>0</v>
      </c>
      <c r="BS71" s="34">
        <v>0.03</v>
      </c>
      <c r="BT71" s="36">
        <v>0.73699999999999999</v>
      </c>
      <c r="BU71" s="252">
        <f t="shared" si="71"/>
        <v>0.26109660574412535</v>
      </c>
    </row>
    <row r="72" spans="1:73" s="66" customFormat="1" ht="12" customHeight="1" x14ac:dyDescent="0.25">
      <c r="A72" s="405" t="s">
        <v>225</v>
      </c>
      <c r="B72" s="497" t="s">
        <v>200</v>
      </c>
      <c r="C72" s="325" t="s">
        <v>0</v>
      </c>
      <c r="D72" s="27">
        <v>1123.6099999999999</v>
      </c>
      <c r="E72" s="27">
        <v>1084.3</v>
      </c>
      <c r="F72" s="27">
        <v>1162.92</v>
      </c>
      <c r="G72" s="29">
        <v>1.7999999999999999E-2</v>
      </c>
      <c r="H72" s="28"/>
      <c r="I72" s="27">
        <v>561.74</v>
      </c>
      <c r="J72" s="27">
        <v>521.05999999999995</v>
      </c>
      <c r="K72" s="27">
        <v>602.41999999999996</v>
      </c>
      <c r="L72" s="29">
        <v>3.6999999999999998E-2</v>
      </c>
      <c r="M72" s="240">
        <f t="shared" si="62"/>
        <v>49.994215074625544</v>
      </c>
      <c r="N72" s="29"/>
      <c r="O72" s="27">
        <v>577.83000000000004</v>
      </c>
      <c r="P72" s="27">
        <v>539.94000000000005</v>
      </c>
      <c r="Q72" s="27">
        <v>615.72</v>
      </c>
      <c r="R72" s="29">
        <v>3.3000000000000002E-2</v>
      </c>
      <c r="S72" s="240">
        <f t="shared" si="63"/>
        <v>51.426206601934844</v>
      </c>
      <c r="T72" s="29"/>
      <c r="U72" s="27">
        <v>891.65</v>
      </c>
      <c r="V72" s="27">
        <v>855.94</v>
      </c>
      <c r="W72" s="27">
        <v>927.35</v>
      </c>
      <c r="X72" s="29">
        <v>0.02</v>
      </c>
      <c r="Y72" s="240">
        <f t="shared" si="64"/>
        <v>79.355826309840609</v>
      </c>
      <c r="Z72" s="29"/>
      <c r="AA72" s="27">
        <v>74.540000000000006</v>
      </c>
      <c r="AB72" s="27">
        <v>58.62</v>
      </c>
      <c r="AC72" s="27">
        <v>90.46</v>
      </c>
      <c r="AD72" s="29">
        <v>0.109</v>
      </c>
      <c r="AE72" s="240">
        <f t="shared" si="41"/>
        <v>6.6339744217299614</v>
      </c>
      <c r="AF72" s="29"/>
      <c r="AG72" s="27">
        <v>101.79</v>
      </c>
      <c r="AH72" s="27">
        <v>82.39</v>
      </c>
      <c r="AI72" s="27">
        <v>121.18</v>
      </c>
      <c r="AJ72" s="29">
        <v>9.7000000000000003E-2</v>
      </c>
      <c r="AK72" s="240">
        <f t="shared" si="65"/>
        <v>9.0591931364085418</v>
      </c>
      <c r="AL72" s="29"/>
      <c r="AM72" s="27">
        <v>474.01</v>
      </c>
      <c r="AN72" s="27">
        <v>449.75</v>
      </c>
      <c r="AO72" s="27">
        <v>498.27</v>
      </c>
      <c r="AP72" s="29">
        <v>2.5999999999999999E-2</v>
      </c>
      <c r="AQ72" s="240">
        <f t="shared" si="66"/>
        <v>42.186345796139236</v>
      </c>
      <c r="AR72" s="29"/>
      <c r="AS72" s="27">
        <v>69.25</v>
      </c>
      <c r="AT72" s="27">
        <v>55.45</v>
      </c>
      <c r="AU72" s="27">
        <v>83.04</v>
      </c>
      <c r="AV72" s="29">
        <v>0.10199999999999999</v>
      </c>
      <c r="AW72" s="240">
        <f t="shared" si="67"/>
        <v>6.1631704951006139</v>
      </c>
      <c r="AX72" s="29"/>
      <c r="AY72" s="27">
        <v>163.08000000000001</v>
      </c>
      <c r="AZ72" s="27">
        <v>142.86000000000001</v>
      </c>
      <c r="BA72" s="27">
        <v>183.3</v>
      </c>
      <c r="BB72" s="29">
        <v>6.3E-2</v>
      </c>
      <c r="BC72" s="240">
        <f t="shared" si="68"/>
        <v>14.513932770267266</v>
      </c>
      <c r="BD72" s="29"/>
      <c r="BE72" s="27">
        <v>144.04</v>
      </c>
      <c r="BF72" s="27">
        <v>125.87</v>
      </c>
      <c r="BG72" s="27">
        <v>162.22</v>
      </c>
      <c r="BH72" s="29">
        <v>6.4000000000000001E-2</v>
      </c>
      <c r="BI72" s="240">
        <f t="shared" si="69"/>
        <v>12.819394629809274</v>
      </c>
      <c r="BJ72" s="29"/>
      <c r="BK72" s="27">
        <v>331.45</v>
      </c>
      <c r="BL72" s="27">
        <v>295.32</v>
      </c>
      <c r="BM72" s="27">
        <v>367.59</v>
      </c>
      <c r="BN72" s="29">
        <v>5.6000000000000001E-2</v>
      </c>
      <c r="BO72" s="240">
        <f t="shared" si="70"/>
        <v>29.498669467163875</v>
      </c>
      <c r="BP72" s="29"/>
      <c r="BQ72" s="27">
        <v>5.28</v>
      </c>
      <c r="BR72" s="27">
        <v>2.75</v>
      </c>
      <c r="BS72" s="27">
        <v>7.8</v>
      </c>
      <c r="BT72" s="29">
        <v>0.24399999999999999</v>
      </c>
      <c r="BU72" s="250">
        <f t="shared" si="71"/>
        <v>0.46991393811019849</v>
      </c>
    </row>
    <row r="73" spans="1:73" s="66" customFormat="1" ht="12" customHeight="1" x14ac:dyDescent="0.25">
      <c r="A73" s="406"/>
      <c r="B73" s="495"/>
      <c r="C73" s="325" t="s">
        <v>26</v>
      </c>
      <c r="D73" s="27">
        <v>556.52</v>
      </c>
      <c r="E73" s="27">
        <v>534.13</v>
      </c>
      <c r="F73" s="27">
        <v>578.91999999999996</v>
      </c>
      <c r="G73" s="29">
        <v>2.1000000000000001E-2</v>
      </c>
      <c r="H73" s="28"/>
      <c r="I73" s="27">
        <v>278.99</v>
      </c>
      <c r="J73" s="27">
        <v>256.62</v>
      </c>
      <c r="K73" s="27">
        <v>301.36</v>
      </c>
      <c r="L73" s="29">
        <v>4.1000000000000002E-2</v>
      </c>
      <c r="M73" s="240">
        <f t="shared" si="62"/>
        <v>50.131172284913397</v>
      </c>
      <c r="N73" s="29"/>
      <c r="O73" s="27">
        <v>292.19</v>
      </c>
      <c r="P73" s="27">
        <v>270.95999999999998</v>
      </c>
      <c r="Q73" s="27">
        <v>313.43</v>
      </c>
      <c r="R73" s="29">
        <v>3.6999999999999998E-2</v>
      </c>
      <c r="S73" s="240">
        <f t="shared" si="63"/>
        <v>52.503054697045926</v>
      </c>
      <c r="T73" s="29"/>
      <c r="U73" s="27">
        <v>431.31</v>
      </c>
      <c r="V73" s="27">
        <v>411.23</v>
      </c>
      <c r="W73" s="27">
        <v>451.39</v>
      </c>
      <c r="X73" s="29">
        <v>2.4E-2</v>
      </c>
      <c r="Y73" s="240">
        <f t="shared" si="64"/>
        <v>77.50125781643068</v>
      </c>
      <c r="Z73" s="29"/>
      <c r="AA73" s="27">
        <v>38</v>
      </c>
      <c r="AB73" s="27">
        <v>28.73</v>
      </c>
      <c r="AC73" s="27">
        <v>47.26</v>
      </c>
      <c r="AD73" s="29">
        <v>0.124</v>
      </c>
      <c r="AE73" s="240">
        <f t="shared" si="41"/>
        <v>6.8281463379573069</v>
      </c>
      <c r="AF73" s="29"/>
      <c r="AG73" s="27">
        <v>56.86</v>
      </c>
      <c r="AH73" s="27">
        <v>45.7</v>
      </c>
      <c r="AI73" s="27">
        <v>68.010000000000005</v>
      </c>
      <c r="AJ73" s="29">
        <v>0.1</v>
      </c>
      <c r="AK73" s="240">
        <f t="shared" si="65"/>
        <v>10.217063178322434</v>
      </c>
      <c r="AL73" s="29"/>
      <c r="AM73" s="27">
        <v>229.79</v>
      </c>
      <c r="AN73" s="27">
        <v>214.61</v>
      </c>
      <c r="AO73" s="27">
        <v>244.97</v>
      </c>
      <c r="AP73" s="29">
        <v>3.4000000000000002E-2</v>
      </c>
      <c r="AQ73" s="240">
        <f t="shared" si="66"/>
        <v>41.290519657873929</v>
      </c>
      <c r="AR73" s="29"/>
      <c r="AS73" s="27">
        <v>41.51</v>
      </c>
      <c r="AT73" s="27">
        <v>32.14</v>
      </c>
      <c r="AU73" s="27">
        <v>50.88</v>
      </c>
      <c r="AV73" s="29">
        <v>0.115</v>
      </c>
      <c r="AW73" s="240">
        <f t="shared" si="67"/>
        <v>7.4588514339107306</v>
      </c>
      <c r="AX73" s="29"/>
      <c r="AY73" s="27">
        <v>98.94</v>
      </c>
      <c r="AZ73" s="27">
        <v>85.9</v>
      </c>
      <c r="BA73" s="27">
        <v>111.97</v>
      </c>
      <c r="BB73" s="29">
        <v>6.7000000000000004E-2</v>
      </c>
      <c r="BC73" s="240">
        <f t="shared" si="68"/>
        <v>17.778336807302523</v>
      </c>
      <c r="BD73" s="29"/>
      <c r="BE73" s="27">
        <v>80.180000000000007</v>
      </c>
      <c r="BF73" s="27">
        <v>68.69</v>
      </c>
      <c r="BG73" s="27">
        <v>91.66</v>
      </c>
      <c r="BH73" s="29">
        <v>7.2999999999999995E-2</v>
      </c>
      <c r="BI73" s="240">
        <f t="shared" si="69"/>
        <v>14.407388773089918</v>
      </c>
      <c r="BJ73" s="29"/>
      <c r="BK73" s="27">
        <v>170.11</v>
      </c>
      <c r="BL73" s="27">
        <v>150.19</v>
      </c>
      <c r="BM73" s="27">
        <v>190.03</v>
      </c>
      <c r="BN73" s="29">
        <v>0.06</v>
      </c>
      <c r="BO73" s="240">
        <f t="shared" si="70"/>
        <v>30.566736146050459</v>
      </c>
      <c r="BP73" s="29"/>
      <c r="BQ73" s="27">
        <v>3.23</v>
      </c>
      <c r="BR73" s="27">
        <v>1.19</v>
      </c>
      <c r="BS73" s="27">
        <v>5.27</v>
      </c>
      <c r="BT73" s="29">
        <v>0.32300000000000001</v>
      </c>
      <c r="BU73" s="250">
        <f t="shared" si="71"/>
        <v>0.58039243872637103</v>
      </c>
    </row>
    <row r="74" spans="1:73" s="66" customFormat="1" ht="12" customHeight="1" x14ac:dyDescent="0.25">
      <c r="A74" s="406"/>
      <c r="B74" s="495"/>
      <c r="C74" s="325" t="s">
        <v>27</v>
      </c>
      <c r="D74" s="27">
        <v>567.08000000000004</v>
      </c>
      <c r="E74" s="27">
        <v>546.76</v>
      </c>
      <c r="F74" s="27">
        <v>587.4</v>
      </c>
      <c r="G74" s="29">
        <v>1.7999999999999999E-2</v>
      </c>
      <c r="H74" s="28"/>
      <c r="I74" s="27">
        <v>282.75</v>
      </c>
      <c r="J74" s="27">
        <v>261.70999999999998</v>
      </c>
      <c r="K74" s="27">
        <v>303.77999999999997</v>
      </c>
      <c r="L74" s="29">
        <v>3.7999999999999999E-2</v>
      </c>
      <c r="M74" s="240">
        <f t="shared" si="62"/>
        <v>49.860689849756646</v>
      </c>
      <c r="N74" s="29"/>
      <c r="O74" s="27">
        <v>285.64</v>
      </c>
      <c r="P74" s="27">
        <v>265.85000000000002</v>
      </c>
      <c r="Q74" s="27">
        <v>305.43</v>
      </c>
      <c r="R74" s="29">
        <v>3.5000000000000003E-2</v>
      </c>
      <c r="S74" s="240">
        <f t="shared" si="63"/>
        <v>50.370318120900052</v>
      </c>
      <c r="T74" s="29"/>
      <c r="U74" s="27">
        <v>460.34</v>
      </c>
      <c r="V74" s="27">
        <v>441</v>
      </c>
      <c r="W74" s="27">
        <v>479.67</v>
      </c>
      <c r="X74" s="29">
        <v>2.1000000000000001E-2</v>
      </c>
      <c r="Y74" s="240">
        <f t="shared" si="64"/>
        <v>81.177258940537484</v>
      </c>
      <c r="Z74" s="29"/>
      <c r="AA74" s="27">
        <v>36.54</v>
      </c>
      <c r="AB74" s="27">
        <v>28.44</v>
      </c>
      <c r="AC74" s="27">
        <v>44.64</v>
      </c>
      <c r="AD74" s="29">
        <v>0.113</v>
      </c>
      <c r="AE74" s="240">
        <f t="shared" si="41"/>
        <v>6.4435353036608589</v>
      </c>
      <c r="AF74" s="29"/>
      <c r="AG74" s="27">
        <v>44.93</v>
      </c>
      <c r="AH74" s="27">
        <v>35.200000000000003</v>
      </c>
      <c r="AI74" s="27">
        <v>54.66</v>
      </c>
      <c r="AJ74" s="29">
        <v>0.11</v>
      </c>
      <c r="AK74" s="240">
        <f t="shared" si="65"/>
        <v>7.9230443676377229</v>
      </c>
      <c r="AL74" s="29"/>
      <c r="AM74" s="27">
        <v>244.22</v>
      </c>
      <c r="AN74" s="27">
        <v>230.17</v>
      </c>
      <c r="AO74" s="27">
        <v>258.27</v>
      </c>
      <c r="AP74" s="29">
        <v>2.9000000000000001E-2</v>
      </c>
      <c r="AQ74" s="240">
        <f t="shared" si="66"/>
        <v>43.066234041052404</v>
      </c>
      <c r="AR74" s="29"/>
      <c r="AS74" s="27">
        <v>27.74</v>
      </c>
      <c r="AT74" s="27">
        <v>21.66</v>
      </c>
      <c r="AU74" s="27">
        <v>33.82</v>
      </c>
      <c r="AV74" s="29">
        <v>0.112</v>
      </c>
      <c r="AW74" s="240">
        <f t="shared" si="67"/>
        <v>4.8917260351273182</v>
      </c>
      <c r="AX74" s="29"/>
      <c r="AY74" s="27">
        <v>64.150000000000006</v>
      </c>
      <c r="AZ74" s="27">
        <v>54.39</v>
      </c>
      <c r="BA74" s="27">
        <v>73.900000000000006</v>
      </c>
      <c r="BB74" s="29">
        <v>7.8E-2</v>
      </c>
      <c r="BC74" s="240">
        <f t="shared" si="68"/>
        <v>11.312336883684841</v>
      </c>
      <c r="BD74" s="29"/>
      <c r="BE74" s="27">
        <v>63.87</v>
      </c>
      <c r="BF74" s="27">
        <v>54.54</v>
      </c>
      <c r="BG74" s="27">
        <v>73.2</v>
      </c>
      <c r="BH74" s="29">
        <v>7.4999999999999997E-2</v>
      </c>
      <c r="BI74" s="240">
        <f t="shared" si="69"/>
        <v>11.262961134231499</v>
      </c>
      <c r="BJ74" s="29"/>
      <c r="BK74" s="27">
        <v>161.34</v>
      </c>
      <c r="BL74" s="27">
        <v>142.97999999999999</v>
      </c>
      <c r="BM74" s="27">
        <v>179.71</v>
      </c>
      <c r="BN74" s="29">
        <v>5.8000000000000003E-2</v>
      </c>
      <c r="BO74" s="240">
        <f t="shared" si="70"/>
        <v>28.45101220286379</v>
      </c>
      <c r="BP74" s="29"/>
      <c r="BQ74" s="27">
        <v>2.0499999999999998</v>
      </c>
      <c r="BR74" s="27">
        <v>0.66</v>
      </c>
      <c r="BS74" s="27">
        <v>3.43</v>
      </c>
      <c r="BT74" s="29">
        <v>0.34499999999999997</v>
      </c>
      <c r="BU74" s="250">
        <f t="shared" si="71"/>
        <v>0.36150102278338148</v>
      </c>
    </row>
    <row r="75" spans="1:73" s="66" customFormat="1" ht="12" customHeight="1" x14ac:dyDescent="0.25">
      <c r="A75" s="406"/>
      <c r="B75" s="494" t="s">
        <v>2</v>
      </c>
      <c r="C75" s="327" t="s">
        <v>0</v>
      </c>
      <c r="D75" s="31">
        <v>971.03</v>
      </c>
      <c r="E75" s="31">
        <v>933.52</v>
      </c>
      <c r="F75" s="31">
        <v>1008.54</v>
      </c>
      <c r="G75" s="33">
        <v>0.02</v>
      </c>
      <c r="H75" s="32"/>
      <c r="I75" s="31">
        <v>508.91</v>
      </c>
      <c r="J75" s="31">
        <v>469.34</v>
      </c>
      <c r="K75" s="31">
        <v>548.49</v>
      </c>
      <c r="L75" s="33">
        <v>0.04</v>
      </c>
      <c r="M75" s="241">
        <f t="shared" si="62"/>
        <v>52.40929734405735</v>
      </c>
      <c r="N75" s="33"/>
      <c r="O75" s="31">
        <v>524.9</v>
      </c>
      <c r="P75" s="31">
        <v>487.91</v>
      </c>
      <c r="Q75" s="31">
        <v>561.89</v>
      </c>
      <c r="R75" s="33">
        <v>3.5999999999999997E-2</v>
      </c>
      <c r="S75" s="241">
        <f t="shared" si="63"/>
        <v>54.056002389215571</v>
      </c>
      <c r="T75" s="33"/>
      <c r="U75" s="31">
        <v>781.08</v>
      </c>
      <c r="V75" s="31">
        <v>746.67</v>
      </c>
      <c r="W75" s="31">
        <v>815.5</v>
      </c>
      <c r="X75" s="33">
        <v>2.1999999999999999E-2</v>
      </c>
      <c r="Y75" s="241">
        <f t="shared" si="64"/>
        <v>80.438297477935805</v>
      </c>
      <c r="Z75" s="33"/>
      <c r="AA75" s="31">
        <v>72.23</v>
      </c>
      <c r="AB75" s="31">
        <v>56.34</v>
      </c>
      <c r="AC75" s="31">
        <v>88.12</v>
      </c>
      <c r="AD75" s="33">
        <v>0.112</v>
      </c>
      <c r="AE75" s="241">
        <f t="shared" si="41"/>
        <v>7.4384931464527364</v>
      </c>
      <c r="AF75" s="33"/>
      <c r="AG75" s="31">
        <v>99.43</v>
      </c>
      <c r="AH75" s="31">
        <v>80.069999999999993</v>
      </c>
      <c r="AI75" s="31">
        <v>118.8</v>
      </c>
      <c r="AJ75" s="33">
        <v>9.9000000000000005E-2</v>
      </c>
      <c r="AK75" s="241">
        <f t="shared" si="65"/>
        <v>10.239642441531158</v>
      </c>
      <c r="AL75" s="33"/>
      <c r="AM75" s="31">
        <v>402.02</v>
      </c>
      <c r="AN75" s="31">
        <v>379.13</v>
      </c>
      <c r="AO75" s="31">
        <v>424.91</v>
      </c>
      <c r="AP75" s="33">
        <v>2.9000000000000001E-2</v>
      </c>
      <c r="AQ75" s="241">
        <f t="shared" si="66"/>
        <v>41.401398514978936</v>
      </c>
      <c r="AR75" s="33"/>
      <c r="AS75" s="31">
        <v>66.78</v>
      </c>
      <c r="AT75" s="31">
        <v>53.01</v>
      </c>
      <c r="AU75" s="31">
        <v>80.55</v>
      </c>
      <c r="AV75" s="33">
        <v>0.105</v>
      </c>
      <c r="AW75" s="241">
        <f t="shared" si="67"/>
        <v>6.8772334531373911</v>
      </c>
      <c r="AX75" s="33"/>
      <c r="AY75" s="31">
        <v>146.18</v>
      </c>
      <c r="AZ75" s="31">
        <v>126.78</v>
      </c>
      <c r="BA75" s="31">
        <v>165.57</v>
      </c>
      <c r="BB75" s="33">
        <v>6.8000000000000005E-2</v>
      </c>
      <c r="BC75" s="241">
        <f t="shared" si="68"/>
        <v>15.054117792447197</v>
      </c>
      <c r="BD75" s="33"/>
      <c r="BE75" s="31">
        <v>131.4</v>
      </c>
      <c r="BF75" s="31">
        <v>113.53</v>
      </c>
      <c r="BG75" s="31">
        <v>149.27000000000001</v>
      </c>
      <c r="BH75" s="33">
        <v>6.9000000000000006E-2</v>
      </c>
      <c r="BI75" s="241">
        <f t="shared" si="69"/>
        <v>13.532022697547966</v>
      </c>
      <c r="BJ75" s="33"/>
      <c r="BK75" s="31">
        <v>299.02999999999997</v>
      </c>
      <c r="BL75" s="31">
        <v>264.45</v>
      </c>
      <c r="BM75" s="31">
        <v>333.61</v>
      </c>
      <c r="BN75" s="33">
        <v>5.8999999999999997E-2</v>
      </c>
      <c r="BO75" s="241">
        <f t="shared" si="70"/>
        <v>30.795135062768399</v>
      </c>
      <c r="BP75" s="33"/>
      <c r="BQ75" s="31">
        <v>4.83</v>
      </c>
      <c r="BR75" s="31">
        <v>2.35</v>
      </c>
      <c r="BS75" s="31">
        <v>7.31</v>
      </c>
      <c r="BT75" s="33">
        <v>0.26200000000000001</v>
      </c>
      <c r="BU75" s="251">
        <f t="shared" si="71"/>
        <v>0.49740996673635213</v>
      </c>
    </row>
    <row r="76" spans="1:73" s="66" customFormat="1" ht="12" customHeight="1" x14ac:dyDescent="0.25">
      <c r="A76" s="406"/>
      <c r="B76" s="494"/>
      <c r="C76" s="327" t="s">
        <v>26</v>
      </c>
      <c r="D76" s="31">
        <v>480.5</v>
      </c>
      <c r="E76" s="31">
        <v>459.24</v>
      </c>
      <c r="F76" s="31">
        <v>501.76</v>
      </c>
      <c r="G76" s="33">
        <v>2.3E-2</v>
      </c>
      <c r="H76" s="32"/>
      <c r="I76" s="31">
        <v>251.24</v>
      </c>
      <c r="J76" s="31">
        <v>229.46</v>
      </c>
      <c r="K76" s="31">
        <v>273.02</v>
      </c>
      <c r="L76" s="33">
        <v>4.3999999999999997E-2</v>
      </c>
      <c r="M76" s="241">
        <f t="shared" si="62"/>
        <v>52.287200832466183</v>
      </c>
      <c r="N76" s="33"/>
      <c r="O76" s="31">
        <v>264.39</v>
      </c>
      <c r="P76" s="31">
        <v>243.76</v>
      </c>
      <c r="Q76" s="31">
        <v>285.02999999999997</v>
      </c>
      <c r="R76" s="33">
        <v>0.04</v>
      </c>
      <c r="S76" s="241">
        <f t="shared" si="63"/>
        <v>55.023933402705516</v>
      </c>
      <c r="T76" s="33"/>
      <c r="U76" s="31">
        <v>377.55</v>
      </c>
      <c r="V76" s="31">
        <v>358.28</v>
      </c>
      <c r="W76" s="31">
        <v>396.82</v>
      </c>
      <c r="X76" s="33">
        <v>2.5999999999999999E-2</v>
      </c>
      <c r="Y76" s="241">
        <f t="shared" si="64"/>
        <v>78.574401664932367</v>
      </c>
      <c r="Z76" s="33"/>
      <c r="AA76" s="31">
        <v>36.520000000000003</v>
      </c>
      <c r="AB76" s="31">
        <v>27.3</v>
      </c>
      <c r="AC76" s="31">
        <v>45.74</v>
      </c>
      <c r="AD76" s="33">
        <v>0.129</v>
      </c>
      <c r="AE76" s="241">
        <f t="shared" si="41"/>
        <v>7.6004162330905318</v>
      </c>
      <c r="AF76" s="33"/>
      <c r="AG76" s="31">
        <v>55.43</v>
      </c>
      <c r="AH76" s="31">
        <v>44.32</v>
      </c>
      <c r="AI76" s="31">
        <v>66.540000000000006</v>
      </c>
      <c r="AJ76" s="33">
        <v>0.10199999999999999</v>
      </c>
      <c r="AK76" s="241">
        <f t="shared" si="65"/>
        <v>11.535900104058271</v>
      </c>
      <c r="AL76" s="33"/>
      <c r="AM76" s="31">
        <v>197.13</v>
      </c>
      <c r="AN76" s="31">
        <v>182.64</v>
      </c>
      <c r="AO76" s="31">
        <v>211.63</v>
      </c>
      <c r="AP76" s="33">
        <v>3.7999999999999999E-2</v>
      </c>
      <c r="AQ76" s="241">
        <f t="shared" si="66"/>
        <v>41.026014568158168</v>
      </c>
      <c r="AR76" s="33"/>
      <c r="AS76" s="31">
        <v>40.369999999999997</v>
      </c>
      <c r="AT76" s="31">
        <v>31.01</v>
      </c>
      <c r="AU76" s="31">
        <v>49.74</v>
      </c>
      <c r="AV76" s="33">
        <v>0.11799999999999999</v>
      </c>
      <c r="AW76" s="241">
        <f t="shared" si="67"/>
        <v>8.401664932362122</v>
      </c>
      <c r="AX76" s="33"/>
      <c r="AY76" s="31">
        <v>89.53</v>
      </c>
      <c r="AZ76" s="31">
        <v>76.94</v>
      </c>
      <c r="BA76" s="31">
        <v>102.13</v>
      </c>
      <c r="BB76" s="33">
        <v>7.1999999999999995E-2</v>
      </c>
      <c r="BC76" s="241">
        <f t="shared" si="68"/>
        <v>18.632674297606659</v>
      </c>
      <c r="BD76" s="33"/>
      <c r="BE76" s="31">
        <v>73.72</v>
      </c>
      <c r="BF76" s="31">
        <v>62.37</v>
      </c>
      <c r="BG76" s="31">
        <v>85.08</v>
      </c>
      <c r="BH76" s="33">
        <v>7.9000000000000001E-2</v>
      </c>
      <c r="BI76" s="241">
        <f t="shared" si="69"/>
        <v>15.342351716961497</v>
      </c>
      <c r="BJ76" s="33"/>
      <c r="BK76" s="31">
        <v>153.35</v>
      </c>
      <c r="BL76" s="31">
        <v>134.13</v>
      </c>
      <c r="BM76" s="31">
        <v>172.56</v>
      </c>
      <c r="BN76" s="33">
        <v>6.4000000000000001E-2</v>
      </c>
      <c r="BO76" s="241">
        <f t="shared" si="70"/>
        <v>31.914672216441204</v>
      </c>
      <c r="BP76" s="33"/>
      <c r="BQ76" s="31">
        <v>3.02</v>
      </c>
      <c r="BR76" s="31">
        <v>0.99</v>
      </c>
      <c r="BS76" s="31">
        <v>5.04</v>
      </c>
      <c r="BT76" s="33">
        <v>0.34200000000000003</v>
      </c>
      <c r="BU76" s="251">
        <f t="shared" si="71"/>
        <v>0.62851196670135279</v>
      </c>
    </row>
    <row r="77" spans="1:73" s="66" customFormat="1" ht="12" customHeight="1" x14ac:dyDescent="0.25">
      <c r="A77" s="406"/>
      <c r="B77" s="494"/>
      <c r="C77" s="327" t="s">
        <v>27</v>
      </c>
      <c r="D77" s="31">
        <v>490.53</v>
      </c>
      <c r="E77" s="31">
        <v>471.06</v>
      </c>
      <c r="F77" s="31">
        <v>509.99</v>
      </c>
      <c r="G77" s="33">
        <v>0.02</v>
      </c>
      <c r="H77" s="32"/>
      <c r="I77" s="31">
        <v>257.68</v>
      </c>
      <c r="J77" s="31">
        <v>237.22</v>
      </c>
      <c r="K77" s="31">
        <v>278.13</v>
      </c>
      <c r="L77" s="33">
        <v>4.1000000000000002E-2</v>
      </c>
      <c r="M77" s="241">
        <f t="shared" si="62"/>
        <v>52.530935926446908</v>
      </c>
      <c r="N77" s="33"/>
      <c r="O77" s="31">
        <v>260.5</v>
      </c>
      <c r="P77" s="31">
        <v>241.12</v>
      </c>
      <c r="Q77" s="31">
        <v>279.89</v>
      </c>
      <c r="R77" s="33">
        <v>3.7999999999999999E-2</v>
      </c>
      <c r="S77" s="241">
        <f t="shared" si="63"/>
        <v>53.105824312478347</v>
      </c>
      <c r="T77" s="33"/>
      <c r="U77" s="31">
        <v>403.54</v>
      </c>
      <c r="V77" s="31">
        <v>384.89</v>
      </c>
      <c r="W77" s="31">
        <v>422.18</v>
      </c>
      <c r="X77" s="33">
        <v>2.4E-2</v>
      </c>
      <c r="Y77" s="241">
        <f t="shared" si="64"/>
        <v>82.266120318838816</v>
      </c>
      <c r="Z77" s="33"/>
      <c r="AA77" s="31">
        <v>35.71</v>
      </c>
      <c r="AB77" s="31">
        <v>27.63</v>
      </c>
      <c r="AC77" s="31">
        <v>43.79</v>
      </c>
      <c r="AD77" s="33">
        <v>0.115</v>
      </c>
      <c r="AE77" s="241">
        <f t="shared" si="41"/>
        <v>7.2798809451001976</v>
      </c>
      <c r="AF77" s="33"/>
      <c r="AG77" s="31">
        <v>44</v>
      </c>
      <c r="AH77" s="31">
        <v>34.28</v>
      </c>
      <c r="AI77" s="31">
        <v>53.72</v>
      </c>
      <c r="AJ77" s="33">
        <v>0.113</v>
      </c>
      <c r="AK77" s="241">
        <f t="shared" si="65"/>
        <v>8.9698897111287792</v>
      </c>
      <c r="AL77" s="33"/>
      <c r="AM77" s="31">
        <v>204.88</v>
      </c>
      <c r="AN77" s="31">
        <v>191.58</v>
      </c>
      <c r="AO77" s="31">
        <v>218.18</v>
      </c>
      <c r="AP77" s="33">
        <v>3.3000000000000002E-2</v>
      </c>
      <c r="AQ77" s="241">
        <f t="shared" si="66"/>
        <v>41.76706827309237</v>
      </c>
      <c r="AR77" s="33"/>
      <c r="AS77" s="31">
        <v>26.41</v>
      </c>
      <c r="AT77" s="31">
        <v>20.37</v>
      </c>
      <c r="AU77" s="31">
        <v>32.44</v>
      </c>
      <c r="AV77" s="33">
        <v>0.11700000000000001</v>
      </c>
      <c r="AW77" s="241">
        <f t="shared" si="67"/>
        <v>5.3839724379752516</v>
      </c>
      <c r="AX77" s="33"/>
      <c r="AY77" s="31">
        <v>56.64</v>
      </c>
      <c r="AZ77" s="31">
        <v>47.32</v>
      </c>
      <c r="BA77" s="31">
        <v>65.97</v>
      </c>
      <c r="BB77" s="33">
        <v>8.4000000000000005E-2</v>
      </c>
      <c r="BC77" s="241">
        <f t="shared" si="68"/>
        <v>11.546694391780319</v>
      </c>
      <c r="BD77" s="33"/>
      <c r="BE77" s="31">
        <v>57.68</v>
      </c>
      <c r="BF77" s="31">
        <v>48.61</v>
      </c>
      <c r="BG77" s="31">
        <v>66.75</v>
      </c>
      <c r="BH77" s="33">
        <v>0.08</v>
      </c>
      <c r="BI77" s="241">
        <f t="shared" si="69"/>
        <v>11.758709966770637</v>
      </c>
      <c r="BJ77" s="33"/>
      <c r="BK77" s="31">
        <v>145.69</v>
      </c>
      <c r="BL77" s="31">
        <v>128.27000000000001</v>
      </c>
      <c r="BM77" s="31">
        <v>163.1</v>
      </c>
      <c r="BN77" s="33">
        <v>6.0999999999999999E-2</v>
      </c>
      <c r="BO77" s="241">
        <f t="shared" si="70"/>
        <v>29.700528000326177</v>
      </c>
      <c r="BP77" s="33"/>
      <c r="BQ77" s="31">
        <v>1.81</v>
      </c>
      <c r="BR77" s="31">
        <v>0.46</v>
      </c>
      <c r="BS77" s="31">
        <v>3.17</v>
      </c>
      <c r="BT77" s="33">
        <v>0.38100000000000001</v>
      </c>
      <c r="BU77" s="251">
        <f t="shared" si="71"/>
        <v>0.36898864493507028</v>
      </c>
    </row>
    <row r="78" spans="1:73" s="66" customFormat="1" ht="12" customHeight="1" x14ac:dyDescent="0.25">
      <c r="A78" s="406"/>
      <c r="B78" s="495" t="s">
        <v>111</v>
      </c>
      <c r="C78" s="325" t="s">
        <v>0</v>
      </c>
      <c r="D78" s="27">
        <v>152.58000000000001</v>
      </c>
      <c r="E78" s="27">
        <v>141.63</v>
      </c>
      <c r="F78" s="27">
        <v>163.53</v>
      </c>
      <c r="G78" s="29">
        <v>3.6999999999999998E-2</v>
      </c>
      <c r="H78" s="28"/>
      <c r="I78" s="27">
        <v>52.82</v>
      </c>
      <c r="J78" s="27">
        <v>46.43</v>
      </c>
      <c r="K78" s="27">
        <v>59.22</v>
      </c>
      <c r="L78" s="29">
        <v>6.2E-2</v>
      </c>
      <c r="M78" s="240">
        <f>I78/$D78*100</f>
        <v>34.617905361122034</v>
      </c>
      <c r="N78" s="29"/>
      <c r="O78" s="27">
        <v>52.93</v>
      </c>
      <c r="P78" s="27">
        <v>46.65</v>
      </c>
      <c r="Q78" s="27">
        <v>59.21</v>
      </c>
      <c r="R78" s="29">
        <v>6.0999999999999999E-2</v>
      </c>
      <c r="S78" s="240">
        <f>O78/$D78*100</f>
        <v>34.689998689212217</v>
      </c>
      <c r="T78" s="29"/>
      <c r="U78" s="27">
        <v>110.56</v>
      </c>
      <c r="V78" s="27">
        <v>101.45</v>
      </c>
      <c r="W78" s="27">
        <v>119.68</v>
      </c>
      <c r="X78" s="29">
        <v>4.2000000000000003E-2</v>
      </c>
      <c r="Y78" s="240">
        <f>U78/$D78*100</f>
        <v>72.460348669550399</v>
      </c>
      <c r="Z78" s="29"/>
      <c r="AA78" s="27">
        <v>2.31</v>
      </c>
      <c r="AB78" s="27">
        <v>1.24</v>
      </c>
      <c r="AC78" s="27">
        <v>3.38</v>
      </c>
      <c r="AD78" s="29">
        <v>0.23599999999999999</v>
      </c>
      <c r="AE78" s="240">
        <f t="shared" si="41"/>
        <v>1.513959889893826</v>
      </c>
      <c r="AF78" s="29"/>
      <c r="AG78" s="27">
        <v>2.35</v>
      </c>
      <c r="AH78" s="27">
        <v>1.18</v>
      </c>
      <c r="AI78" s="27">
        <v>3.52</v>
      </c>
      <c r="AJ78" s="29">
        <v>0.253</v>
      </c>
      <c r="AK78" s="240">
        <f>AG78/$D78*100</f>
        <v>1.5401756455629834</v>
      </c>
      <c r="AL78" s="29"/>
      <c r="AM78" s="27">
        <v>72</v>
      </c>
      <c r="AN78" s="27">
        <v>65.27</v>
      </c>
      <c r="AO78" s="27">
        <v>78.73</v>
      </c>
      <c r="AP78" s="29">
        <v>4.8000000000000001E-2</v>
      </c>
      <c r="AQ78" s="240">
        <f>AM78/$D78*100</f>
        <v>47.18836020448289</v>
      </c>
      <c r="AR78" s="29"/>
      <c r="AS78" s="27">
        <v>2.4700000000000002</v>
      </c>
      <c r="AT78" s="27">
        <v>1.53</v>
      </c>
      <c r="AU78" s="27">
        <v>3.4</v>
      </c>
      <c r="AV78" s="29">
        <v>0.19400000000000001</v>
      </c>
      <c r="AW78" s="240">
        <f>AS78/$D78*100</f>
        <v>1.618822912570455</v>
      </c>
      <c r="AX78" s="29"/>
      <c r="AY78" s="27">
        <v>16.91</v>
      </c>
      <c r="AZ78" s="27">
        <v>13.59</v>
      </c>
      <c r="BA78" s="27">
        <v>20.23</v>
      </c>
      <c r="BB78" s="29">
        <v>0.1</v>
      </c>
      <c r="BC78" s="240">
        <f>AY78/$D78*100</f>
        <v>11.08271070913619</v>
      </c>
      <c r="BD78" s="29"/>
      <c r="BE78" s="27">
        <v>12.64</v>
      </c>
      <c r="BF78" s="27">
        <v>10.19</v>
      </c>
      <c r="BG78" s="27">
        <v>15.09</v>
      </c>
      <c r="BH78" s="29">
        <v>9.9000000000000005E-2</v>
      </c>
      <c r="BI78" s="240">
        <f>BE78/$D78*100</f>
        <v>8.2841787914536624</v>
      </c>
      <c r="BJ78" s="29"/>
      <c r="BK78" s="27">
        <v>32.42</v>
      </c>
      <c r="BL78" s="27">
        <v>27.2</v>
      </c>
      <c r="BM78" s="27">
        <v>37.64</v>
      </c>
      <c r="BN78" s="29">
        <v>8.2000000000000003E-2</v>
      </c>
      <c r="BO78" s="240">
        <f>BK78/$D78*100</f>
        <v>21.24786996985188</v>
      </c>
      <c r="BP78" s="29"/>
      <c r="BQ78" s="27">
        <v>0.44</v>
      </c>
      <c r="BR78" s="27">
        <v>0</v>
      </c>
      <c r="BS78" s="27">
        <v>0.95</v>
      </c>
      <c r="BT78" s="29">
        <v>0.58299999999999996</v>
      </c>
      <c r="BU78" s="250">
        <f>BQ78/$D78*100</f>
        <v>0.28837331236072877</v>
      </c>
    </row>
    <row r="79" spans="1:73" s="66" customFormat="1" ht="12" customHeight="1" x14ac:dyDescent="0.25">
      <c r="A79" s="406"/>
      <c r="B79" s="495"/>
      <c r="C79" s="325" t="s">
        <v>26</v>
      </c>
      <c r="D79" s="27">
        <v>76.02</v>
      </c>
      <c r="E79" s="27">
        <v>69.41</v>
      </c>
      <c r="F79" s="27">
        <v>82.64</v>
      </c>
      <c r="G79" s="29">
        <v>4.3999999999999997E-2</v>
      </c>
      <c r="H79" s="28"/>
      <c r="I79" s="27">
        <v>27.75</v>
      </c>
      <c r="J79" s="27">
        <v>23.86</v>
      </c>
      <c r="K79" s="27">
        <v>31.65</v>
      </c>
      <c r="L79" s="29">
        <v>7.1999999999999995E-2</v>
      </c>
      <c r="M79" s="240">
        <f t="shared" ref="M79:M86" si="72">I79/$D79*100</f>
        <v>36.503551696921868</v>
      </c>
      <c r="N79" s="29"/>
      <c r="O79" s="27">
        <v>27.8</v>
      </c>
      <c r="P79" s="27">
        <v>24.05</v>
      </c>
      <c r="Q79" s="27">
        <v>31.55</v>
      </c>
      <c r="R79" s="29">
        <v>6.9000000000000006E-2</v>
      </c>
      <c r="S79" s="240">
        <f t="shared" ref="S79:S86" si="73">O79/$D79*100</f>
        <v>36.569323862141545</v>
      </c>
      <c r="T79" s="29"/>
      <c r="U79" s="27">
        <v>53.76</v>
      </c>
      <c r="V79" s="27">
        <v>48.1</v>
      </c>
      <c r="W79" s="27">
        <v>59.43</v>
      </c>
      <c r="X79" s="29">
        <v>5.3999999999999999E-2</v>
      </c>
      <c r="Y79" s="240">
        <f t="shared" ref="Y79:Y86" si="74">U79/$D79*100</f>
        <v>70.718232044198885</v>
      </c>
      <c r="Z79" s="29"/>
      <c r="AA79" s="27">
        <v>1.48</v>
      </c>
      <c r="AB79" s="27">
        <v>0.62</v>
      </c>
      <c r="AC79" s="27">
        <v>2.33</v>
      </c>
      <c r="AD79" s="29">
        <v>0.29499999999999998</v>
      </c>
      <c r="AE79" s="240">
        <f t="shared" si="41"/>
        <v>1.9468560905024996</v>
      </c>
      <c r="AF79" s="29"/>
      <c r="AG79" s="27">
        <v>1.43</v>
      </c>
      <c r="AH79" s="27">
        <v>0.54</v>
      </c>
      <c r="AI79" s="27">
        <v>2.31</v>
      </c>
      <c r="AJ79" s="29">
        <v>0.317</v>
      </c>
      <c r="AK79" s="240">
        <f t="shared" ref="AK79:AK86" si="75">AG79/$D79*100</f>
        <v>1.8810839252828202</v>
      </c>
      <c r="AL79" s="29"/>
      <c r="AM79" s="27">
        <v>32.659999999999997</v>
      </c>
      <c r="AN79" s="27">
        <v>28.68</v>
      </c>
      <c r="AO79" s="27">
        <v>36.64</v>
      </c>
      <c r="AP79" s="29">
        <v>6.2E-2</v>
      </c>
      <c r="AQ79" s="240">
        <f t="shared" ref="AQ79:AQ86" si="76">AM79/$D79*100</f>
        <v>42.962378321494342</v>
      </c>
      <c r="AR79" s="29"/>
      <c r="AS79" s="27">
        <v>1.1299999999999999</v>
      </c>
      <c r="AT79" s="27">
        <v>0.46</v>
      </c>
      <c r="AU79" s="27">
        <v>1.81</v>
      </c>
      <c r="AV79" s="29">
        <v>0.30299999999999999</v>
      </c>
      <c r="AW79" s="240">
        <f t="shared" ref="AW79:AW86" si="77">AS79/$D79*100</f>
        <v>1.486450933964746</v>
      </c>
      <c r="AX79" s="29"/>
      <c r="AY79" s="27">
        <v>9.41</v>
      </c>
      <c r="AZ79" s="27">
        <v>7.12</v>
      </c>
      <c r="BA79" s="27">
        <v>11.69</v>
      </c>
      <c r="BB79" s="29">
        <v>0.124</v>
      </c>
      <c r="BC79" s="240">
        <f t="shared" ref="BC79:BC86" si="78">AY79/$D79*100</f>
        <v>12.378321494343595</v>
      </c>
      <c r="BD79" s="29"/>
      <c r="BE79" s="27">
        <v>6.45</v>
      </c>
      <c r="BF79" s="27">
        <v>5.1100000000000003</v>
      </c>
      <c r="BG79" s="27">
        <v>7.8</v>
      </c>
      <c r="BH79" s="29">
        <v>0.106</v>
      </c>
      <c r="BI79" s="240">
        <f t="shared" ref="BI79:BI86" si="79">BE79/$D79*100</f>
        <v>8.4846093133385949</v>
      </c>
      <c r="BJ79" s="29"/>
      <c r="BK79" s="27">
        <v>16.760000000000002</v>
      </c>
      <c r="BL79" s="27">
        <v>13.36</v>
      </c>
      <c r="BM79" s="27">
        <v>20.16</v>
      </c>
      <c r="BN79" s="29">
        <v>0.10299999999999999</v>
      </c>
      <c r="BO79" s="240">
        <f t="shared" ref="BO79:BO86" si="80">BK79/$D79*100</f>
        <v>22.046829781636415</v>
      </c>
      <c r="BP79" s="29"/>
      <c r="BQ79" s="27">
        <v>0.21</v>
      </c>
      <c r="BR79" s="27">
        <v>0</v>
      </c>
      <c r="BS79" s="27">
        <v>0.5</v>
      </c>
      <c r="BT79" s="29">
        <v>0.68600000000000005</v>
      </c>
      <c r="BU79" s="250">
        <f t="shared" ref="BU79:BU86" si="81">BQ79/$D79*100</f>
        <v>0.27624309392265189</v>
      </c>
    </row>
    <row r="80" spans="1:73" s="66" customFormat="1" ht="12" customHeight="1" x14ac:dyDescent="0.25">
      <c r="A80" s="407"/>
      <c r="B80" s="496"/>
      <c r="C80" s="326" t="s">
        <v>27</v>
      </c>
      <c r="D80" s="34">
        <v>76.56</v>
      </c>
      <c r="E80" s="34">
        <v>70.97</v>
      </c>
      <c r="F80" s="34">
        <v>82.14</v>
      </c>
      <c r="G80" s="36">
        <v>3.6999999999999998E-2</v>
      </c>
      <c r="H80" s="35"/>
      <c r="I80" s="34">
        <v>25.07</v>
      </c>
      <c r="J80" s="34">
        <v>21.69</v>
      </c>
      <c r="K80" s="34">
        <v>28.45</v>
      </c>
      <c r="L80" s="36">
        <v>6.9000000000000006E-2</v>
      </c>
      <c r="M80" s="242">
        <f t="shared" si="72"/>
        <v>32.745559038662485</v>
      </c>
      <c r="N80" s="36"/>
      <c r="O80" s="34">
        <v>25.13</v>
      </c>
      <c r="P80" s="34">
        <v>21.66</v>
      </c>
      <c r="Q80" s="34">
        <v>28.61</v>
      </c>
      <c r="R80" s="36">
        <v>7.0999999999999994E-2</v>
      </c>
      <c r="S80" s="242">
        <f t="shared" si="73"/>
        <v>32.823928944618594</v>
      </c>
      <c r="T80" s="36"/>
      <c r="U80" s="34">
        <v>56.8</v>
      </c>
      <c r="V80" s="34">
        <v>51.91</v>
      </c>
      <c r="W80" s="34">
        <v>61.69</v>
      </c>
      <c r="X80" s="36">
        <v>4.3999999999999997E-2</v>
      </c>
      <c r="Y80" s="242">
        <f t="shared" si="74"/>
        <v>74.190177638453491</v>
      </c>
      <c r="Z80" s="36"/>
      <c r="AA80" s="34">
        <v>0.83</v>
      </c>
      <c r="AB80" s="34">
        <v>0.24</v>
      </c>
      <c r="AC80" s="34">
        <v>1.43</v>
      </c>
      <c r="AD80" s="36">
        <v>0.36399999999999999</v>
      </c>
      <c r="AE80" s="242">
        <f t="shared" si="41"/>
        <v>1.0841170323928944</v>
      </c>
      <c r="AF80" s="36"/>
      <c r="AG80" s="34">
        <v>0.93</v>
      </c>
      <c r="AH80" s="34">
        <v>0.38</v>
      </c>
      <c r="AI80" s="34">
        <v>1.48</v>
      </c>
      <c r="AJ80" s="36">
        <v>0.30099999999999999</v>
      </c>
      <c r="AK80" s="242">
        <f t="shared" si="75"/>
        <v>1.2147335423197494</v>
      </c>
      <c r="AL80" s="36"/>
      <c r="AM80" s="34">
        <v>39.340000000000003</v>
      </c>
      <c r="AN80" s="34">
        <v>35.369999999999997</v>
      </c>
      <c r="AO80" s="34">
        <v>43.3</v>
      </c>
      <c r="AP80" s="36">
        <v>5.0999999999999997E-2</v>
      </c>
      <c r="AQ80" s="242">
        <f t="shared" si="76"/>
        <v>51.384535005224663</v>
      </c>
      <c r="AR80" s="36"/>
      <c r="AS80" s="34">
        <v>1.33</v>
      </c>
      <c r="AT80" s="34">
        <v>0.66</v>
      </c>
      <c r="AU80" s="34">
        <v>2.0099999999999998</v>
      </c>
      <c r="AV80" s="36">
        <v>0.25800000000000001</v>
      </c>
      <c r="AW80" s="242">
        <f t="shared" si="77"/>
        <v>1.7371995820271682</v>
      </c>
      <c r="AX80" s="36"/>
      <c r="AY80" s="34">
        <v>7.5</v>
      </c>
      <c r="AZ80" s="34">
        <v>5.66</v>
      </c>
      <c r="BA80" s="34">
        <v>9.35</v>
      </c>
      <c r="BB80" s="36">
        <v>0.125</v>
      </c>
      <c r="BC80" s="242">
        <f t="shared" si="78"/>
        <v>9.7962382445141056</v>
      </c>
      <c r="BD80" s="36"/>
      <c r="BE80" s="34">
        <v>6.19</v>
      </c>
      <c r="BF80" s="34">
        <v>4.53</v>
      </c>
      <c r="BG80" s="34">
        <v>7.85</v>
      </c>
      <c r="BH80" s="36">
        <v>0.13700000000000001</v>
      </c>
      <c r="BI80" s="242">
        <f t="shared" si="79"/>
        <v>8.0851619644723094</v>
      </c>
      <c r="BJ80" s="36"/>
      <c r="BK80" s="34">
        <v>15.66</v>
      </c>
      <c r="BL80" s="34">
        <v>12.54</v>
      </c>
      <c r="BM80" s="34">
        <v>18.77</v>
      </c>
      <c r="BN80" s="36">
        <v>0.10100000000000001</v>
      </c>
      <c r="BO80" s="242">
        <f t="shared" si="80"/>
        <v>20.454545454545453</v>
      </c>
      <c r="BP80" s="36"/>
      <c r="BQ80" s="34">
        <v>0.23</v>
      </c>
      <c r="BR80" s="34">
        <v>0</v>
      </c>
      <c r="BS80" s="34">
        <v>0.55000000000000004</v>
      </c>
      <c r="BT80" s="36">
        <v>0.69699999999999995</v>
      </c>
      <c r="BU80" s="252">
        <f t="shared" si="81"/>
        <v>0.30041797283176591</v>
      </c>
    </row>
    <row r="81" spans="1:73" s="66" customFormat="1" ht="12" customHeight="1" x14ac:dyDescent="0.25">
      <c r="A81" s="408" t="s">
        <v>226</v>
      </c>
      <c r="B81" s="497" t="s">
        <v>200</v>
      </c>
      <c r="C81" s="325" t="s">
        <v>0</v>
      </c>
      <c r="D81" s="27">
        <v>690.34</v>
      </c>
      <c r="E81" s="27">
        <v>670.67</v>
      </c>
      <c r="F81" s="27">
        <v>710.02</v>
      </c>
      <c r="G81" s="29">
        <v>1.4999999999999999E-2</v>
      </c>
      <c r="H81" s="28"/>
      <c r="I81" s="27">
        <v>391.27</v>
      </c>
      <c r="J81" s="27">
        <v>373.78</v>
      </c>
      <c r="K81" s="27">
        <v>408.75</v>
      </c>
      <c r="L81" s="29">
        <v>2.3E-2</v>
      </c>
      <c r="M81" s="240">
        <f t="shared" si="72"/>
        <v>56.67786887620592</v>
      </c>
      <c r="N81" s="29"/>
      <c r="O81" s="27">
        <v>328.41</v>
      </c>
      <c r="P81" s="27">
        <v>310.26</v>
      </c>
      <c r="Q81" s="27">
        <v>346.57</v>
      </c>
      <c r="R81" s="29">
        <v>2.8000000000000001E-2</v>
      </c>
      <c r="S81" s="240">
        <f t="shared" si="73"/>
        <v>47.572210794680885</v>
      </c>
      <c r="T81" s="29"/>
      <c r="U81" s="27">
        <v>525.6</v>
      </c>
      <c r="V81" s="27">
        <v>507.32</v>
      </c>
      <c r="W81" s="27">
        <v>543.87</v>
      </c>
      <c r="X81" s="29">
        <v>1.7999999999999999E-2</v>
      </c>
      <c r="Y81" s="240">
        <f t="shared" si="74"/>
        <v>76.136396558217683</v>
      </c>
      <c r="Z81" s="29"/>
      <c r="AA81" s="27">
        <v>46.44</v>
      </c>
      <c r="AB81" s="27">
        <v>38.79</v>
      </c>
      <c r="AC81" s="27">
        <v>54.09</v>
      </c>
      <c r="AD81" s="29">
        <v>8.4000000000000005E-2</v>
      </c>
      <c r="AE81" s="240">
        <f t="shared" si="41"/>
        <v>6.7271199698699187</v>
      </c>
      <c r="AF81" s="29"/>
      <c r="AG81" s="27">
        <v>55.06</v>
      </c>
      <c r="AH81" s="27">
        <v>47.05</v>
      </c>
      <c r="AI81" s="27">
        <v>63.07</v>
      </c>
      <c r="AJ81" s="29">
        <v>7.3999999999999996E-2</v>
      </c>
      <c r="AK81" s="240">
        <f t="shared" si="75"/>
        <v>7.9757800504099432</v>
      </c>
      <c r="AL81" s="29"/>
      <c r="AM81" s="27">
        <v>291.14</v>
      </c>
      <c r="AN81" s="27">
        <v>275.52</v>
      </c>
      <c r="AO81" s="27">
        <v>306.75</v>
      </c>
      <c r="AP81" s="29">
        <v>2.7E-2</v>
      </c>
      <c r="AQ81" s="240">
        <f t="shared" si="76"/>
        <v>42.173421792160383</v>
      </c>
      <c r="AR81" s="29"/>
      <c r="AS81" s="27">
        <v>43.76</v>
      </c>
      <c r="AT81" s="27">
        <v>37.17</v>
      </c>
      <c r="AU81" s="27">
        <v>50.35</v>
      </c>
      <c r="AV81" s="29">
        <v>7.6999999999999999E-2</v>
      </c>
      <c r="AW81" s="240">
        <f t="shared" si="77"/>
        <v>6.3389054668713962</v>
      </c>
      <c r="AX81" s="29"/>
      <c r="AY81" s="27">
        <v>123.45</v>
      </c>
      <c r="AZ81" s="27">
        <v>112.19</v>
      </c>
      <c r="BA81" s="27">
        <v>134.71</v>
      </c>
      <c r="BB81" s="29">
        <v>4.7E-2</v>
      </c>
      <c r="BC81" s="240">
        <f t="shared" si="78"/>
        <v>17.882492684764028</v>
      </c>
      <c r="BD81" s="29"/>
      <c r="BE81" s="27">
        <v>103.49</v>
      </c>
      <c r="BF81" s="27">
        <v>92.29</v>
      </c>
      <c r="BG81" s="27">
        <v>114.69</v>
      </c>
      <c r="BH81" s="29">
        <v>5.5E-2</v>
      </c>
      <c r="BI81" s="240">
        <f t="shared" si="79"/>
        <v>14.991163774372046</v>
      </c>
      <c r="BJ81" s="29"/>
      <c r="BK81" s="27">
        <v>155.09</v>
      </c>
      <c r="BL81" s="27">
        <v>141.66999999999999</v>
      </c>
      <c r="BM81" s="27">
        <v>168.51</v>
      </c>
      <c r="BN81" s="29">
        <v>4.3999999999999997E-2</v>
      </c>
      <c r="BO81" s="240">
        <f t="shared" si="80"/>
        <v>22.465741518671958</v>
      </c>
      <c r="BP81" s="29"/>
      <c r="BQ81" s="27">
        <v>5.08</v>
      </c>
      <c r="BR81" s="27">
        <v>3.23</v>
      </c>
      <c r="BS81" s="27">
        <v>6.92</v>
      </c>
      <c r="BT81" s="29">
        <v>0.186</v>
      </c>
      <c r="BU81" s="250">
        <f t="shared" si="81"/>
        <v>0.73586928180316946</v>
      </c>
    </row>
    <row r="82" spans="1:73" s="66" customFormat="1" ht="12" customHeight="1" x14ac:dyDescent="0.25">
      <c r="A82" s="409"/>
      <c r="B82" s="495"/>
      <c r="C82" s="325" t="s">
        <v>26</v>
      </c>
      <c r="D82" s="27">
        <v>344.97</v>
      </c>
      <c r="E82" s="27">
        <v>334.06</v>
      </c>
      <c r="F82" s="27">
        <v>355.88</v>
      </c>
      <c r="G82" s="29">
        <v>1.6E-2</v>
      </c>
      <c r="H82" s="28"/>
      <c r="I82" s="27">
        <v>197.34</v>
      </c>
      <c r="J82" s="27">
        <v>187.17</v>
      </c>
      <c r="K82" s="27">
        <v>207.5</v>
      </c>
      <c r="L82" s="29">
        <v>2.5999999999999999E-2</v>
      </c>
      <c r="M82" s="240">
        <f t="shared" si="72"/>
        <v>57.204974345595261</v>
      </c>
      <c r="N82" s="29"/>
      <c r="O82" s="27">
        <v>167.02</v>
      </c>
      <c r="P82" s="27">
        <v>156.63999999999999</v>
      </c>
      <c r="Q82" s="27">
        <v>177.41</v>
      </c>
      <c r="R82" s="29">
        <v>3.2000000000000001E-2</v>
      </c>
      <c r="S82" s="240">
        <f t="shared" si="73"/>
        <v>48.415804272835317</v>
      </c>
      <c r="T82" s="29"/>
      <c r="U82" s="27">
        <v>260.19</v>
      </c>
      <c r="V82" s="27">
        <v>249.61</v>
      </c>
      <c r="W82" s="27">
        <v>270.77</v>
      </c>
      <c r="X82" s="29">
        <v>2.1000000000000001E-2</v>
      </c>
      <c r="Y82" s="240">
        <f t="shared" si="74"/>
        <v>75.423949908687703</v>
      </c>
      <c r="Z82" s="29"/>
      <c r="AA82" s="27">
        <v>24.57</v>
      </c>
      <c r="AB82" s="27">
        <v>19.79</v>
      </c>
      <c r="AC82" s="27">
        <v>29.35</v>
      </c>
      <c r="AD82" s="29">
        <v>9.9000000000000005E-2</v>
      </c>
      <c r="AE82" s="240">
        <f t="shared" ref="AE82:AE100" si="82">AA82/$D82*100</f>
        <v>7.1223584659535613</v>
      </c>
      <c r="AF82" s="29"/>
      <c r="AG82" s="27">
        <v>31.66</v>
      </c>
      <c r="AH82" s="27">
        <v>26.25</v>
      </c>
      <c r="AI82" s="27">
        <v>37.08</v>
      </c>
      <c r="AJ82" s="29">
        <v>8.6999999999999994E-2</v>
      </c>
      <c r="AK82" s="240">
        <f t="shared" si="75"/>
        <v>9.1776096472157001</v>
      </c>
      <c r="AL82" s="29"/>
      <c r="AM82" s="27">
        <v>144.77000000000001</v>
      </c>
      <c r="AN82" s="27">
        <v>135.63</v>
      </c>
      <c r="AO82" s="27">
        <v>153.91999999999999</v>
      </c>
      <c r="AP82" s="29">
        <v>3.2000000000000001E-2</v>
      </c>
      <c r="AQ82" s="240">
        <f t="shared" si="76"/>
        <v>41.965968055193201</v>
      </c>
      <c r="AR82" s="29"/>
      <c r="AS82" s="27">
        <v>22.66</v>
      </c>
      <c r="AT82" s="27">
        <v>18.350000000000001</v>
      </c>
      <c r="AU82" s="27">
        <v>26.97</v>
      </c>
      <c r="AV82" s="29">
        <v>9.7000000000000003E-2</v>
      </c>
      <c r="AW82" s="240">
        <f t="shared" si="77"/>
        <v>6.5686871322143947</v>
      </c>
      <c r="AX82" s="29"/>
      <c r="AY82" s="27">
        <v>70.680000000000007</v>
      </c>
      <c r="AZ82" s="27">
        <v>63.6</v>
      </c>
      <c r="BA82" s="27">
        <v>77.75</v>
      </c>
      <c r="BB82" s="29">
        <v>5.0999999999999997E-2</v>
      </c>
      <c r="BC82" s="240">
        <f t="shared" si="78"/>
        <v>20.488738151143579</v>
      </c>
      <c r="BD82" s="29"/>
      <c r="BE82" s="27">
        <v>54.62</v>
      </c>
      <c r="BF82" s="27">
        <v>47.78</v>
      </c>
      <c r="BG82" s="27">
        <v>61.46</v>
      </c>
      <c r="BH82" s="29">
        <v>6.4000000000000001E-2</v>
      </c>
      <c r="BI82" s="240">
        <f t="shared" si="79"/>
        <v>15.833260863263471</v>
      </c>
      <c r="BJ82" s="29"/>
      <c r="BK82" s="27">
        <v>84.22</v>
      </c>
      <c r="BL82" s="27">
        <v>75.75</v>
      </c>
      <c r="BM82" s="27">
        <v>92.7</v>
      </c>
      <c r="BN82" s="29">
        <v>5.0999999999999997E-2</v>
      </c>
      <c r="BO82" s="240">
        <f t="shared" si="80"/>
        <v>24.413717134823315</v>
      </c>
      <c r="BP82" s="29"/>
      <c r="BQ82" s="27">
        <v>2.56</v>
      </c>
      <c r="BR82" s="27">
        <v>1.29</v>
      </c>
      <c r="BS82" s="27">
        <v>3.83</v>
      </c>
      <c r="BT82" s="29">
        <v>0.252</v>
      </c>
      <c r="BU82" s="250">
        <f t="shared" si="81"/>
        <v>0.74209351537814872</v>
      </c>
    </row>
    <row r="83" spans="1:73" s="66" customFormat="1" ht="12" customHeight="1" x14ac:dyDescent="0.25">
      <c r="A83" s="409"/>
      <c r="B83" s="495"/>
      <c r="C83" s="325" t="s">
        <v>27</v>
      </c>
      <c r="D83" s="27">
        <v>345.37</v>
      </c>
      <c r="E83" s="27">
        <v>333.88</v>
      </c>
      <c r="F83" s="27">
        <v>356.86</v>
      </c>
      <c r="G83" s="29">
        <v>1.7000000000000001E-2</v>
      </c>
      <c r="H83" s="28"/>
      <c r="I83" s="27">
        <v>193.93</v>
      </c>
      <c r="J83" s="27">
        <v>183.52</v>
      </c>
      <c r="K83" s="27">
        <v>204.33</v>
      </c>
      <c r="L83" s="29">
        <v>2.7E-2</v>
      </c>
      <c r="M83" s="240">
        <f t="shared" si="72"/>
        <v>56.151373888872804</v>
      </c>
      <c r="N83" s="29"/>
      <c r="O83" s="27">
        <v>161.38999999999999</v>
      </c>
      <c r="P83" s="27">
        <v>151.02000000000001</v>
      </c>
      <c r="Q83" s="27">
        <v>171.75</v>
      </c>
      <c r="R83" s="29">
        <v>3.3000000000000002E-2</v>
      </c>
      <c r="S83" s="240">
        <f t="shared" si="73"/>
        <v>46.729594348090444</v>
      </c>
      <c r="T83" s="29"/>
      <c r="U83" s="27">
        <v>265.41000000000003</v>
      </c>
      <c r="V83" s="27">
        <v>254.85</v>
      </c>
      <c r="W83" s="27">
        <v>275.95999999999998</v>
      </c>
      <c r="X83" s="29">
        <v>0.02</v>
      </c>
      <c r="Y83" s="240">
        <f t="shared" si="74"/>
        <v>76.848018067579702</v>
      </c>
      <c r="Z83" s="29"/>
      <c r="AA83" s="27">
        <v>21.87</v>
      </c>
      <c r="AB83" s="27">
        <v>17.78</v>
      </c>
      <c r="AC83" s="27">
        <v>25.96</v>
      </c>
      <c r="AD83" s="29">
        <v>9.5000000000000001E-2</v>
      </c>
      <c r="AE83" s="240">
        <f t="shared" si="82"/>
        <v>6.3323392303905965</v>
      </c>
      <c r="AF83" s="29"/>
      <c r="AG83" s="27">
        <v>23.4</v>
      </c>
      <c r="AH83" s="27">
        <v>19.59</v>
      </c>
      <c r="AI83" s="27">
        <v>27.2</v>
      </c>
      <c r="AJ83" s="29">
        <v>8.3000000000000004E-2</v>
      </c>
      <c r="AK83" s="240">
        <f t="shared" si="75"/>
        <v>6.7753423864261517</v>
      </c>
      <c r="AL83" s="29"/>
      <c r="AM83" s="27">
        <v>146.36000000000001</v>
      </c>
      <c r="AN83" s="27">
        <v>136.69</v>
      </c>
      <c r="AO83" s="27">
        <v>156.03</v>
      </c>
      <c r="AP83" s="29">
        <v>3.4000000000000002E-2</v>
      </c>
      <c r="AQ83" s="240">
        <f t="shared" si="76"/>
        <v>42.37773981527058</v>
      </c>
      <c r="AR83" s="29"/>
      <c r="AS83" s="27">
        <v>21.1</v>
      </c>
      <c r="AT83" s="27">
        <v>17.16</v>
      </c>
      <c r="AU83" s="27">
        <v>25.04</v>
      </c>
      <c r="AV83" s="29">
        <v>9.5000000000000001E-2</v>
      </c>
      <c r="AW83" s="240">
        <f t="shared" si="77"/>
        <v>6.1093899296406757</v>
      </c>
      <c r="AX83" s="29"/>
      <c r="AY83" s="27">
        <v>52.77</v>
      </c>
      <c r="AZ83" s="27">
        <v>46.51</v>
      </c>
      <c r="BA83" s="27">
        <v>59.02</v>
      </c>
      <c r="BB83" s="29">
        <v>0.06</v>
      </c>
      <c r="BC83" s="240">
        <f t="shared" si="78"/>
        <v>15.279265715030258</v>
      </c>
      <c r="BD83" s="29"/>
      <c r="BE83" s="27">
        <v>48.87</v>
      </c>
      <c r="BF83" s="27">
        <v>42.68</v>
      </c>
      <c r="BG83" s="27">
        <v>55.05</v>
      </c>
      <c r="BH83" s="29">
        <v>6.5000000000000002E-2</v>
      </c>
      <c r="BI83" s="240">
        <f t="shared" si="79"/>
        <v>14.15004198395923</v>
      </c>
      <c r="BJ83" s="29"/>
      <c r="BK83" s="27">
        <v>70.87</v>
      </c>
      <c r="BL83" s="27">
        <v>63.89</v>
      </c>
      <c r="BM83" s="27">
        <v>77.849999999999994</v>
      </c>
      <c r="BN83" s="29">
        <v>0.05</v>
      </c>
      <c r="BO83" s="240">
        <f t="shared" si="80"/>
        <v>20.520022005385531</v>
      </c>
      <c r="BP83" s="29"/>
      <c r="BQ83" s="27">
        <v>2.52</v>
      </c>
      <c r="BR83" s="27">
        <v>1.22</v>
      </c>
      <c r="BS83" s="27">
        <v>3.81</v>
      </c>
      <c r="BT83" s="29">
        <v>0.26300000000000001</v>
      </c>
      <c r="BU83" s="250">
        <f t="shared" si="81"/>
        <v>0.72965225699973935</v>
      </c>
    </row>
    <row r="84" spans="1:73" s="66" customFormat="1" ht="12" customHeight="1" x14ac:dyDescent="0.25">
      <c r="A84" s="409"/>
      <c r="B84" s="494" t="s">
        <v>2</v>
      </c>
      <c r="C84" s="327" t="s">
        <v>0</v>
      </c>
      <c r="D84" s="31">
        <v>505.6</v>
      </c>
      <c r="E84" s="31">
        <v>490.64</v>
      </c>
      <c r="F84" s="31">
        <v>520.55999999999995</v>
      </c>
      <c r="G84" s="33">
        <v>1.4999999999999999E-2</v>
      </c>
      <c r="H84" s="32"/>
      <c r="I84" s="31">
        <v>300.60000000000002</v>
      </c>
      <c r="J84" s="31">
        <v>284.85000000000002</v>
      </c>
      <c r="K84" s="31">
        <v>316.33999999999997</v>
      </c>
      <c r="L84" s="33">
        <v>2.7E-2</v>
      </c>
      <c r="M84" s="241">
        <f t="shared" si="72"/>
        <v>59.454113924050631</v>
      </c>
      <c r="N84" s="33"/>
      <c r="O84" s="31">
        <v>272.76</v>
      </c>
      <c r="P84" s="31">
        <v>256.13</v>
      </c>
      <c r="Q84" s="31">
        <v>289.39</v>
      </c>
      <c r="R84" s="33">
        <v>3.1E-2</v>
      </c>
      <c r="S84" s="241">
        <f t="shared" si="73"/>
        <v>53.947784810126578</v>
      </c>
      <c r="T84" s="33"/>
      <c r="U84" s="31">
        <v>399.59</v>
      </c>
      <c r="V84" s="31">
        <v>385.28</v>
      </c>
      <c r="W84" s="31">
        <v>413.9</v>
      </c>
      <c r="X84" s="33">
        <v>1.7999999999999999E-2</v>
      </c>
      <c r="Y84" s="241">
        <f t="shared" si="74"/>
        <v>79.032832278480996</v>
      </c>
      <c r="Z84" s="33"/>
      <c r="AA84" s="31">
        <v>43</v>
      </c>
      <c r="AB84" s="31">
        <v>35.51</v>
      </c>
      <c r="AC84" s="31">
        <v>50.49</v>
      </c>
      <c r="AD84" s="33">
        <v>8.8999999999999996E-2</v>
      </c>
      <c r="AE84" s="241">
        <f t="shared" si="82"/>
        <v>8.5047468354430382</v>
      </c>
      <c r="AF84" s="33"/>
      <c r="AG84" s="31">
        <v>50</v>
      </c>
      <c r="AH84" s="31">
        <v>42.28</v>
      </c>
      <c r="AI84" s="31">
        <v>57.71</v>
      </c>
      <c r="AJ84" s="33">
        <v>7.9000000000000001E-2</v>
      </c>
      <c r="AK84" s="241">
        <f t="shared" si="75"/>
        <v>9.8892405063291147</v>
      </c>
      <c r="AL84" s="33"/>
      <c r="AM84" s="31">
        <v>207.75</v>
      </c>
      <c r="AN84" s="31">
        <v>194.63</v>
      </c>
      <c r="AO84" s="31">
        <v>220.88</v>
      </c>
      <c r="AP84" s="33">
        <v>3.2000000000000001E-2</v>
      </c>
      <c r="AQ84" s="241">
        <f t="shared" si="76"/>
        <v>41.089794303797468</v>
      </c>
      <c r="AR84" s="33"/>
      <c r="AS84" s="31">
        <v>39.6</v>
      </c>
      <c r="AT84" s="31">
        <v>33.340000000000003</v>
      </c>
      <c r="AU84" s="31">
        <v>45.85</v>
      </c>
      <c r="AV84" s="33">
        <v>8.1000000000000003E-2</v>
      </c>
      <c r="AW84" s="241">
        <f t="shared" si="77"/>
        <v>7.8322784810126587</v>
      </c>
      <c r="AX84" s="33"/>
      <c r="AY84" s="31">
        <v>105.5</v>
      </c>
      <c r="AZ84" s="31">
        <v>95.22</v>
      </c>
      <c r="BA84" s="31">
        <v>115.78</v>
      </c>
      <c r="BB84" s="33">
        <v>0.05</v>
      </c>
      <c r="BC84" s="241">
        <f t="shared" si="78"/>
        <v>20.866297468354432</v>
      </c>
      <c r="BD84" s="33"/>
      <c r="BE84" s="31">
        <v>87.31</v>
      </c>
      <c r="BF84" s="31">
        <v>77.13</v>
      </c>
      <c r="BG84" s="31">
        <v>97.5</v>
      </c>
      <c r="BH84" s="33">
        <v>5.8999999999999997E-2</v>
      </c>
      <c r="BI84" s="241">
        <f t="shared" si="79"/>
        <v>17.268591772151897</v>
      </c>
      <c r="BJ84" s="33"/>
      <c r="BK84" s="31">
        <v>133.53</v>
      </c>
      <c r="BL84" s="31">
        <v>121.16</v>
      </c>
      <c r="BM84" s="31">
        <v>145.88999999999999</v>
      </c>
      <c r="BN84" s="33">
        <v>4.7E-2</v>
      </c>
      <c r="BO84" s="241">
        <f t="shared" si="80"/>
        <v>26.410205696202532</v>
      </c>
      <c r="BP84" s="33"/>
      <c r="BQ84" s="31">
        <v>4.21</v>
      </c>
      <c r="BR84" s="31">
        <v>2.5099999999999998</v>
      </c>
      <c r="BS84" s="31">
        <v>5.92</v>
      </c>
      <c r="BT84" s="33">
        <v>0.20599999999999999</v>
      </c>
      <c r="BU84" s="251">
        <f t="shared" si="81"/>
        <v>0.83267405063291133</v>
      </c>
    </row>
    <row r="85" spans="1:73" s="66" customFormat="1" ht="12" customHeight="1" x14ac:dyDescent="0.25">
      <c r="A85" s="409"/>
      <c r="B85" s="494"/>
      <c r="C85" s="327" t="s">
        <v>26</v>
      </c>
      <c r="D85" s="31">
        <v>242</v>
      </c>
      <c r="E85" s="31">
        <v>234.08</v>
      </c>
      <c r="F85" s="31">
        <v>249.92</v>
      </c>
      <c r="G85" s="33">
        <v>1.7000000000000001E-2</v>
      </c>
      <c r="H85" s="32"/>
      <c r="I85" s="31">
        <v>146.41</v>
      </c>
      <c r="J85" s="31">
        <v>137.88999999999999</v>
      </c>
      <c r="K85" s="31">
        <v>154.94</v>
      </c>
      <c r="L85" s="33">
        <v>0.03</v>
      </c>
      <c r="M85" s="241">
        <f t="shared" si="72"/>
        <v>60.5</v>
      </c>
      <c r="N85" s="33"/>
      <c r="O85" s="31">
        <v>133.65</v>
      </c>
      <c r="P85" s="31">
        <v>124.32</v>
      </c>
      <c r="Q85" s="31">
        <v>142.97999999999999</v>
      </c>
      <c r="R85" s="33">
        <v>3.5999999999999997E-2</v>
      </c>
      <c r="S85" s="241">
        <f t="shared" si="73"/>
        <v>55.227272727272727</v>
      </c>
      <c r="T85" s="33"/>
      <c r="U85" s="31">
        <v>190.19</v>
      </c>
      <c r="V85" s="31">
        <v>182.07</v>
      </c>
      <c r="W85" s="31">
        <v>198.31</v>
      </c>
      <c r="X85" s="33">
        <v>2.1999999999999999E-2</v>
      </c>
      <c r="Y85" s="241">
        <f t="shared" si="74"/>
        <v>78.590909090909093</v>
      </c>
      <c r="Z85" s="33"/>
      <c r="AA85" s="31">
        <v>21.89</v>
      </c>
      <c r="AB85" s="31">
        <v>17.3</v>
      </c>
      <c r="AC85" s="31">
        <v>26.48</v>
      </c>
      <c r="AD85" s="33">
        <v>0.107</v>
      </c>
      <c r="AE85" s="241">
        <f t="shared" si="82"/>
        <v>9.045454545454545</v>
      </c>
      <c r="AF85" s="33"/>
      <c r="AG85" s="31">
        <v>27.82</v>
      </c>
      <c r="AH85" s="31">
        <v>22.67</v>
      </c>
      <c r="AI85" s="31">
        <v>32.979999999999997</v>
      </c>
      <c r="AJ85" s="33">
        <v>9.5000000000000001E-2</v>
      </c>
      <c r="AK85" s="241">
        <f t="shared" si="75"/>
        <v>11.495867768595042</v>
      </c>
      <c r="AL85" s="33"/>
      <c r="AM85" s="31">
        <v>98.47</v>
      </c>
      <c r="AN85" s="31">
        <v>90.81</v>
      </c>
      <c r="AO85" s="31">
        <v>106.13</v>
      </c>
      <c r="AP85" s="33">
        <v>0.04</v>
      </c>
      <c r="AQ85" s="241">
        <f t="shared" si="76"/>
        <v>40.690082644628099</v>
      </c>
      <c r="AR85" s="33"/>
      <c r="AS85" s="31">
        <v>20.46</v>
      </c>
      <c r="AT85" s="31">
        <v>16.36</v>
      </c>
      <c r="AU85" s="31">
        <v>24.56</v>
      </c>
      <c r="AV85" s="33">
        <v>0.10199999999999999</v>
      </c>
      <c r="AW85" s="241">
        <f t="shared" si="77"/>
        <v>8.454545454545455</v>
      </c>
      <c r="AX85" s="33"/>
      <c r="AY85" s="31">
        <v>59.15</v>
      </c>
      <c r="AZ85" s="31">
        <v>52.87</v>
      </c>
      <c r="BA85" s="31">
        <v>65.430000000000007</v>
      </c>
      <c r="BB85" s="33">
        <v>5.3999999999999999E-2</v>
      </c>
      <c r="BC85" s="241">
        <f t="shared" si="78"/>
        <v>24.442148760330578</v>
      </c>
      <c r="BD85" s="33"/>
      <c r="BE85" s="31">
        <v>44.55</v>
      </c>
      <c r="BF85" s="31">
        <v>38.65</v>
      </c>
      <c r="BG85" s="31">
        <v>50.45</v>
      </c>
      <c r="BH85" s="33">
        <v>6.8000000000000005E-2</v>
      </c>
      <c r="BI85" s="241">
        <f t="shared" si="79"/>
        <v>18.409090909090907</v>
      </c>
      <c r="BJ85" s="33"/>
      <c r="BK85" s="31">
        <v>71.58</v>
      </c>
      <c r="BL85" s="31">
        <v>63.72</v>
      </c>
      <c r="BM85" s="31">
        <v>79.430000000000007</v>
      </c>
      <c r="BN85" s="33">
        <v>5.6000000000000001E-2</v>
      </c>
      <c r="BO85" s="241">
        <f t="shared" si="80"/>
        <v>29.578512396694212</v>
      </c>
      <c r="BP85" s="33"/>
      <c r="BQ85" s="31">
        <v>2.02</v>
      </c>
      <c r="BR85" s="31">
        <v>0.88</v>
      </c>
      <c r="BS85" s="31">
        <v>3.17</v>
      </c>
      <c r="BT85" s="33">
        <v>0.28899999999999998</v>
      </c>
      <c r="BU85" s="251">
        <f t="shared" si="81"/>
        <v>0.83471074380165289</v>
      </c>
    </row>
    <row r="86" spans="1:73" s="66" customFormat="1" ht="12" customHeight="1" x14ac:dyDescent="0.25">
      <c r="A86" s="409"/>
      <c r="B86" s="494"/>
      <c r="C86" s="327" t="s">
        <v>27</v>
      </c>
      <c r="D86" s="31">
        <v>263.60000000000002</v>
      </c>
      <c r="E86" s="31">
        <v>254.62</v>
      </c>
      <c r="F86" s="31">
        <v>272.58</v>
      </c>
      <c r="G86" s="33">
        <v>1.7000000000000001E-2</v>
      </c>
      <c r="H86" s="32"/>
      <c r="I86" s="31">
        <v>154.18</v>
      </c>
      <c r="J86" s="31">
        <v>144.63999999999999</v>
      </c>
      <c r="K86" s="31">
        <v>163.72</v>
      </c>
      <c r="L86" s="33">
        <v>3.2000000000000001E-2</v>
      </c>
      <c r="M86" s="241">
        <f t="shared" si="72"/>
        <v>58.490136570561461</v>
      </c>
      <c r="N86" s="33"/>
      <c r="O86" s="31">
        <v>139.11000000000001</v>
      </c>
      <c r="P86" s="31">
        <v>129.63999999999999</v>
      </c>
      <c r="Q86" s="31">
        <v>148.58000000000001</v>
      </c>
      <c r="R86" s="33">
        <v>3.5000000000000003E-2</v>
      </c>
      <c r="S86" s="241">
        <f t="shared" si="73"/>
        <v>52.773141122913501</v>
      </c>
      <c r="T86" s="33"/>
      <c r="U86" s="31">
        <v>209.4</v>
      </c>
      <c r="V86" s="31">
        <v>201.11</v>
      </c>
      <c r="W86" s="31">
        <v>217.69</v>
      </c>
      <c r="X86" s="33">
        <v>0.02</v>
      </c>
      <c r="Y86" s="241">
        <f t="shared" si="74"/>
        <v>79.438543247344455</v>
      </c>
      <c r="Z86" s="33"/>
      <c r="AA86" s="31">
        <v>21.11</v>
      </c>
      <c r="AB86" s="31">
        <v>17.07</v>
      </c>
      <c r="AC86" s="31">
        <v>25.15</v>
      </c>
      <c r="AD86" s="33">
        <v>9.8000000000000004E-2</v>
      </c>
      <c r="AE86" s="241">
        <f t="shared" si="82"/>
        <v>8.0083459787556883</v>
      </c>
      <c r="AF86" s="33"/>
      <c r="AG86" s="31">
        <v>22.17</v>
      </c>
      <c r="AH86" s="31">
        <v>18.45</v>
      </c>
      <c r="AI86" s="31">
        <v>25.9</v>
      </c>
      <c r="AJ86" s="33">
        <v>8.5999999999999993E-2</v>
      </c>
      <c r="AK86" s="241">
        <f t="shared" si="75"/>
        <v>8.4104704097116851</v>
      </c>
      <c r="AL86" s="33"/>
      <c r="AM86" s="31">
        <v>109.28</v>
      </c>
      <c r="AN86" s="31">
        <v>101.16</v>
      </c>
      <c r="AO86" s="31">
        <v>117.41</v>
      </c>
      <c r="AP86" s="33">
        <v>3.7999999999999999E-2</v>
      </c>
      <c r="AQ86" s="241">
        <f t="shared" si="76"/>
        <v>41.456752655538693</v>
      </c>
      <c r="AR86" s="33"/>
      <c r="AS86" s="31">
        <v>19.14</v>
      </c>
      <c r="AT86" s="31">
        <v>15.43</v>
      </c>
      <c r="AU86" s="31">
        <v>22.84</v>
      </c>
      <c r="AV86" s="33">
        <v>9.9000000000000005E-2</v>
      </c>
      <c r="AW86" s="241">
        <f t="shared" si="77"/>
        <v>7.2610015174506826</v>
      </c>
      <c r="AX86" s="33"/>
      <c r="AY86" s="31">
        <v>46.35</v>
      </c>
      <c r="AZ86" s="31">
        <v>40.51</v>
      </c>
      <c r="BA86" s="31">
        <v>52.19</v>
      </c>
      <c r="BB86" s="33">
        <v>6.4000000000000001E-2</v>
      </c>
      <c r="BC86" s="241">
        <f t="shared" si="78"/>
        <v>17.583459787556905</v>
      </c>
      <c r="BD86" s="33"/>
      <c r="BE86" s="31">
        <v>42.76</v>
      </c>
      <c r="BF86" s="31">
        <v>36.94</v>
      </c>
      <c r="BG86" s="31">
        <v>48.59</v>
      </c>
      <c r="BH86" s="33">
        <v>7.0000000000000007E-2</v>
      </c>
      <c r="BI86" s="241">
        <f t="shared" si="79"/>
        <v>16.221547799696509</v>
      </c>
      <c r="BJ86" s="33"/>
      <c r="BK86" s="31">
        <v>61.95</v>
      </c>
      <c r="BL86" s="31">
        <v>55.57</v>
      </c>
      <c r="BM86" s="31">
        <v>68.33</v>
      </c>
      <c r="BN86" s="33">
        <v>5.2999999999999999E-2</v>
      </c>
      <c r="BO86" s="241">
        <f t="shared" si="80"/>
        <v>23.501517450682851</v>
      </c>
      <c r="BP86" s="33"/>
      <c r="BQ86" s="31">
        <v>2.19</v>
      </c>
      <c r="BR86" s="31">
        <v>0.98</v>
      </c>
      <c r="BS86" s="31">
        <v>3.4</v>
      </c>
      <c r="BT86" s="33">
        <v>0.28199999999999997</v>
      </c>
      <c r="BU86" s="251">
        <f t="shared" si="81"/>
        <v>0.83080424886191184</v>
      </c>
    </row>
    <row r="87" spans="1:73" s="66" customFormat="1" ht="12" customHeight="1" x14ac:dyDescent="0.25">
      <c r="A87" s="409"/>
      <c r="B87" s="495" t="s">
        <v>111</v>
      </c>
      <c r="C87" s="325" t="s">
        <v>0</v>
      </c>
      <c r="D87" s="27">
        <v>184.74</v>
      </c>
      <c r="E87" s="27">
        <v>172.2</v>
      </c>
      <c r="F87" s="27">
        <v>197.28</v>
      </c>
      <c r="G87" s="29">
        <v>3.5000000000000003E-2</v>
      </c>
      <c r="H87" s="28"/>
      <c r="I87" s="27">
        <v>90.67</v>
      </c>
      <c r="J87" s="27">
        <v>83.07</v>
      </c>
      <c r="K87" s="27">
        <v>98.28</v>
      </c>
      <c r="L87" s="29">
        <v>4.2999999999999997E-2</v>
      </c>
      <c r="M87" s="240">
        <f>I87/$D87*100</f>
        <v>49.079787809894988</v>
      </c>
      <c r="N87" s="29"/>
      <c r="O87" s="27">
        <v>55.65</v>
      </c>
      <c r="P87" s="27">
        <v>48.88</v>
      </c>
      <c r="Q87" s="27">
        <v>62.42</v>
      </c>
      <c r="R87" s="29">
        <v>6.2E-2</v>
      </c>
      <c r="S87" s="240">
        <f>O87/$D87*100</f>
        <v>30.12341669373173</v>
      </c>
      <c r="T87" s="29"/>
      <c r="U87" s="27">
        <v>126.01</v>
      </c>
      <c r="V87" s="27">
        <v>114.68</v>
      </c>
      <c r="W87" s="27">
        <v>137.34</v>
      </c>
      <c r="X87" s="29">
        <v>4.5999999999999999E-2</v>
      </c>
      <c r="Y87" s="240">
        <f>U87/$D87*100</f>
        <v>68.209375338313308</v>
      </c>
      <c r="Z87" s="29"/>
      <c r="AA87" s="27">
        <v>3.44</v>
      </c>
      <c r="AB87" s="27">
        <v>1.81</v>
      </c>
      <c r="AC87" s="27">
        <v>5.07</v>
      </c>
      <c r="AD87" s="29">
        <v>0.24099999999999999</v>
      </c>
      <c r="AE87" s="240">
        <f t="shared" si="82"/>
        <v>1.8620764317419076</v>
      </c>
      <c r="AF87" s="29"/>
      <c r="AG87" s="27">
        <v>5.0599999999999996</v>
      </c>
      <c r="AH87" s="27">
        <v>3</v>
      </c>
      <c r="AI87" s="27">
        <v>7.13</v>
      </c>
      <c r="AJ87" s="29">
        <v>0.20799999999999999</v>
      </c>
      <c r="AK87" s="240">
        <f>AG87/$D87*100</f>
        <v>2.7389845187831545</v>
      </c>
      <c r="AL87" s="29"/>
      <c r="AM87" s="27">
        <v>83.38</v>
      </c>
      <c r="AN87" s="27">
        <v>75.11</v>
      </c>
      <c r="AO87" s="27">
        <v>91.66</v>
      </c>
      <c r="AP87" s="29">
        <v>5.0999999999999997E-2</v>
      </c>
      <c r="AQ87" s="240">
        <f>AM87/$D87*100</f>
        <v>45.13370141820937</v>
      </c>
      <c r="AR87" s="29"/>
      <c r="AS87" s="27">
        <v>4.16</v>
      </c>
      <c r="AT87" s="27">
        <v>2.38</v>
      </c>
      <c r="AU87" s="27">
        <v>5.95</v>
      </c>
      <c r="AV87" s="29">
        <v>0.219</v>
      </c>
      <c r="AW87" s="240">
        <f>AS87/$D87*100</f>
        <v>2.2518133593157952</v>
      </c>
      <c r="AX87" s="29"/>
      <c r="AY87" s="27">
        <v>17.95</v>
      </c>
      <c r="AZ87" s="27">
        <v>13.87</v>
      </c>
      <c r="BA87" s="27">
        <v>22.03</v>
      </c>
      <c r="BB87" s="29">
        <v>0.11600000000000001</v>
      </c>
      <c r="BC87" s="240">
        <f>AY87/$D87*100</f>
        <v>9.7163581249323361</v>
      </c>
      <c r="BD87" s="29"/>
      <c r="BE87" s="27">
        <v>16.18</v>
      </c>
      <c r="BF87" s="27">
        <v>12.06</v>
      </c>
      <c r="BG87" s="27">
        <v>20.29</v>
      </c>
      <c r="BH87" s="29">
        <v>0.13</v>
      </c>
      <c r="BI87" s="240">
        <f>BE87/$D87*100</f>
        <v>8.7582548446465296</v>
      </c>
      <c r="BJ87" s="29"/>
      <c r="BK87" s="27">
        <v>21.57</v>
      </c>
      <c r="BL87" s="27">
        <v>16.559999999999999</v>
      </c>
      <c r="BM87" s="27">
        <v>26.57</v>
      </c>
      <c r="BN87" s="29">
        <v>0.11799999999999999</v>
      </c>
      <c r="BO87" s="240">
        <f>BK87/$D87*100</f>
        <v>11.675868788567717</v>
      </c>
      <c r="BP87" s="29"/>
      <c r="BQ87" s="27">
        <v>0.86</v>
      </c>
      <c r="BR87" s="27">
        <v>0.14000000000000001</v>
      </c>
      <c r="BS87" s="27">
        <v>1.58</v>
      </c>
      <c r="BT87" s="29">
        <v>0.42599999999999999</v>
      </c>
      <c r="BU87" s="250">
        <f>BQ87/$D87*100</f>
        <v>0.46551910793547691</v>
      </c>
    </row>
    <row r="88" spans="1:73" s="66" customFormat="1" ht="12" customHeight="1" x14ac:dyDescent="0.25">
      <c r="A88" s="409"/>
      <c r="B88" s="495"/>
      <c r="C88" s="325" t="s">
        <v>26</v>
      </c>
      <c r="D88" s="27">
        <v>102.97</v>
      </c>
      <c r="E88" s="27">
        <v>95.55</v>
      </c>
      <c r="F88" s="27">
        <v>110.39</v>
      </c>
      <c r="G88" s="29">
        <v>3.6999999999999998E-2</v>
      </c>
      <c r="H88" s="28"/>
      <c r="I88" s="27">
        <v>50.92</v>
      </c>
      <c r="J88" s="27">
        <v>45.49</v>
      </c>
      <c r="K88" s="27">
        <v>56.36</v>
      </c>
      <c r="L88" s="29">
        <v>5.3999999999999999E-2</v>
      </c>
      <c r="M88" s="240">
        <f t="shared" ref="M88:M92" si="83">I88/$D88*100</f>
        <v>49.451296494124506</v>
      </c>
      <c r="N88" s="29"/>
      <c r="O88" s="27">
        <v>33.369999999999997</v>
      </c>
      <c r="P88" s="27">
        <v>28.86</v>
      </c>
      <c r="Q88" s="27">
        <v>37.880000000000003</v>
      </c>
      <c r="R88" s="29">
        <v>6.9000000000000006E-2</v>
      </c>
      <c r="S88" s="240">
        <f t="shared" ref="S88:S92" si="84">O88/$D88*100</f>
        <v>32.40749732931922</v>
      </c>
      <c r="T88" s="29"/>
      <c r="U88" s="27">
        <v>70</v>
      </c>
      <c r="V88" s="27">
        <v>63.2</v>
      </c>
      <c r="W88" s="27">
        <v>76.8</v>
      </c>
      <c r="X88" s="29">
        <v>0.05</v>
      </c>
      <c r="Y88" s="240">
        <f t="shared" ref="Y88:Y92" si="85">U88/$D88*100</f>
        <v>67.980965329707686</v>
      </c>
      <c r="Z88" s="29"/>
      <c r="AA88" s="27">
        <v>2.68</v>
      </c>
      <c r="AB88" s="27">
        <v>1.27</v>
      </c>
      <c r="AC88" s="27">
        <v>4.09</v>
      </c>
      <c r="AD88" s="29">
        <v>0.26800000000000002</v>
      </c>
      <c r="AE88" s="240">
        <f t="shared" si="82"/>
        <v>2.602699815480237</v>
      </c>
      <c r="AF88" s="29"/>
      <c r="AG88" s="27">
        <v>3.84</v>
      </c>
      <c r="AH88" s="27">
        <v>2.2000000000000002</v>
      </c>
      <c r="AI88" s="27">
        <v>5.48</v>
      </c>
      <c r="AJ88" s="29">
        <v>0.218</v>
      </c>
      <c r="AK88" s="240">
        <f t="shared" ref="AK88:AK92" si="86">AG88/$D88*100</f>
        <v>3.7292415266582504</v>
      </c>
      <c r="AL88" s="29"/>
      <c r="AM88" s="27">
        <v>46.3</v>
      </c>
      <c r="AN88" s="27">
        <v>41.28</v>
      </c>
      <c r="AO88" s="27">
        <v>51.33</v>
      </c>
      <c r="AP88" s="29">
        <v>5.5E-2</v>
      </c>
      <c r="AQ88" s="240">
        <f t="shared" ref="AQ88:AQ92" si="87">AM88/$D88*100</f>
        <v>44.964552782363789</v>
      </c>
      <c r="AR88" s="29"/>
      <c r="AS88" s="27">
        <v>2.2000000000000002</v>
      </c>
      <c r="AT88" s="27">
        <v>0.96</v>
      </c>
      <c r="AU88" s="27">
        <v>3.44</v>
      </c>
      <c r="AV88" s="29">
        <v>0.28799999999999998</v>
      </c>
      <c r="AW88" s="240">
        <f t="shared" ref="AW88:AW92" si="88">AS88/$D88*100</f>
        <v>2.1365446246479558</v>
      </c>
      <c r="AX88" s="29"/>
      <c r="AY88" s="27">
        <v>11.53</v>
      </c>
      <c r="AZ88" s="27">
        <v>8.39</v>
      </c>
      <c r="BA88" s="27">
        <v>14.67</v>
      </c>
      <c r="BB88" s="29">
        <v>0.13900000000000001</v>
      </c>
      <c r="BC88" s="240">
        <f t="shared" ref="BC88:BC92" si="89">AY88/$D88*100</f>
        <v>11.197436146450421</v>
      </c>
      <c r="BD88" s="29"/>
      <c r="BE88" s="27">
        <v>10.07</v>
      </c>
      <c r="BF88" s="27">
        <v>6.84</v>
      </c>
      <c r="BG88" s="27">
        <v>13.3</v>
      </c>
      <c r="BH88" s="29">
        <v>0.16400000000000001</v>
      </c>
      <c r="BI88" s="240">
        <f t="shared" ref="BI88:BI92" si="90">BE88/$D88*100</f>
        <v>9.7795474410022347</v>
      </c>
      <c r="BJ88" s="29"/>
      <c r="BK88" s="27">
        <v>12.65</v>
      </c>
      <c r="BL88" s="27">
        <v>9.43</v>
      </c>
      <c r="BM88" s="27">
        <v>15.86</v>
      </c>
      <c r="BN88" s="29">
        <v>0.13</v>
      </c>
      <c r="BO88" s="240">
        <f t="shared" ref="BO88:BO92" si="91">BK88/$D88*100</f>
        <v>12.285131591725746</v>
      </c>
      <c r="BP88" s="29"/>
      <c r="BQ88" s="27">
        <v>0.54</v>
      </c>
      <c r="BR88" s="27">
        <v>0</v>
      </c>
      <c r="BS88" s="27">
        <v>1.0900000000000001</v>
      </c>
      <c r="BT88" s="29">
        <v>0.52100000000000002</v>
      </c>
      <c r="BU88" s="250">
        <f t="shared" ref="BU88:BU92" si="92">BQ88/$D88*100</f>
        <v>0.52442458968631644</v>
      </c>
    </row>
    <row r="89" spans="1:73" s="66" customFormat="1" ht="12" customHeight="1" x14ac:dyDescent="0.25">
      <c r="A89" s="410"/>
      <c r="B89" s="496"/>
      <c r="C89" s="326" t="s">
        <v>27</v>
      </c>
      <c r="D89" s="34">
        <v>81.77</v>
      </c>
      <c r="E89" s="34">
        <v>74.760000000000005</v>
      </c>
      <c r="F89" s="34">
        <v>88.78</v>
      </c>
      <c r="G89" s="36">
        <v>4.3999999999999997E-2</v>
      </c>
      <c r="H89" s="35"/>
      <c r="I89" s="34">
        <v>39.75</v>
      </c>
      <c r="J89" s="34">
        <v>35.479999999999997</v>
      </c>
      <c r="K89" s="34">
        <v>44.01</v>
      </c>
      <c r="L89" s="36">
        <v>5.5E-2</v>
      </c>
      <c r="M89" s="242">
        <f t="shared" si="83"/>
        <v>48.611960376666261</v>
      </c>
      <c r="N89" s="36"/>
      <c r="O89" s="34">
        <v>22.28</v>
      </c>
      <c r="P89" s="34">
        <v>18.41</v>
      </c>
      <c r="Q89" s="34">
        <v>26.16</v>
      </c>
      <c r="R89" s="36">
        <v>8.8999999999999996E-2</v>
      </c>
      <c r="S89" s="242">
        <f t="shared" si="84"/>
        <v>27.247156658921369</v>
      </c>
      <c r="T89" s="36"/>
      <c r="U89" s="34">
        <v>56.01</v>
      </c>
      <c r="V89" s="34">
        <v>49.54</v>
      </c>
      <c r="W89" s="34">
        <v>62.48</v>
      </c>
      <c r="X89" s="36">
        <v>5.8999999999999997E-2</v>
      </c>
      <c r="Y89" s="242">
        <f t="shared" si="85"/>
        <v>68.497003791121429</v>
      </c>
      <c r="Z89" s="36"/>
      <c r="AA89" s="34">
        <v>0.76</v>
      </c>
      <c r="AB89" s="34">
        <v>0.14000000000000001</v>
      </c>
      <c r="AC89" s="34">
        <v>1.37</v>
      </c>
      <c r="AD89" s="36">
        <v>0.41399999999999998</v>
      </c>
      <c r="AE89" s="242">
        <f t="shared" si="82"/>
        <v>0.92943622355387068</v>
      </c>
      <c r="AF89" s="36"/>
      <c r="AG89" s="34">
        <v>1.22</v>
      </c>
      <c r="AH89" s="34">
        <v>0.49</v>
      </c>
      <c r="AI89" s="34">
        <v>1.95</v>
      </c>
      <c r="AJ89" s="36">
        <v>0.30399999999999999</v>
      </c>
      <c r="AK89" s="242">
        <f t="shared" si="86"/>
        <v>1.4919897272838449</v>
      </c>
      <c r="AL89" s="36"/>
      <c r="AM89" s="34">
        <v>37.08</v>
      </c>
      <c r="AN89" s="34">
        <v>32.049999999999997</v>
      </c>
      <c r="AO89" s="34">
        <v>42.11</v>
      </c>
      <c r="AP89" s="36">
        <v>6.9000000000000006E-2</v>
      </c>
      <c r="AQ89" s="242">
        <f t="shared" si="87"/>
        <v>45.346704170233579</v>
      </c>
      <c r="AR89" s="36"/>
      <c r="AS89" s="34">
        <v>1.97</v>
      </c>
      <c r="AT89" s="34">
        <v>0.76</v>
      </c>
      <c r="AU89" s="34">
        <v>3.18</v>
      </c>
      <c r="AV89" s="36">
        <v>0.314</v>
      </c>
      <c r="AW89" s="242">
        <f t="shared" si="88"/>
        <v>2.4091965268435858</v>
      </c>
      <c r="AX89" s="36"/>
      <c r="AY89" s="34">
        <v>6.42</v>
      </c>
      <c r="AZ89" s="34">
        <v>4.3899999999999997</v>
      </c>
      <c r="BA89" s="34">
        <v>8.4499999999999993</v>
      </c>
      <c r="BB89" s="36">
        <v>0.161</v>
      </c>
      <c r="BC89" s="242">
        <f t="shared" si="89"/>
        <v>7.8512902042313817</v>
      </c>
      <c r="BD89" s="36"/>
      <c r="BE89" s="34">
        <v>6.1</v>
      </c>
      <c r="BF89" s="34">
        <v>4.29</v>
      </c>
      <c r="BG89" s="34">
        <v>7.92</v>
      </c>
      <c r="BH89" s="36">
        <v>0.152</v>
      </c>
      <c r="BI89" s="242">
        <f t="shared" si="90"/>
        <v>7.4599486364192256</v>
      </c>
      <c r="BJ89" s="36"/>
      <c r="BK89" s="34">
        <v>8.92</v>
      </c>
      <c r="BL89" s="34">
        <v>6.28</v>
      </c>
      <c r="BM89" s="34">
        <v>11.56</v>
      </c>
      <c r="BN89" s="36">
        <v>0.151</v>
      </c>
      <c r="BO89" s="242">
        <f t="shared" si="91"/>
        <v>10.908646202763849</v>
      </c>
      <c r="BP89" s="36"/>
      <c r="BQ89" s="34">
        <v>0.32</v>
      </c>
      <c r="BR89" s="34">
        <v>0</v>
      </c>
      <c r="BS89" s="34">
        <v>0.79</v>
      </c>
      <c r="BT89" s="36">
        <v>0.72799999999999998</v>
      </c>
      <c r="BU89" s="252">
        <f t="shared" si="92"/>
        <v>0.39134156781215607</v>
      </c>
    </row>
    <row r="90" spans="1:73" s="66" customFormat="1" ht="12" customHeight="1" x14ac:dyDescent="0.25">
      <c r="A90" s="405" t="s">
        <v>227</v>
      </c>
      <c r="B90" s="497" t="s">
        <v>200</v>
      </c>
      <c r="C90" s="325" t="s">
        <v>0</v>
      </c>
      <c r="D90" s="27">
        <v>558.49</v>
      </c>
      <c r="E90" s="27">
        <v>541.45000000000005</v>
      </c>
      <c r="F90" s="27">
        <v>575.54</v>
      </c>
      <c r="G90" s="29">
        <v>1.6E-2</v>
      </c>
      <c r="H90" s="28"/>
      <c r="I90" s="27">
        <v>277.98</v>
      </c>
      <c r="J90" s="27">
        <v>257.57</v>
      </c>
      <c r="K90" s="27">
        <v>298.39</v>
      </c>
      <c r="L90" s="29">
        <v>3.6999999999999998E-2</v>
      </c>
      <c r="M90" s="240">
        <f t="shared" si="83"/>
        <v>49.773496392057154</v>
      </c>
      <c r="N90" s="29"/>
      <c r="O90" s="27">
        <v>252.07</v>
      </c>
      <c r="P90" s="27">
        <v>233.57</v>
      </c>
      <c r="Q90" s="27">
        <v>270.57</v>
      </c>
      <c r="R90" s="29">
        <v>3.6999999999999998E-2</v>
      </c>
      <c r="S90" s="240">
        <f t="shared" si="84"/>
        <v>45.134201149528188</v>
      </c>
      <c r="T90" s="29"/>
      <c r="U90" s="27">
        <v>450.45</v>
      </c>
      <c r="V90" s="27">
        <v>433.84</v>
      </c>
      <c r="W90" s="27">
        <v>467.07</v>
      </c>
      <c r="X90" s="29">
        <v>1.9E-2</v>
      </c>
      <c r="Y90" s="240">
        <f t="shared" si="85"/>
        <v>80.654980393561203</v>
      </c>
      <c r="Z90" s="29"/>
      <c r="AA90" s="27">
        <v>50.1</v>
      </c>
      <c r="AB90" s="27">
        <v>40.28</v>
      </c>
      <c r="AC90" s="27">
        <v>59.91</v>
      </c>
      <c r="AD90" s="29">
        <v>0.1</v>
      </c>
      <c r="AE90" s="240">
        <f t="shared" si="82"/>
        <v>8.9706171999498654</v>
      </c>
      <c r="AF90" s="29"/>
      <c r="AG90" s="27">
        <v>53.99</v>
      </c>
      <c r="AH90" s="27">
        <v>44.08</v>
      </c>
      <c r="AI90" s="27">
        <v>63.9</v>
      </c>
      <c r="AJ90" s="29">
        <v>9.4E-2</v>
      </c>
      <c r="AK90" s="240">
        <f t="shared" si="86"/>
        <v>9.6671381761535571</v>
      </c>
      <c r="AL90" s="29"/>
      <c r="AM90" s="27">
        <v>221.83</v>
      </c>
      <c r="AN90" s="27">
        <v>205.77</v>
      </c>
      <c r="AO90" s="27">
        <v>237.9</v>
      </c>
      <c r="AP90" s="29">
        <v>3.6999999999999998E-2</v>
      </c>
      <c r="AQ90" s="240">
        <f t="shared" si="87"/>
        <v>39.719601067163246</v>
      </c>
      <c r="AR90" s="29"/>
      <c r="AS90" s="27">
        <v>31.94</v>
      </c>
      <c r="AT90" s="27">
        <v>25.77</v>
      </c>
      <c r="AU90" s="27">
        <v>38.119999999999997</v>
      </c>
      <c r="AV90" s="29">
        <v>9.9000000000000005E-2</v>
      </c>
      <c r="AW90" s="240">
        <f t="shared" si="88"/>
        <v>5.7189922827624491</v>
      </c>
      <c r="AX90" s="29"/>
      <c r="AY90" s="27">
        <v>116.38</v>
      </c>
      <c r="AZ90" s="27">
        <v>100.31</v>
      </c>
      <c r="BA90" s="27">
        <v>132.44</v>
      </c>
      <c r="BB90" s="29">
        <v>7.0000000000000007E-2</v>
      </c>
      <c r="BC90" s="240">
        <f t="shared" si="89"/>
        <v>20.83833193074182</v>
      </c>
      <c r="BD90" s="29"/>
      <c r="BE90" s="27">
        <v>94.39</v>
      </c>
      <c r="BF90" s="27">
        <v>81</v>
      </c>
      <c r="BG90" s="27">
        <v>107.78</v>
      </c>
      <c r="BH90" s="29">
        <v>7.1999999999999995E-2</v>
      </c>
      <c r="BI90" s="240">
        <f t="shared" si="90"/>
        <v>16.900929291482388</v>
      </c>
      <c r="BJ90" s="29"/>
      <c r="BK90" s="27">
        <v>103.77</v>
      </c>
      <c r="BL90" s="27">
        <v>90.61</v>
      </c>
      <c r="BM90" s="27">
        <v>116.93</v>
      </c>
      <c r="BN90" s="29">
        <v>6.5000000000000002E-2</v>
      </c>
      <c r="BO90" s="240">
        <f t="shared" si="91"/>
        <v>18.580458020734479</v>
      </c>
      <c r="BP90" s="29"/>
      <c r="BQ90" s="27">
        <v>8.08</v>
      </c>
      <c r="BR90" s="27">
        <v>4.18</v>
      </c>
      <c r="BS90" s="27">
        <v>11.99</v>
      </c>
      <c r="BT90" s="29">
        <v>0.247</v>
      </c>
      <c r="BU90" s="250">
        <f t="shared" si="92"/>
        <v>1.4467582230657667</v>
      </c>
    </row>
    <row r="91" spans="1:73" s="66" customFormat="1" ht="12" customHeight="1" x14ac:dyDescent="0.25">
      <c r="A91" s="406"/>
      <c r="B91" s="495"/>
      <c r="C91" s="325" t="s">
        <v>26</v>
      </c>
      <c r="D91" s="27">
        <v>263.82</v>
      </c>
      <c r="E91" s="27">
        <v>253.69</v>
      </c>
      <c r="F91" s="27">
        <v>273.95</v>
      </c>
      <c r="G91" s="29">
        <v>0.02</v>
      </c>
      <c r="H91" s="28"/>
      <c r="I91" s="27">
        <v>136.80000000000001</v>
      </c>
      <c r="J91" s="27">
        <v>126.25</v>
      </c>
      <c r="K91" s="27">
        <v>147.36000000000001</v>
      </c>
      <c r="L91" s="29">
        <v>3.9E-2</v>
      </c>
      <c r="M91" s="240">
        <f t="shared" si="83"/>
        <v>51.853536502160566</v>
      </c>
      <c r="N91" s="29"/>
      <c r="O91" s="27">
        <v>120.51</v>
      </c>
      <c r="P91" s="27">
        <v>110.25</v>
      </c>
      <c r="Q91" s="27">
        <v>130.77000000000001</v>
      </c>
      <c r="R91" s="29">
        <v>4.2999999999999997E-2</v>
      </c>
      <c r="S91" s="240">
        <f t="shared" si="84"/>
        <v>45.678871958153287</v>
      </c>
      <c r="T91" s="29"/>
      <c r="U91" s="27">
        <v>206.03</v>
      </c>
      <c r="V91" s="27">
        <v>196.16</v>
      </c>
      <c r="W91" s="27">
        <v>215.91</v>
      </c>
      <c r="X91" s="29">
        <v>2.4E-2</v>
      </c>
      <c r="Y91" s="240">
        <f t="shared" si="85"/>
        <v>78.094913198392845</v>
      </c>
      <c r="Z91" s="29"/>
      <c r="AA91" s="27">
        <v>26.72</v>
      </c>
      <c r="AB91" s="27">
        <v>21.2</v>
      </c>
      <c r="AC91" s="27">
        <v>32.229999999999997</v>
      </c>
      <c r="AD91" s="29">
        <v>0.105</v>
      </c>
      <c r="AE91" s="240">
        <f t="shared" si="82"/>
        <v>10.12811765597756</v>
      </c>
      <c r="AF91" s="29"/>
      <c r="AG91" s="27">
        <v>31.68</v>
      </c>
      <c r="AH91" s="27">
        <v>25.51</v>
      </c>
      <c r="AI91" s="27">
        <v>37.86</v>
      </c>
      <c r="AJ91" s="29">
        <v>9.9000000000000005E-2</v>
      </c>
      <c r="AK91" s="240">
        <f t="shared" si="86"/>
        <v>12.008187400500342</v>
      </c>
      <c r="AL91" s="29"/>
      <c r="AM91" s="27">
        <v>102.7</v>
      </c>
      <c r="AN91" s="27">
        <v>93.43</v>
      </c>
      <c r="AO91" s="27">
        <v>111.96</v>
      </c>
      <c r="AP91" s="29">
        <v>4.5999999999999999E-2</v>
      </c>
      <c r="AQ91" s="240">
        <f t="shared" si="87"/>
        <v>38.928057008566448</v>
      </c>
      <c r="AR91" s="29"/>
      <c r="AS91" s="27">
        <v>18.440000000000001</v>
      </c>
      <c r="AT91" s="27">
        <v>14.39</v>
      </c>
      <c r="AU91" s="27">
        <v>22.49</v>
      </c>
      <c r="AV91" s="29">
        <v>0.112</v>
      </c>
      <c r="AW91" s="240">
        <f t="shared" si="88"/>
        <v>6.9896141308467898</v>
      </c>
      <c r="AX91" s="29"/>
      <c r="AY91" s="27">
        <v>60.4</v>
      </c>
      <c r="AZ91" s="27">
        <v>51.51</v>
      </c>
      <c r="BA91" s="27">
        <v>69.290000000000006</v>
      </c>
      <c r="BB91" s="29">
        <v>7.4999999999999997E-2</v>
      </c>
      <c r="BC91" s="240">
        <f t="shared" si="89"/>
        <v>22.894397695398379</v>
      </c>
      <c r="BD91" s="29"/>
      <c r="BE91" s="27">
        <v>50.55</v>
      </c>
      <c r="BF91" s="27">
        <v>42.92</v>
      </c>
      <c r="BG91" s="27">
        <v>58.18</v>
      </c>
      <c r="BH91" s="29">
        <v>7.6999999999999999E-2</v>
      </c>
      <c r="BI91" s="240">
        <f t="shared" si="90"/>
        <v>19.160791448715031</v>
      </c>
      <c r="BJ91" s="29"/>
      <c r="BK91" s="27">
        <v>55.1</v>
      </c>
      <c r="BL91" s="27">
        <v>47.49</v>
      </c>
      <c r="BM91" s="27">
        <v>62.72</v>
      </c>
      <c r="BN91" s="29">
        <v>7.0999999999999994E-2</v>
      </c>
      <c r="BO91" s="240">
        <f t="shared" si="91"/>
        <v>20.885452202259117</v>
      </c>
      <c r="BP91" s="29"/>
      <c r="BQ91" s="27">
        <v>4.3499999999999996</v>
      </c>
      <c r="BR91" s="27">
        <v>1.68</v>
      </c>
      <c r="BS91" s="27">
        <v>7.02</v>
      </c>
      <c r="BT91" s="29">
        <v>0.313</v>
      </c>
      <c r="BU91" s="250">
        <f t="shared" si="92"/>
        <v>1.6488514896520354</v>
      </c>
    </row>
    <row r="92" spans="1:73" s="66" customFormat="1" ht="12" customHeight="1" x14ac:dyDescent="0.25">
      <c r="A92" s="406"/>
      <c r="B92" s="495"/>
      <c r="C92" s="325" t="s">
        <v>27</v>
      </c>
      <c r="D92" s="27">
        <v>294.68</v>
      </c>
      <c r="E92" s="27">
        <v>285.54000000000002</v>
      </c>
      <c r="F92" s="27">
        <v>303.81</v>
      </c>
      <c r="G92" s="29">
        <v>1.6E-2</v>
      </c>
      <c r="H92" s="28"/>
      <c r="I92" s="27">
        <v>141.16999999999999</v>
      </c>
      <c r="J92" s="27">
        <v>129.56</v>
      </c>
      <c r="K92" s="27">
        <v>152.78</v>
      </c>
      <c r="L92" s="29">
        <v>4.2000000000000003E-2</v>
      </c>
      <c r="M92" s="240">
        <f t="shared" si="83"/>
        <v>47.906203339215416</v>
      </c>
      <c r="N92" s="29"/>
      <c r="O92" s="27">
        <v>131.55000000000001</v>
      </c>
      <c r="P92" s="27">
        <v>121.55</v>
      </c>
      <c r="Q92" s="27">
        <v>141.56</v>
      </c>
      <c r="R92" s="29">
        <v>3.9E-2</v>
      </c>
      <c r="S92" s="240">
        <f t="shared" si="84"/>
        <v>44.6416451744265</v>
      </c>
      <c r="T92" s="29"/>
      <c r="U92" s="27">
        <v>244.42</v>
      </c>
      <c r="V92" s="27">
        <v>235.62</v>
      </c>
      <c r="W92" s="27">
        <v>253.22</v>
      </c>
      <c r="X92" s="29">
        <v>1.7999999999999999E-2</v>
      </c>
      <c r="Y92" s="240">
        <f t="shared" si="85"/>
        <v>82.944210669200487</v>
      </c>
      <c r="Z92" s="29"/>
      <c r="AA92" s="27">
        <v>23.38</v>
      </c>
      <c r="AB92" s="27">
        <v>18.329999999999998</v>
      </c>
      <c r="AC92" s="27">
        <v>28.43</v>
      </c>
      <c r="AD92" s="29">
        <v>0.11</v>
      </c>
      <c r="AE92" s="240">
        <f t="shared" si="82"/>
        <v>7.9340301343830593</v>
      </c>
      <c r="AF92" s="29"/>
      <c r="AG92" s="27">
        <v>22.31</v>
      </c>
      <c r="AH92" s="27">
        <v>17.71</v>
      </c>
      <c r="AI92" s="27">
        <v>26.9</v>
      </c>
      <c r="AJ92" s="29">
        <v>0.105</v>
      </c>
      <c r="AK92" s="240">
        <f t="shared" si="86"/>
        <v>7.5709243925614222</v>
      </c>
      <c r="AL92" s="29"/>
      <c r="AM92" s="27">
        <v>119.13</v>
      </c>
      <c r="AN92" s="27">
        <v>110.17</v>
      </c>
      <c r="AO92" s="27">
        <v>128.1</v>
      </c>
      <c r="AP92" s="29">
        <v>3.7999999999999999E-2</v>
      </c>
      <c r="AQ92" s="240">
        <f t="shared" si="87"/>
        <v>40.426903760010859</v>
      </c>
      <c r="AR92" s="29"/>
      <c r="AS92" s="27">
        <v>13.51</v>
      </c>
      <c r="AT92" s="27">
        <v>10.4</v>
      </c>
      <c r="AU92" s="27">
        <v>16.61</v>
      </c>
      <c r="AV92" s="29">
        <v>0.11700000000000001</v>
      </c>
      <c r="AW92" s="240">
        <f t="shared" si="88"/>
        <v>4.5846341794488943</v>
      </c>
      <c r="AX92" s="29"/>
      <c r="AY92" s="27">
        <v>55.98</v>
      </c>
      <c r="AZ92" s="27">
        <v>47.12</v>
      </c>
      <c r="BA92" s="27">
        <v>64.83</v>
      </c>
      <c r="BB92" s="29">
        <v>8.1000000000000003E-2</v>
      </c>
      <c r="BC92" s="240">
        <f t="shared" si="89"/>
        <v>18.996877969322654</v>
      </c>
      <c r="BD92" s="29"/>
      <c r="BE92" s="27">
        <v>43.84</v>
      </c>
      <c r="BF92" s="27">
        <v>36.450000000000003</v>
      </c>
      <c r="BG92" s="27">
        <v>51.22</v>
      </c>
      <c r="BH92" s="29">
        <v>8.5999999999999993E-2</v>
      </c>
      <c r="BI92" s="240">
        <f t="shared" si="90"/>
        <v>14.877154879869689</v>
      </c>
      <c r="BJ92" s="29"/>
      <c r="BK92" s="27">
        <v>48.67</v>
      </c>
      <c r="BL92" s="27">
        <v>41.31</v>
      </c>
      <c r="BM92" s="27">
        <v>56.02</v>
      </c>
      <c r="BN92" s="29">
        <v>7.6999999999999999E-2</v>
      </c>
      <c r="BO92" s="240">
        <f t="shared" si="91"/>
        <v>16.516220985475773</v>
      </c>
      <c r="BP92" s="29"/>
      <c r="BQ92" s="27">
        <v>3.73</v>
      </c>
      <c r="BR92" s="27">
        <v>2</v>
      </c>
      <c r="BS92" s="27">
        <v>5.47</v>
      </c>
      <c r="BT92" s="29">
        <v>0.23699999999999999</v>
      </c>
      <c r="BU92" s="250">
        <f t="shared" si="92"/>
        <v>1.265779828967015</v>
      </c>
    </row>
    <row r="93" spans="1:73" s="66" customFormat="1" ht="12" customHeight="1" x14ac:dyDescent="0.25">
      <c r="A93" s="406"/>
      <c r="B93" s="494" t="s">
        <v>2</v>
      </c>
      <c r="C93" s="327" t="s">
        <v>0</v>
      </c>
      <c r="D93" s="31">
        <v>478.09</v>
      </c>
      <c r="E93" s="31">
        <v>462.39</v>
      </c>
      <c r="F93" s="31">
        <v>493.79</v>
      </c>
      <c r="G93" s="33">
        <v>1.7000000000000001E-2</v>
      </c>
      <c r="H93" s="32"/>
      <c r="I93" s="31">
        <v>249.95</v>
      </c>
      <c r="J93" s="31">
        <v>230.17</v>
      </c>
      <c r="K93" s="31">
        <v>269.73</v>
      </c>
      <c r="L93" s="33">
        <v>0.04</v>
      </c>
      <c r="M93" s="241">
        <f>I93/$D93*100</f>
        <v>52.28095128532285</v>
      </c>
      <c r="N93" s="33"/>
      <c r="O93" s="31">
        <v>232.38</v>
      </c>
      <c r="P93" s="31">
        <v>214.37</v>
      </c>
      <c r="Q93" s="31">
        <v>250.4</v>
      </c>
      <c r="R93" s="33">
        <v>0.04</v>
      </c>
      <c r="S93" s="241">
        <f>O93/$D93*100</f>
        <v>48.605911020937484</v>
      </c>
      <c r="T93" s="33"/>
      <c r="U93" s="31">
        <v>387.05</v>
      </c>
      <c r="V93" s="31">
        <v>371.78</v>
      </c>
      <c r="W93" s="31">
        <v>402.33</v>
      </c>
      <c r="X93" s="33">
        <v>0.02</v>
      </c>
      <c r="Y93" s="241">
        <f>U93/$D93*100</f>
        <v>80.957560291995236</v>
      </c>
      <c r="Z93" s="33"/>
      <c r="AA93" s="31">
        <v>49.05</v>
      </c>
      <c r="AB93" s="31">
        <v>39.32</v>
      </c>
      <c r="AC93" s="31">
        <v>58.78</v>
      </c>
      <c r="AD93" s="33">
        <v>0.10100000000000001</v>
      </c>
      <c r="AE93" s="241">
        <f t="shared" si="82"/>
        <v>10.25957455709176</v>
      </c>
      <c r="AF93" s="33"/>
      <c r="AG93" s="31">
        <v>52.34</v>
      </c>
      <c r="AH93" s="31">
        <v>42.62</v>
      </c>
      <c r="AI93" s="31">
        <v>62.06</v>
      </c>
      <c r="AJ93" s="33">
        <v>9.5000000000000001E-2</v>
      </c>
      <c r="AK93" s="241">
        <f>AG93/$D93*100</f>
        <v>10.947729506996593</v>
      </c>
      <c r="AL93" s="33"/>
      <c r="AM93" s="31">
        <v>193.31</v>
      </c>
      <c r="AN93" s="31">
        <v>177.8</v>
      </c>
      <c r="AO93" s="31">
        <v>208.83</v>
      </c>
      <c r="AP93" s="33">
        <v>4.1000000000000002E-2</v>
      </c>
      <c r="AQ93" s="241">
        <f>AM93/$D93*100</f>
        <v>40.433809533769796</v>
      </c>
      <c r="AR93" s="33"/>
      <c r="AS93" s="31">
        <v>30.64</v>
      </c>
      <c r="AT93" s="31">
        <v>24.61</v>
      </c>
      <c r="AU93" s="31">
        <v>36.68</v>
      </c>
      <c r="AV93" s="33">
        <v>0.1</v>
      </c>
      <c r="AW93" s="241">
        <f>AS93/$D93*100</f>
        <v>6.40883515656048</v>
      </c>
      <c r="AX93" s="33"/>
      <c r="AY93" s="31">
        <v>109.28</v>
      </c>
      <c r="AZ93" s="31">
        <v>93.58</v>
      </c>
      <c r="BA93" s="31">
        <v>124.98</v>
      </c>
      <c r="BB93" s="33">
        <v>7.2999999999999995E-2</v>
      </c>
      <c r="BC93" s="241">
        <f>AY93/$D93*100</f>
        <v>22.857620950030331</v>
      </c>
      <c r="BD93" s="33"/>
      <c r="BE93" s="31">
        <v>89.66</v>
      </c>
      <c r="BF93" s="31">
        <v>76.489999999999995</v>
      </c>
      <c r="BG93" s="31">
        <v>102.83</v>
      </c>
      <c r="BH93" s="33">
        <v>7.4999999999999997E-2</v>
      </c>
      <c r="BI93" s="241">
        <f>BE93/$D93*100</f>
        <v>18.753791127193626</v>
      </c>
      <c r="BJ93" s="33"/>
      <c r="BK93" s="31">
        <v>95.56</v>
      </c>
      <c r="BL93" s="31">
        <v>82.64</v>
      </c>
      <c r="BM93" s="31">
        <v>108.47</v>
      </c>
      <c r="BN93" s="33">
        <v>6.9000000000000006E-2</v>
      </c>
      <c r="BO93" s="241">
        <f>BK93/$D93*100</f>
        <v>19.987868392980403</v>
      </c>
      <c r="BP93" s="33"/>
      <c r="BQ93" s="31">
        <v>8.08</v>
      </c>
      <c r="BR93" s="31">
        <v>4.17</v>
      </c>
      <c r="BS93" s="31">
        <v>12</v>
      </c>
      <c r="BT93" s="33">
        <v>0.247</v>
      </c>
      <c r="BU93" s="251">
        <f>BQ93/$D93*100</f>
        <v>1.690058357213077</v>
      </c>
    </row>
    <row r="94" spans="1:73" s="66" customFormat="1" ht="12" customHeight="1" x14ac:dyDescent="0.25">
      <c r="A94" s="406"/>
      <c r="B94" s="494"/>
      <c r="C94" s="327" t="s">
        <v>26</v>
      </c>
      <c r="D94" s="31">
        <v>223.43</v>
      </c>
      <c r="E94" s="31">
        <v>213.86</v>
      </c>
      <c r="F94" s="31">
        <v>232.99</v>
      </c>
      <c r="G94" s="33">
        <v>2.1999999999999999E-2</v>
      </c>
      <c r="H94" s="32"/>
      <c r="I94" s="31">
        <v>122.69</v>
      </c>
      <c r="J94" s="31">
        <v>112.61</v>
      </c>
      <c r="K94" s="31">
        <v>132.76</v>
      </c>
      <c r="L94" s="33">
        <v>4.2000000000000003E-2</v>
      </c>
      <c r="M94" s="241">
        <f t="shared" ref="M94:M100" si="93">I94/$D94*100</f>
        <v>54.912052991988539</v>
      </c>
      <c r="N94" s="33"/>
      <c r="O94" s="31">
        <v>110.17</v>
      </c>
      <c r="P94" s="31">
        <v>100.27</v>
      </c>
      <c r="Q94" s="31">
        <v>120.07</v>
      </c>
      <c r="R94" s="33">
        <v>4.5999999999999999E-2</v>
      </c>
      <c r="S94" s="241">
        <f t="shared" ref="S94:S100" si="94">O94/$D94*100</f>
        <v>49.308508257619835</v>
      </c>
      <c r="T94" s="33"/>
      <c r="U94" s="31">
        <v>175.09</v>
      </c>
      <c r="V94" s="31">
        <v>165.77</v>
      </c>
      <c r="W94" s="31">
        <v>184.41</v>
      </c>
      <c r="X94" s="33">
        <v>2.7E-2</v>
      </c>
      <c r="Y94" s="241">
        <f t="shared" ref="Y94:Y100" si="95">U94/$D94*100</f>
        <v>78.364588461710611</v>
      </c>
      <c r="Z94" s="33"/>
      <c r="AA94" s="31">
        <v>25.99</v>
      </c>
      <c r="AB94" s="31">
        <v>20.57</v>
      </c>
      <c r="AC94" s="31">
        <v>31.42</v>
      </c>
      <c r="AD94" s="33">
        <v>0.106</v>
      </c>
      <c r="AE94" s="241">
        <f t="shared" si="82"/>
        <v>11.632278565993822</v>
      </c>
      <c r="AF94" s="33"/>
      <c r="AG94" s="31">
        <v>30.49</v>
      </c>
      <c r="AH94" s="31">
        <v>24.44</v>
      </c>
      <c r="AI94" s="31">
        <v>36.54</v>
      </c>
      <c r="AJ94" s="33">
        <v>0.10100000000000001</v>
      </c>
      <c r="AK94" s="241">
        <f t="shared" ref="AK94:AK100" si="96">AG94/$D94*100</f>
        <v>13.646332184576822</v>
      </c>
      <c r="AL94" s="33"/>
      <c r="AM94" s="31">
        <v>88.58</v>
      </c>
      <c r="AN94" s="31">
        <v>79.61</v>
      </c>
      <c r="AO94" s="31">
        <v>97.56</v>
      </c>
      <c r="AP94" s="33">
        <v>5.1999999999999998E-2</v>
      </c>
      <c r="AQ94" s="241">
        <f t="shared" ref="AQ94:AQ100" si="97">AM94/$D94*100</f>
        <v>39.645526563129394</v>
      </c>
      <c r="AR94" s="33"/>
      <c r="AS94" s="31">
        <v>17.54</v>
      </c>
      <c r="AT94" s="31">
        <v>13.57</v>
      </c>
      <c r="AU94" s="31">
        <v>21.51</v>
      </c>
      <c r="AV94" s="33">
        <v>0.115</v>
      </c>
      <c r="AW94" s="241">
        <f t="shared" ref="AW94:AW100" si="98">AS94/$D94*100</f>
        <v>7.8503334377657428</v>
      </c>
      <c r="AX94" s="33"/>
      <c r="AY94" s="31">
        <v>56.61</v>
      </c>
      <c r="AZ94" s="31">
        <v>47.88</v>
      </c>
      <c r="BA94" s="31">
        <v>65.33</v>
      </c>
      <c r="BB94" s="33">
        <v>7.9000000000000001E-2</v>
      </c>
      <c r="BC94" s="241">
        <f t="shared" ref="BC94:BC100" si="99">AY94/$D94*100</f>
        <v>25.336794521774159</v>
      </c>
      <c r="BD94" s="33"/>
      <c r="BE94" s="31">
        <v>47.9</v>
      </c>
      <c r="BF94" s="31">
        <v>40.369999999999997</v>
      </c>
      <c r="BG94" s="31">
        <v>55.43</v>
      </c>
      <c r="BH94" s="33">
        <v>0.08</v>
      </c>
      <c r="BI94" s="241">
        <f t="shared" ref="BI94:BI100" si="100">BE94/$D94*100</f>
        <v>21.438481851139059</v>
      </c>
      <c r="BJ94" s="33"/>
      <c r="BK94" s="31">
        <v>50.52</v>
      </c>
      <c r="BL94" s="31">
        <v>43.05</v>
      </c>
      <c r="BM94" s="31">
        <v>57.99</v>
      </c>
      <c r="BN94" s="33">
        <v>7.4999999999999997E-2</v>
      </c>
      <c r="BO94" s="241">
        <f t="shared" ref="BO94:BO100" si="101">BK94/$D94*100</f>
        <v>22.61110862462516</v>
      </c>
      <c r="BP94" s="33"/>
      <c r="BQ94" s="31">
        <v>4.3499999999999996</v>
      </c>
      <c r="BR94" s="31">
        <v>1.68</v>
      </c>
      <c r="BS94" s="31">
        <v>7.02</v>
      </c>
      <c r="BT94" s="33">
        <v>0.313</v>
      </c>
      <c r="BU94" s="251">
        <f t="shared" ref="BU94:BU100" si="102">BQ94/$D94*100</f>
        <v>1.9469184979635679</v>
      </c>
    </row>
    <row r="95" spans="1:73" s="66" customFormat="1" ht="12" customHeight="1" x14ac:dyDescent="0.25">
      <c r="A95" s="406"/>
      <c r="B95" s="494"/>
      <c r="C95" s="327" t="s">
        <v>27</v>
      </c>
      <c r="D95" s="31">
        <v>254.66</v>
      </c>
      <c r="E95" s="31">
        <v>246.4</v>
      </c>
      <c r="F95" s="31">
        <v>262.93</v>
      </c>
      <c r="G95" s="33">
        <v>1.7000000000000001E-2</v>
      </c>
      <c r="H95" s="32"/>
      <c r="I95" s="31">
        <v>127.26</v>
      </c>
      <c r="J95" s="31">
        <v>115.94</v>
      </c>
      <c r="K95" s="31">
        <v>138.58000000000001</v>
      </c>
      <c r="L95" s="33">
        <v>4.4999999999999998E-2</v>
      </c>
      <c r="M95" s="241">
        <f t="shared" si="93"/>
        <v>49.972512369433758</v>
      </c>
      <c r="N95" s="33"/>
      <c r="O95" s="31">
        <v>122.21</v>
      </c>
      <c r="P95" s="31">
        <v>112.39</v>
      </c>
      <c r="Q95" s="31">
        <v>132.04</v>
      </c>
      <c r="R95" s="33">
        <v>4.1000000000000002E-2</v>
      </c>
      <c r="S95" s="241">
        <f t="shared" si="94"/>
        <v>47.989476164297493</v>
      </c>
      <c r="T95" s="33"/>
      <c r="U95" s="31">
        <v>211.97</v>
      </c>
      <c r="V95" s="31">
        <v>203.99</v>
      </c>
      <c r="W95" s="31">
        <v>219.94</v>
      </c>
      <c r="X95" s="33">
        <v>1.9E-2</v>
      </c>
      <c r="Y95" s="241">
        <f t="shared" si="95"/>
        <v>83.236472158957042</v>
      </c>
      <c r="Z95" s="33"/>
      <c r="AA95" s="31">
        <v>23.06</v>
      </c>
      <c r="AB95" s="31">
        <v>18</v>
      </c>
      <c r="AC95" s="31">
        <v>28.11</v>
      </c>
      <c r="AD95" s="33">
        <v>0.112</v>
      </c>
      <c r="AE95" s="241">
        <f t="shared" si="82"/>
        <v>9.0552108693944859</v>
      </c>
      <c r="AF95" s="33"/>
      <c r="AG95" s="31">
        <v>21.85</v>
      </c>
      <c r="AH95" s="31">
        <v>17.309999999999999</v>
      </c>
      <c r="AI95" s="31">
        <v>26.38</v>
      </c>
      <c r="AJ95" s="33">
        <v>0.106</v>
      </c>
      <c r="AK95" s="241">
        <f t="shared" si="96"/>
        <v>8.5800675410351062</v>
      </c>
      <c r="AL95" s="33"/>
      <c r="AM95" s="31">
        <v>104.73</v>
      </c>
      <c r="AN95" s="31">
        <v>96.15</v>
      </c>
      <c r="AO95" s="31">
        <v>113.32</v>
      </c>
      <c r="AP95" s="33">
        <v>4.2000000000000003E-2</v>
      </c>
      <c r="AQ95" s="241">
        <f t="shared" si="97"/>
        <v>41.125422131469414</v>
      </c>
      <c r="AR95" s="33"/>
      <c r="AS95" s="31">
        <v>13.1</v>
      </c>
      <c r="AT95" s="31">
        <v>10.050000000000001</v>
      </c>
      <c r="AU95" s="31">
        <v>16.149999999999999</v>
      </c>
      <c r="AV95" s="33">
        <v>0.11899999999999999</v>
      </c>
      <c r="AW95" s="241">
        <f t="shared" si="98"/>
        <v>5.1441137202544569</v>
      </c>
      <c r="AX95" s="33"/>
      <c r="AY95" s="31">
        <v>52.67</v>
      </c>
      <c r="AZ95" s="31">
        <v>43.98</v>
      </c>
      <c r="BA95" s="31">
        <v>61.36</v>
      </c>
      <c r="BB95" s="33">
        <v>8.4000000000000005E-2</v>
      </c>
      <c r="BC95" s="241">
        <f t="shared" si="99"/>
        <v>20.682478598916205</v>
      </c>
      <c r="BD95" s="33"/>
      <c r="BE95" s="31">
        <v>41.77</v>
      </c>
      <c r="BF95" s="31">
        <v>34.479999999999997</v>
      </c>
      <c r="BG95" s="31">
        <v>49.05</v>
      </c>
      <c r="BH95" s="33">
        <v>8.8999999999999996E-2</v>
      </c>
      <c r="BI95" s="241">
        <f t="shared" si="100"/>
        <v>16.402261839315166</v>
      </c>
      <c r="BJ95" s="33"/>
      <c r="BK95" s="31">
        <v>45.04</v>
      </c>
      <c r="BL95" s="31">
        <v>37.78</v>
      </c>
      <c r="BM95" s="31">
        <v>52.29</v>
      </c>
      <c r="BN95" s="33">
        <v>8.2000000000000003E-2</v>
      </c>
      <c r="BO95" s="241">
        <f t="shared" si="101"/>
        <v>17.686326867195476</v>
      </c>
      <c r="BP95" s="33"/>
      <c r="BQ95" s="31">
        <v>3.73</v>
      </c>
      <c r="BR95" s="31">
        <v>1.99</v>
      </c>
      <c r="BS95" s="31">
        <v>5.47</v>
      </c>
      <c r="BT95" s="33">
        <v>0.23799999999999999</v>
      </c>
      <c r="BU95" s="251">
        <f t="shared" si="102"/>
        <v>1.464698028744208</v>
      </c>
    </row>
    <row r="96" spans="1:73" s="66" customFormat="1" ht="12" customHeight="1" x14ac:dyDescent="0.25">
      <c r="A96" s="406"/>
      <c r="B96" s="495" t="s">
        <v>111</v>
      </c>
      <c r="C96" s="325" t="s">
        <v>0</v>
      </c>
      <c r="D96" s="27">
        <v>80.400000000000006</v>
      </c>
      <c r="E96" s="27">
        <v>74.959999999999994</v>
      </c>
      <c r="F96" s="27">
        <v>85.85</v>
      </c>
      <c r="G96" s="29">
        <v>3.5000000000000003E-2</v>
      </c>
      <c r="H96" s="28"/>
      <c r="I96" s="27">
        <v>28.03</v>
      </c>
      <c r="J96" s="27">
        <v>24.47</v>
      </c>
      <c r="K96" s="27">
        <v>31.59</v>
      </c>
      <c r="L96" s="29">
        <v>6.5000000000000002E-2</v>
      </c>
      <c r="M96" s="240">
        <f t="shared" si="93"/>
        <v>34.863184079601986</v>
      </c>
      <c r="N96" s="29"/>
      <c r="O96" s="27">
        <v>19.68</v>
      </c>
      <c r="P96" s="27">
        <v>16.420000000000002</v>
      </c>
      <c r="Q96" s="27">
        <v>22.94</v>
      </c>
      <c r="R96" s="29">
        <v>8.4000000000000005E-2</v>
      </c>
      <c r="S96" s="240">
        <f t="shared" si="94"/>
        <v>24.477611940298505</v>
      </c>
      <c r="T96" s="29"/>
      <c r="U96" s="27">
        <v>63.4</v>
      </c>
      <c r="V96" s="27">
        <v>58.16</v>
      </c>
      <c r="W96" s="27">
        <v>68.63</v>
      </c>
      <c r="X96" s="29">
        <v>4.2000000000000003E-2</v>
      </c>
      <c r="Y96" s="240">
        <f t="shared" si="95"/>
        <v>78.855721393034813</v>
      </c>
      <c r="Z96" s="29"/>
      <c r="AA96" s="27">
        <v>1.05</v>
      </c>
      <c r="AB96" s="27">
        <v>0.59</v>
      </c>
      <c r="AC96" s="27">
        <v>1.5</v>
      </c>
      <c r="AD96" s="29">
        <v>0.221</v>
      </c>
      <c r="AE96" s="240">
        <f t="shared" si="82"/>
        <v>1.3059701492537312</v>
      </c>
      <c r="AF96" s="29"/>
      <c r="AG96" s="27">
        <v>1.65</v>
      </c>
      <c r="AH96" s="27">
        <v>1.03</v>
      </c>
      <c r="AI96" s="27">
        <v>2.27</v>
      </c>
      <c r="AJ96" s="29">
        <v>0.192</v>
      </c>
      <c r="AK96" s="240">
        <f t="shared" si="96"/>
        <v>2.0522388059701488</v>
      </c>
      <c r="AL96" s="29"/>
      <c r="AM96" s="27">
        <v>28.52</v>
      </c>
      <c r="AN96" s="27">
        <v>25.71</v>
      </c>
      <c r="AO96" s="27">
        <v>31.32</v>
      </c>
      <c r="AP96" s="29">
        <v>0.05</v>
      </c>
      <c r="AQ96" s="240">
        <f t="shared" si="97"/>
        <v>35.472636815920396</v>
      </c>
      <c r="AR96" s="29"/>
      <c r="AS96" s="27">
        <v>1.3</v>
      </c>
      <c r="AT96" s="27">
        <v>0.72</v>
      </c>
      <c r="AU96" s="27">
        <v>1.89</v>
      </c>
      <c r="AV96" s="29">
        <v>0.22900000000000001</v>
      </c>
      <c r="AW96" s="240">
        <f t="shared" si="98"/>
        <v>1.616915422885572</v>
      </c>
      <c r="AX96" s="29"/>
      <c r="AY96" s="27">
        <v>7.1</v>
      </c>
      <c r="AZ96" s="27">
        <v>5.33</v>
      </c>
      <c r="BA96" s="27">
        <v>8.8699999999999992</v>
      </c>
      <c r="BB96" s="29">
        <v>0.127</v>
      </c>
      <c r="BC96" s="240">
        <f t="shared" si="99"/>
        <v>8.8308457711442774</v>
      </c>
      <c r="BD96" s="29"/>
      <c r="BE96" s="27">
        <v>4.7300000000000004</v>
      </c>
      <c r="BF96" s="27">
        <v>3.41</v>
      </c>
      <c r="BG96" s="27">
        <v>6.05</v>
      </c>
      <c r="BH96" s="29">
        <v>0.14299999999999999</v>
      </c>
      <c r="BI96" s="240">
        <f t="shared" si="100"/>
        <v>5.8830845771144276</v>
      </c>
      <c r="BJ96" s="29"/>
      <c r="BK96" s="27">
        <v>8.2100000000000009</v>
      </c>
      <c r="BL96" s="27">
        <v>6.52</v>
      </c>
      <c r="BM96" s="27">
        <v>9.9</v>
      </c>
      <c r="BN96" s="29">
        <v>0.105</v>
      </c>
      <c r="BO96" s="240">
        <f t="shared" si="101"/>
        <v>10.211442786069652</v>
      </c>
      <c r="BP96" s="29"/>
      <c r="BQ96" s="27">
        <v>0</v>
      </c>
      <c r="BR96" s="27">
        <v>0</v>
      </c>
      <c r="BS96" s="27">
        <v>0</v>
      </c>
      <c r="BT96" s="29" t="s">
        <v>253</v>
      </c>
      <c r="BU96" s="250">
        <f t="shared" si="102"/>
        <v>0</v>
      </c>
    </row>
    <row r="97" spans="1:73" s="66" customFormat="1" ht="12" customHeight="1" x14ac:dyDescent="0.25">
      <c r="A97" s="406"/>
      <c r="B97" s="495"/>
      <c r="C97" s="325" t="s">
        <v>26</v>
      </c>
      <c r="D97" s="27">
        <v>40.39</v>
      </c>
      <c r="E97" s="27">
        <v>37.270000000000003</v>
      </c>
      <c r="F97" s="27">
        <v>43.51</v>
      </c>
      <c r="G97" s="29">
        <v>3.9E-2</v>
      </c>
      <c r="H97" s="28"/>
      <c r="I97" s="27">
        <v>14.12</v>
      </c>
      <c r="J97" s="27">
        <v>11.82</v>
      </c>
      <c r="K97" s="27">
        <v>16.420000000000002</v>
      </c>
      <c r="L97" s="29">
        <v>8.3000000000000004E-2</v>
      </c>
      <c r="M97" s="240">
        <f t="shared" si="93"/>
        <v>34.959148304035651</v>
      </c>
      <c r="N97" s="29"/>
      <c r="O97" s="27">
        <v>10.34</v>
      </c>
      <c r="P97" s="27">
        <v>8.42</v>
      </c>
      <c r="Q97" s="27">
        <v>12.26</v>
      </c>
      <c r="R97" s="29">
        <v>9.5000000000000001E-2</v>
      </c>
      <c r="S97" s="240">
        <f t="shared" si="94"/>
        <v>25.600396137657832</v>
      </c>
      <c r="T97" s="29"/>
      <c r="U97" s="27">
        <v>30.95</v>
      </c>
      <c r="V97" s="27">
        <v>28.06</v>
      </c>
      <c r="W97" s="27">
        <v>33.83</v>
      </c>
      <c r="X97" s="29">
        <v>4.8000000000000001E-2</v>
      </c>
      <c r="Y97" s="240">
        <f t="shared" si="95"/>
        <v>76.62787818767022</v>
      </c>
      <c r="Z97" s="29"/>
      <c r="AA97" s="27">
        <v>0.72</v>
      </c>
      <c r="AB97" s="27">
        <v>0.34</v>
      </c>
      <c r="AC97" s="27">
        <v>1.1000000000000001</v>
      </c>
      <c r="AD97" s="29">
        <v>0.27</v>
      </c>
      <c r="AE97" s="240">
        <f t="shared" si="82"/>
        <v>1.7826194602624412</v>
      </c>
      <c r="AF97" s="29"/>
      <c r="AG97" s="27">
        <v>1.19</v>
      </c>
      <c r="AH97" s="27">
        <v>0.69</v>
      </c>
      <c r="AI97" s="27">
        <v>1.69</v>
      </c>
      <c r="AJ97" s="29">
        <v>0.214</v>
      </c>
      <c r="AK97" s="240">
        <f t="shared" si="96"/>
        <v>2.9462738301559788</v>
      </c>
      <c r="AL97" s="29"/>
      <c r="AM97" s="27">
        <v>14.12</v>
      </c>
      <c r="AN97" s="27">
        <v>12.14</v>
      </c>
      <c r="AO97" s="27">
        <v>16.100000000000001</v>
      </c>
      <c r="AP97" s="29">
        <v>7.0999999999999994E-2</v>
      </c>
      <c r="AQ97" s="240">
        <f t="shared" si="97"/>
        <v>34.959148304035651</v>
      </c>
      <c r="AR97" s="29"/>
      <c r="AS97" s="27">
        <v>0.89</v>
      </c>
      <c r="AT97" s="27">
        <v>0.37</v>
      </c>
      <c r="AU97" s="27">
        <v>1.42</v>
      </c>
      <c r="AV97" s="29">
        <v>0.3</v>
      </c>
      <c r="AW97" s="240">
        <f t="shared" si="98"/>
        <v>2.2035157217132952</v>
      </c>
      <c r="AX97" s="29"/>
      <c r="AY97" s="27">
        <v>3.79</v>
      </c>
      <c r="AZ97" s="27">
        <v>2.6</v>
      </c>
      <c r="BA97" s="27">
        <v>4.9800000000000004</v>
      </c>
      <c r="BB97" s="29">
        <v>0.16</v>
      </c>
      <c r="BC97" s="240">
        <f t="shared" si="99"/>
        <v>9.3835107699925722</v>
      </c>
      <c r="BD97" s="29"/>
      <c r="BE97" s="27">
        <v>2.66</v>
      </c>
      <c r="BF97" s="27">
        <v>1.77</v>
      </c>
      <c r="BG97" s="27">
        <v>3.54</v>
      </c>
      <c r="BH97" s="29">
        <v>0.17</v>
      </c>
      <c r="BI97" s="240">
        <f t="shared" si="100"/>
        <v>6.5857885615251295</v>
      </c>
      <c r="BJ97" s="29"/>
      <c r="BK97" s="27">
        <v>4.58</v>
      </c>
      <c r="BL97" s="27">
        <v>3.4</v>
      </c>
      <c r="BM97" s="27">
        <v>5.76</v>
      </c>
      <c r="BN97" s="29">
        <v>0.13100000000000001</v>
      </c>
      <c r="BO97" s="240">
        <f t="shared" si="101"/>
        <v>11.339440455558307</v>
      </c>
      <c r="BP97" s="29"/>
      <c r="BQ97" s="27">
        <v>0</v>
      </c>
      <c r="BR97" s="27">
        <v>0</v>
      </c>
      <c r="BS97" s="27">
        <v>0</v>
      </c>
      <c r="BT97" s="29" t="s">
        <v>253</v>
      </c>
      <c r="BU97" s="250">
        <f t="shared" si="102"/>
        <v>0</v>
      </c>
    </row>
    <row r="98" spans="1:73" s="66" customFormat="1" ht="12" customHeight="1" x14ac:dyDescent="0.25">
      <c r="A98" s="407"/>
      <c r="B98" s="496"/>
      <c r="C98" s="326" t="s">
        <v>27</v>
      </c>
      <c r="D98" s="34">
        <v>40.01</v>
      </c>
      <c r="E98" s="34">
        <v>36.94</v>
      </c>
      <c r="F98" s="34">
        <v>43.09</v>
      </c>
      <c r="G98" s="36">
        <v>3.9E-2</v>
      </c>
      <c r="H98" s="35"/>
      <c r="I98" s="34">
        <v>13.91</v>
      </c>
      <c r="J98" s="34">
        <v>11.92</v>
      </c>
      <c r="K98" s="34">
        <v>15.9</v>
      </c>
      <c r="L98" s="36">
        <v>7.2999999999999995E-2</v>
      </c>
      <c r="M98" s="242">
        <f t="shared" si="93"/>
        <v>34.766308422894276</v>
      </c>
      <c r="N98" s="36"/>
      <c r="O98" s="34">
        <v>9.34</v>
      </c>
      <c r="P98" s="34">
        <v>7.61</v>
      </c>
      <c r="Q98" s="34">
        <v>11.07</v>
      </c>
      <c r="R98" s="36">
        <v>9.5000000000000001E-2</v>
      </c>
      <c r="S98" s="242">
        <f t="shared" si="94"/>
        <v>23.344163959010249</v>
      </c>
      <c r="T98" s="36"/>
      <c r="U98" s="34">
        <v>32.450000000000003</v>
      </c>
      <c r="V98" s="34">
        <v>29.54</v>
      </c>
      <c r="W98" s="34">
        <v>35.36</v>
      </c>
      <c r="X98" s="36">
        <v>4.5999999999999999E-2</v>
      </c>
      <c r="Y98" s="242">
        <f t="shared" si="95"/>
        <v>81.104723819045262</v>
      </c>
      <c r="Z98" s="36"/>
      <c r="AA98" s="34">
        <v>0.32</v>
      </c>
      <c r="AB98" s="34">
        <v>0.08</v>
      </c>
      <c r="AC98" s="34">
        <v>0.56999999999999995</v>
      </c>
      <c r="AD98" s="36">
        <v>0.38400000000000001</v>
      </c>
      <c r="AE98" s="242">
        <f t="shared" si="82"/>
        <v>0.7998000499875032</v>
      </c>
      <c r="AF98" s="36"/>
      <c r="AG98" s="34">
        <v>0.46</v>
      </c>
      <c r="AH98" s="34">
        <v>0.14000000000000001</v>
      </c>
      <c r="AI98" s="34">
        <v>0.78</v>
      </c>
      <c r="AJ98" s="36">
        <v>0.35799999999999998</v>
      </c>
      <c r="AK98" s="242">
        <f t="shared" si="96"/>
        <v>1.1497125718570358</v>
      </c>
      <c r="AL98" s="36"/>
      <c r="AM98" s="34">
        <v>14.4</v>
      </c>
      <c r="AN98" s="34">
        <v>12.54</v>
      </c>
      <c r="AO98" s="34">
        <v>16.27</v>
      </c>
      <c r="AP98" s="36">
        <v>6.6000000000000003E-2</v>
      </c>
      <c r="AQ98" s="242">
        <f t="shared" si="97"/>
        <v>35.991002249437642</v>
      </c>
      <c r="AR98" s="36"/>
      <c r="AS98" s="34">
        <v>0.41</v>
      </c>
      <c r="AT98" s="34">
        <v>0.13</v>
      </c>
      <c r="AU98" s="34">
        <v>0.69</v>
      </c>
      <c r="AV98" s="36">
        <v>0.35199999999999998</v>
      </c>
      <c r="AW98" s="242">
        <f t="shared" si="98"/>
        <v>1.0247438140464884</v>
      </c>
      <c r="AX98" s="36"/>
      <c r="AY98" s="34">
        <v>3.31</v>
      </c>
      <c r="AZ98" s="34">
        <v>2.44</v>
      </c>
      <c r="BA98" s="34">
        <v>4.18</v>
      </c>
      <c r="BB98" s="36">
        <v>0.13400000000000001</v>
      </c>
      <c r="BC98" s="242">
        <f t="shared" si="99"/>
        <v>8.2729317670582372</v>
      </c>
      <c r="BD98" s="36"/>
      <c r="BE98" s="34">
        <v>2.0699999999999998</v>
      </c>
      <c r="BF98" s="34">
        <v>1.27</v>
      </c>
      <c r="BG98" s="34">
        <v>2.87</v>
      </c>
      <c r="BH98" s="36">
        <v>0.19700000000000001</v>
      </c>
      <c r="BI98" s="242">
        <f t="shared" si="100"/>
        <v>5.173706573356661</v>
      </c>
      <c r="BJ98" s="36"/>
      <c r="BK98" s="34">
        <v>3.63</v>
      </c>
      <c r="BL98" s="34">
        <v>2.63</v>
      </c>
      <c r="BM98" s="34">
        <v>4.6399999999999997</v>
      </c>
      <c r="BN98" s="36">
        <v>0.14099999999999999</v>
      </c>
      <c r="BO98" s="242">
        <f t="shared" si="101"/>
        <v>9.0727318170457387</v>
      </c>
      <c r="BP98" s="36"/>
      <c r="BQ98" s="34">
        <v>0</v>
      </c>
      <c r="BR98" s="34">
        <v>0</v>
      </c>
      <c r="BS98" s="34">
        <v>0</v>
      </c>
      <c r="BT98" s="36" t="s">
        <v>253</v>
      </c>
      <c r="BU98" s="252">
        <f t="shared" si="102"/>
        <v>0</v>
      </c>
    </row>
    <row r="99" spans="1:73" s="66" customFormat="1" ht="12" customHeight="1" x14ac:dyDescent="0.25">
      <c r="A99" s="408" t="s">
        <v>228</v>
      </c>
      <c r="B99" s="497" t="s">
        <v>200</v>
      </c>
      <c r="C99" s="325" t="s">
        <v>0</v>
      </c>
      <c r="D99" s="27">
        <v>188.41</v>
      </c>
      <c r="E99" s="27">
        <v>179.81</v>
      </c>
      <c r="F99" s="27">
        <v>197.02</v>
      </c>
      <c r="G99" s="29">
        <v>2.3E-2</v>
      </c>
      <c r="H99" s="28"/>
      <c r="I99" s="27">
        <v>80.34</v>
      </c>
      <c r="J99" s="27">
        <v>73.89</v>
      </c>
      <c r="K99" s="27">
        <v>86.8</v>
      </c>
      <c r="L99" s="29">
        <v>4.1000000000000002E-2</v>
      </c>
      <c r="M99" s="240">
        <f t="shared" si="93"/>
        <v>42.641048776604215</v>
      </c>
      <c r="N99" s="29"/>
      <c r="O99" s="27">
        <v>67.05</v>
      </c>
      <c r="P99" s="27">
        <v>60.55</v>
      </c>
      <c r="Q99" s="27">
        <v>73.55</v>
      </c>
      <c r="R99" s="29">
        <v>4.9000000000000002E-2</v>
      </c>
      <c r="S99" s="240">
        <f t="shared" si="94"/>
        <v>35.587283052916511</v>
      </c>
      <c r="T99" s="29"/>
      <c r="U99" s="27">
        <v>153.38</v>
      </c>
      <c r="V99" s="27">
        <v>145.51</v>
      </c>
      <c r="W99" s="27">
        <v>161.25</v>
      </c>
      <c r="X99" s="29">
        <v>2.5999999999999999E-2</v>
      </c>
      <c r="Y99" s="240">
        <f t="shared" si="95"/>
        <v>81.40756860039275</v>
      </c>
      <c r="Z99" s="29"/>
      <c r="AA99" s="27">
        <v>12.85</v>
      </c>
      <c r="AB99" s="27">
        <v>10.07</v>
      </c>
      <c r="AC99" s="27">
        <v>15.63</v>
      </c>
      <c r="AD99" s="29">
        <v>0.11</v>
      </c>
      <c r="AE99" s="240">
        <f t="shared" si="82"/>
        <v>6.8202324717371683</v>
      </c>
      <c r="AF99" s="29"/>
      <c r="AG99" s="27">
        <v>10.87</v>
      </c>
      <c r="AH99" s="27">
        <v>8.2799999999999994</v>
      </c>
      <c r="AI99" s="27">
        <v>13.46</v>
      </c>
      <c r="AJ99" s="29">
        <v>0.122</v>
      </c>
      <c r="AK99" s="240">
        <f t="shared" si="96"/>
        <v>5.7693328379597686</v>
      </c>
      <c r="AL99" s="29"/>
      <c r="AM99" s="27">
        <v>85.62</v>
      </c>
      <c r="AN99" s="27">
        <v>79.67</v>
      </c>
      <c r="AO99" s="27">
        <v>91.57</v>
      </c>
      <c r="AP99" s="29">
        <v>3.5000000000000003E-2</v>
      </c>
      <c r="AQ99" s="240">
        <f t="shared" si="97"/>
        <v>45.443447800010617</v>
      </c>
      <c r="AR99" s="29"/>
      <c r="AS99" s="27">
        <v>12.22</v>
      </c>
      <c r="AT99" s="27">
        <v>9.61</v>
      </c>
      <c r="AU99" s="27">
        <v>14.83</v>
      </c>
      <c r="AV99" s="29">
        <v>0.109</v>
      </c>
      <c r="AW99" s="240">
        <f t="shared" si="98"/>
        <v>6.485855315535269</v>
      </c>
      <c r="AX99" s="29"/>
      <c r="AY99" s="27">
        <v>37.6</v>
      </c>
      <c r="AZ99" s="27">
        <v>32.409999999999997</v>
      </c>
      <c r="BA99" s="27">
        <v>42.8</v>
      </c>
      <c r="BB99" s="29">
        <v>7.0000000000000007E-2</v>
      </c>
      <c r="BC99" s="240">
        <f t="shared" si="99"/>
        <v>19.956477893954673</v>
      </c>
      <c r="BD99" s="29"/>
      <c r="BE99" s="27">
        <v>22.45</v>
      </c>
      <c r="BF99" s="27">
        <v>18.14</v>
      </c>
      <c r="BG99" s="27">
        <v>26.75</v>
      </c>
      <c r="BH99" s="29">
        <v>9.8000000000000004E-2</v>
      </c>
      <c r="BI99" s="240">
        <f t="shared" si="100"/>
        <v>11.915503423385172</v>
      </c>
      <c r="BJ99" s="29"/>
      <c r="BK99" s="27">
        <v>43.05</v>
      </c>
      <c r="BL99" s="27">
        <v>37.700000000000003</v>
      </c>
      <c r="BM99" s="27">
        <v>48.4</v>
      </c>
      <c r="BN99" s="29">
        <v>6.3E-2</v>
      </c>
      <c r="BO99" s="240">
        <f t="shared" si="101"/>
        <v>22.849105673796508</v>
      </c>
      <c r="BP99" s="29"/>
      <c r="BQ99" s="27">
        <v>1.22</v>
      </c>
      <c r="BR99" s="27">
        <v>0.64</v>
      </c>
      <c r="BS99" s="27">
        <v>1.8</v>
      </c>
      <c r="BT99" s="29">
        <v>0.24199999999999999</v>
      </c>
      <c r="BU99" s="250">
        <f t="shared" si="102"/>
        <v>0.6475240167719335</v>
      </c>
    </row>
    <row r="100" spans="1:73" s="46" customFormat="1" ht="12" customHeight="1" x14ac:dyDescent="0.25">
      <c r="A100" s="409"/>
      <c r="B100" s="495"/>
      <c r="C100" s="325" t="s">
        <v>26</v>
      </c>
      <c r="D100" s="27">
        <v>91.65</v>
      </c>
      <c r="E100" s="27">
        <v>86.83</v>
      </c>
      <c r="F100" s="27">
        <v>96.46</v>
      </c>
      <c r="G100" s="29">
        <v>2.7E-2</v>
      </c>
      <c r="H100" s="28"/>
      <c r="I100" s="27">
        <v>38.979999999999997</v>
      </c>
      <c r="J100" s="27">
        <v>35.270000000000003</v>
      </c>
      <c r="K100" s="27">
        <v>42.68</v>
      </c>
      <c r="L100" s="29">
        <v>4.8000000000000001E-2</v>
      </c>
      <c r="M100" s="240">
        <f t="shared" si="93"/>
        <v>42.531369339879973</v>
      </c>
      <c r="N100" s="29"/>
      <c r="O100" s="27">
        <v>33.74</v>
      </c>
      <c r="P100" s="27">
        <v>29.98</v>
      </c>
      <c r="Q100" s="27">
        <v>37.5</v>
      </c>
      <c r="R100" s="29">
        <v>5.7000000000000002E-2</v>
      </c>
      <c r="S100" s="240">
        <f t="shared" si="94"/>
        <v>36.813966175668305</v>
      </c>
      <c r="T100" s="29"/>
      <c r="U100" s="27">
        <v>73.760000000000005</v>
      </c>
      <c r="V100" s="27">
        <v>69.37</v>
      </c>
      <c r="W100" s="27">
        <v>78.14</v>
      </c>
      <c r="X100" s="29">
        <v>0.03</v>
      </c>
      <c r="Y100" s="240">
        <f t="shared" si="95"/>
        <v>80.480087288597929</v>
      </c>
      <c r="Z100" s="29"/>
      <c r="AA100" s="27">
        <v>6.98</v>
      </c>
      <c r="AB100" s="27">
        <v>5.2</v>
      </c>
      <c r="AC100" s="27">
        <v>8.76</v>
      </c>
      <c r="AD100" s="29">
        <v>0.13</v>
      </c>
      <c r="AE100" s="240">
        <f t="shared" si="82"/>
        <v>7.6159301691216585</v>
      </c>
      <c r="AF100" s="29"/>
      <c r="AG100" s="27">
        <v>6.5</v>
      </c>
      <c r="AH100" s="27">
        <v>4.75</v>
      </c>
      <c r="AI100" s="27">
        <v>8.25</v>
      </c>
      <c r="AJ100" s="29">
        <v>0.13700000000000001</v>
      </c>
      <c r="AK100" s="240">
        <f t="shared" si="96"/>
        <v>7.0921985815602824</v>
      </c>
      <c r="AL100" s="29"/>
      <c r="AM100" s="27">
        <v>41.2</v>
      </c>
      <c r="AN100" s="27">
        <v>37.61</v>
      </c>
      <c r="AO100" s="27">
        <v>44.78</v>
      </c>
      <c r="AP100" s="29">
        <v>4.3999999999999997E-2</v>
      </c>
      <c r="AQ100" s="240">
        <f t="shared" si="97"/>
        <v>44.953627932351338</v>
      </c>
      <c r="AR100" s="29"/>
      <c r="AS100" s="27">
        <v>7.06</v>
      </c>
      <c r="AT100" s="27">
        <v>5.22</v>
      </c>
      <c r="AU100" s="27">
        <v>8.91</v>
      </c>
      <c r="AV100" s="29">
        <v>0.13300000000000001</v>
      </c>
      <c r="AW100" s="240">
        <f t="shared" si="98"/>
        <v>7.7032187670485532</v>
      </c>
      <c r="AX100" s="29"/>
      <c r="AY100" s="27">
        <v>20.98</v>
      </c>
      <c r="AZ100" s="27">
        <v>17.829999999999998</v>
      </c>
      <c r="BA100" s="27">
        <v>24.12</v>
      </c>
      <c r="BB100" s="29">
        <v>7.6999999999999999E-2</v>
      </c>
      <c r="BC100" s="240">
        <f t="shared" si="99"/>
        <v>22.891434806328423</v>
      </c>
      <c r="BD100" s="29"/>
      <c r="BE100" s="27">
        <v>12.38</v>
      </c>
      <c r="BF100" s="27">
        <v>9.76</v>
      </c>
      <c r="BG100" s="27">
        <v>15</v>
      </c>
      <c r="BH100" s="29">
        <v>0.108</v>
      </c>
      <c r="BI100" s="240">
        <f t="shared" si="100"/>
        <v>13.507910529187125</v>
      </c>
      <c r="BJ100" s="29"/>
      <c r="BK100" s="27">
        <v>22.2</v>
      </c>
      <c r="BL100" s="27">
        <v>18.91</v>
      </c>
      <c r="BM100" s="27">
        <v>25.49</v>
      </c>
      <c r="BN100" s="29">
        <v>7.5999999999999998E-2</v>
      </c>
      <c r="BO100" s="240">
        <f t="shared" si="101"/>
        <v>24.222585924713584</v>
      </c>
      <c r="BP100" s="29"/>
      <c r="BQ100" s="27">
        <v>0.56000000000000005</v>
      </c>
      <c r="BR100" s="27">
        <v>0.15</v>
      </c>
      <c r="BS100" s="27">
        <v>0.97</v>
      </c>
      <c r="BT100" s="29">
        <v>0.371</v>
      </c>
      <c r="BU100" s="250">
        <f t="shared" si="102"/>
        <v>0.61102018548827064</v>
      </c>
    </row>
    <row r="101" spans="1:73" s="46" customFormat="1" ht="12" customHeight="1" x14ac:dyDescent="0.25">
      <c r="A101" s="409"/>
      <c r="B101" s="495"/>
      <c r="C101" s="325" t="s">
        <v>27</v>
      </c>
      <c r="D101" s="27">
        <v>96.77</v>
      </c>
      <c r="E101" s="27">
        <v>92.17</v>
      </c>
      <c r="F101" s="27">
        <v>101.36</v>
      </c>
      <c r="G101" s="29">
        <v>2.4E-2</v>
      </c>
      <c r="H101" s="28"/>
      <c r="I101" s="27">
        <v>41.37</v>
      </c>
      <c r="J101" s="27">
        <v>37.630000000000003</v>
      </c>
      <c r="K101" s="27">
        <v>45.11</v>
      </c>
      <c r="L101" s="29">
        <v>4.5999999999999999E-2</v>
      </c>
      <c r="M101" s="240">
        <f t="shared" ref="M101:M164" si="103">I101/$D101*100</f>
        <v>42.75085253694327</v>
      </c>
      <c r="N101" s="29"/>
      <c r="O101" s="27">
        <v>33.31</v>
      </c>
      <c r="P101" s="27">
        <v>29.89</v>
      </c>
      <c r="Q101" s="27">
        <v>36.74</v>
      </c>
      <c r="R101" s="29">
        <v>5.1999999999999998E-2</v>
      </c>
      <c r="S101" s="240">
        <f t="shared" ref="S101:S164" si="104">O101/$D101*100</f>
        <v>34.421824945747652</v>
      </c>
      <c r="T101" s="29"/>
      <c r="U101" s="27">
        <v>79.62</v>
      </c>
      <c r="V101" s="27">
        <v>75.2</v>
      </c>
      <c r="W101" s="27">
        <v>84.05</v>
      </c>
      <c r="X101" s="29">
        <v>2.8000000000000001E-2</v>
      </c>
      <c r="Y101" s="240">
        <f t="shared" ref="Y101:Y164" si="105">U101/$D101*100</f>
        <v>82.277565361165657</v>
      </c>
      <c r="Z101" s="29"/>
      <c r="AA101" s="27">
        <v>5.87</v>
      </c>
      <c r="AB101" s="27">
        <v>4.45</v>
      </c>
      <c r="AC101" s="27">
        <v>7.3</v>
      </c>
      <c r="AD101" s="29">
        <v>0.124</v>
      </c>
      <c r="AE101" s="240">
        <f t="shared" ref="AE101:AE164" si="106">AA101/$D101*100</f>
        <v>6.0659295236126907</v>
      </c>
      <c r="AF101" s="29"/>
      <c r="AG101" s="27">
        <v>4.37</v>
      </c>
      <c r="AH101" s="27">
        <v>3.2</v>
      </c>
      <c r="AI101" s="27">
        <v>5.53</v>
      </c>
      <c r="AJ101" s="29">
        <v>0.13600000000000001</v>
      </c>
      <c r="AK101" s="240">
        <f t="shared" ref="AK101:AK164" si="107">AG101/$D101*100</f>
        <v>4.5158623540353418</v>
      </c>
      <c r="AL101" s="29"/>
      <c r="AM101" s="27">
        <v>44.42</v>
      </c>
      <c r="AN101" s="27">
        <v>40.94</v>
      </c>
      <c r="AO101" s="27">
        <v>47.91</v>
      </c>
      <c r="AP101" s="29">
        <v>0.04</v>
      </c>
      <c r="AQ101" s="240">
        <f t="shared" ref="AQ101:AQ164" si="108">AM101/$D101*100</f>
        <v>45.902655781750546</v>
      </c>
      <c r="AR101" s="29"/>
      <c r="AS101" s="27">
        <v>5.16</v>
      </c>
      <c r="AT101" s="27">
        <v>4.04</v>
      </c>
      <c r="AU101" s="27">
        <v>6.29</v>
      </c>
      <c r="AV101" s="29">
        <v>0.111</v>
      </c>
      <c r="AW101" s="240">
        <f t="shared" ref="AW101:AW164" si="109">AS101/$D101*100</f>
        <v>5.3322310633460788</v>
      </c>
      <c r="AX101" s="29"/>
      <c r="AY101" s="27">
        <v>16.63</v>
      </c>
      <c r="AZ101" s="27">
        <v>13.9</v>
      </c>
      <c r="BA101" s="27">
        <v>19.350000000000001</v>
      </c>
      <c r="BB101" s="29">
        <v>8.4000000000000005E-2</v>
      </c>
      <c r="BC101" s="240">
        <f t="shared" ref="BC101:BC164" si="110">AY101/$D101*100</f>
        <v>17.185078020047534</v>
      </c>
      <c r="BD101" s="29"/>
      <c r="BE101" s="27">
        <v>10.07</v>
      </c>
      <c r="BF101" s="27">
        <v>7.96</v>
      </c>
      <c r="BG101" s="27">
        <v>12.17</v>
      </c>
      <c r="BH101" s="29">
        <v>0.107</v>
      </c>
      <c r="BI101" s="240">
        <f t="shared" ref="BI101:BI164" si="111">BE101/$D101*100</f>
        <v>10.406117598429265</v>
      </c>
      <c r="BJ101" s="29"/>
      <c r="BK101" s="27">
        <v>20.85</v>
      </c>
      <c r="BL101" s="27">
        <v>18.010000000000002</v>
      </c>
      <c r="BM101" s="27">
        <v>23.69</v>
      </c>
      <c r="BN101" s="29">
        <v>6.9000000000000006E-2</v>
      </c>
      <c r="BO101" s="240">
        <f t="shared" ref="BO101:BO164" si="112">BK101/$D101*100</f>
        <v>21.545933657125143</v>
      </c>
      <c r="BP101" s="29"/>
      <c r="BQ101" s="27">
        <v>0.66</v>
      </c>
      <c r="BR101" s="27">
        <v>0.24</v>
      </c>
      <c r="BS101" s="27">
        <v>1.08</v>
      </c>
      <c r="BT101" s="29">
        <v>0.32300000000000001</v>
      </c>
      <c r="BU101" s="250">
        <f t="shared" ref="BU101:BU164" si="113">BQ101/$D101*100</f>
        <v>0.68202955461403336</v>
      </c>
    </row>
    <row r="102" spans="1:73" s="46" customFormat="1" ht="12" customHeight="1" x14ac:dyDescent="0.25">
      <c r="A102" s="409"/>
      <c r="B102" s="494" t="s">
        <v>2</v>
      </c>
      <c r="C102" s="327" t="s">
        <v>0</v>
      </c>
      <c r="D102" s="31">
        <v>150.83000000000001</v>
      </c>
      <c r="E102" s="31">
        <v>143.44</v>
      </c>
      <c r="F102" s="31">
        <v>158.22</v>
      </c>
      <c r="G102" s="33">
        <v>2.5000000000000001E-2</v>
      </c>
      <c r="H102" s="32"/>
      <c r="I102" s="31">
        <v>70.930000000000007</v>
      </c>
      <c r="J102" s="31">
        <v>64.8</v>
      </c>
      <c r="K102" s="31">
        <v>77.06</v>
      </c>
      <c r="L102" s="33">
        <v>4.3999999999999997E-2</v>
      </c>
      <c r="M102" s="241">
        <f t="shared" si="103"/>
        <v>47.026453623284489</v>
      </c>
      <c r="N102" s="33"/>
      <c r="O102" s="31">
        <v>59.81</v>
      </c>
      <c r="P102" s="31">
        <v>53.63</v>
      </c>
      <c r="Q102" s="31">
        <v>65.98</v>
      </c>
      <c r="R102" s="33">
        <v>5.2999999999999999E-2</v>
      </c>
      <c r="S102" s="241">
        <f t="shared" si="104"/>
        <v>39.653915003646489</v>
      </c>
      <c r="T102" s="33"/>
      <c r="U102" s="31">
        <v>124.95</v>
      </c>
      <c r="V102" s="31">
        <v>118.19</v>
      </c>
      <c r="W102" s="31">
        <v>131.71</v>
      </c>
      <c r="X102" s="33">
        <v>2.8000000000000001E-2</v>
      </c>
      <c r="Y102" s="241">
        <f t="shared" si="105"/>
        <v>82.841609759331689</v>
      </c>
      <c r="Z102" s="33"/>
      <c r="AA102" s="31">
        <v>11.54</v>
      </c>
      <c r="AB102" s="31">
        <v>9.0399999999999991</v>
      </c>
      <c r="AC102" s="31">
        <v>14.04</v>
      </c>
      <c r="AD102" s="33">
        <v>0.111</v>
      </c>
      <c r="AE102" s="241">
        <f t="shared" si="106"/>
        <v>7.6509978121063442</v>
      </c>
      <c r="AF102" s="33"/>
      <c r="AG102" s="31">
        <v>10.44</v>
      </c>
      <c r="AH102" s="31">
        <v>7.87</v>
      </c>
      <c r="AI102" s="31">
        <v>13.02</v>
      </c>
      <c r="AJ102" s="33">
        <v>0.126</v>
      </c>
      <c r="AK102" s="241">
        <f t="shared" si="107"/>
        <v>6.9216999270702102</v>
      </c>
      <c r="AL102" s="33"/>
      <c r="AM102" s="31">
        <v>71.3</v>
      </c>
      <c r="AN102" s="31">
        <v>65.819999999999993</v>
      </c>
      <c r="AO102" s="31">
        <v>76.77</v>
      </c>
      <c r="AP102" s="33">
        <v>3.9E-2</v>
      </c>
      <c r="AQ102" s="241">
        <f t="shared" si="108"/>
        <v>47.271762911887549</v>
      </c>
      <c r="AR102" s="33"/>
      <c r="AS102" s="31">
        <v>12.01</v>
      </c>
      <c r="AT102" s="31">
        <v>9.44</v>
      </c>
      <c r="AU102" s="31">
        <v>14.58</v>
      </c>
      <c r="AV102" s="33">
        <v>0.109</v>
      </c>
      <c r="AW102" s="241">
        <f t="shared" si="109"/>
        <v>7.9626069084399651</v>
      </c>
      <c r="AX102" s="33"/>
      <c r="AY102" s="31">
        <v>33.86</v>
      </c>
      <c r="AZ102" s="31">
        <v>28.8</v>
      </c>
      <c r="BA102" s="31">
        <v>38.92</v>
      </c>
      <c r="BB102" s="33">
        <v>7.5999999999999998E-2</v>
      </c>
      <c r="BC102" s="241">
        <f t="shared" si="110"/>
        <v>22.449114897566794</v>
      </c>
      <c r="BD102" s="33"/>
      <c r="BE102" s="31">
        <v>21.72</v>
      </c>
      <c r="BF102" s="31">
        <v>17.45</v>
      </c>
      <c r="BG102" s="31">
        <v>25.99</v>
      </c>
      <c r="BH102" s="33">
        <v>0.1</v>
      </c>
      <c r="BI102" s="241">
        <f t="shared" si="111"/>
        <v>14.400318239077103</v>
      </c>
      <c r="BJ102" s="33"/>
      <c r="BK102" s="31">
        <v>39.58</v>
      </c>
      <c r="BL102" s="31">
        <v>34.36</v>
      </c>
      <c r="BM102" s="31">
        <v>44.81</v>
      </c>
      <c r="BN102" s="33">
        <v>6.7000000000000004E-2</v>
      </c>
      <c r="BO102" s="241">
        <f t="shared" si="112"/>
        <v>26.241463899754685</v>
      </c>
      <c r="BP102" s="33"/>
      <c r="BQ102" s="31">
        <v>1.22</v>
      </c>
      <c r="BR102" s="31">
        <v>0.64</v>
      </c>
      <c r="BS102" s="31">
        <v>1.81</v>
      </c>
      <c r="BT102" s="33">
        <v>0.24199999999999999</v>
      </c>
      <c r="BU102" s="251">
        <f t="shared" si="113"/>
        <v>0.80885765431280232</v>
      </c>
    </row>
    <row r="103" spans="1:73" s="46" customFormat="1" ht="12" customHeight="1" x14ac:dyDescent="0.25">
      <c r="A103" s="409"/>
      <c r="B103" s="494"/>
      <c r="C103" s="327" t="s">
        <v>26</v>
      </c>
      <c r="D103" s="31">
        <v>72.31</v>
      </c>
      <c r="E103" s="31">
        <v>68.11</v>
      </c>
      <c r="F103" s="31">
        <v>76.510000000000005</v>
      </c>
      <c r="G103" s="33">
        <v>0.03</v>
      </c>
      <c r="H103" s="32"/>
      <c r="I103" s="31">
        <v>34.39</v>
      </c>
      <c r="J103" s="31">
        <v>30.85</v>
      </c>
      <c r="K103" s="31">
        <v>37.92</v>
      </c>
      <c r="L103" s="33">
        <v>5.1999999999999998E-2</v>
      </c>
      <c r="M103" s="241">
        <f t="shared" si="103"/>
        <v>47.559120453602546</v>
      </c>
      <c r="N103" s="33"/>
      <c r="O103" s="31">
        <v>30.11</v>
      </c>
      <c r="P103" s="31">
        <v>26.46</v>
      </c>
      <c r="Q103" s="31">
        <v>33.76</v>
      </c>
      <c r="R103" s="33">
        <v>6.2E-2</v>
      </c>
      <c r="S103" s="241">
        <f t="shared" si="104"/>
        <v>41.640160420412116</v>
      </c>
      <c r="T103" s="33"/>
      <c r="U103" s="31">
        <v>59.67</v>
      </c>
      <c r="V103" s="31">
        <v>55.78</v>
      </c>
      <c r="W103" s="31">
        <v>63.55</v>
      </c>
      <c r="X103" s="33">
        <v>3.3000000000000002E-2</v>
      </c>
      <c r="Y103" s="241">
        <f t="shared" si="105"/>
        <v>82.519706817867515</v>
      </c>
      <c r="Z103" s="33"/>
      <c r="AA103" s="31">
        <v>6.2</v>
      </c>
      <c r="AB103" s="31">
        <v>4.54</v>
      </c>
      <c r="AC103" s="31">
        <v>7.87</v>
      </c>
      <c r="AD103" s="33">
        <v>0.13700000000000001</v>
      </c>
      <c r="AE103" s="241">
        <f t="shared" si="106"/>
        <v>8.5741944406029607</v>
      </c>
      <c r="AF103" s="33"/>
      <c r="AG103" s="31">
        <v>6.16</v>
      </c>
      <c r="AH103" s="31">
        <v>4.4400000000000004</v>
      </c>
      <c r="AI103" s="31">
        <v>7.87</v>
      </c>
      <c r="AJ103" s="33">
        <v>0.14199999999999999</v>
      </c>
      <c r="AK103" s="241">
        <f t="shared" si="107"/>
        <v>8.5188770571151977</v>
      </c>
      <c r="AL103" s="33"/>
      <c r="AM103" s="31">
        <v>33.9</v>
      </c>
      <c r="AN103" s="31">
        <v>30.61</v>
      </c>
      <c r="AO103" s="31">
        <v>37.19</v>
      </c>
      <c r="AP103" s="33">
        <v>0.05</v>
      </c>
      <c r="AQ103" s="241">
        <f t="shared" si="108"/>
        <v>46.881482505877472</v>
      </c>
      <c r="AR103" s="33"/>
      <c r="AS103" s="31">
        <v>6.96</v>
      </c>
      <c r="AT103" s="31">
        <v>5.13</v>
      </c>
      <c r="AU103" s="31">
        <v>8.7899999999999991</v>
      </c>
      <c r="AV103" s="33">
        <v>0.13400000000000001</v>
      </c>
      <c r="AW103" s="241">
        <f t="shared" si="109"/>
        <v>9.6252247268704174</v>
      </c>
      <c r="AX103" s="33"/>
      <c r="AY103" s="31">
        <v>19.03</v>
      </c>
      <c r="AZ103" s="31">
        <v>15.94</v>
      </c>
      <c r="BA103" s="31">
        <v>22.12</v>
      </c>
      <c r="BB103" s="33">
        <v>8.3000000000000004E-2</v>
      </c>
      <c r="BC103" s="241">
        <f t="shared" si="110"/>
        <v>26.317245194302309</v>
      </c>
      <c r="BD103" s="33"/>
      <c r="BE103" s="31">
        <v>12.07</v>
      </c>
      <c r="BF103" s="31">
        <v>9.4600000000000009</v>
      </c>
      <c r="BG103" s="31">
        <v>14.67</v>
      </c>
      <c r="BH103" s="33">
        <v>0.11</v>
      </c>
      <c r="BI103" s="241">
        <f t="shared" si="111"/>
        <v>16.692020467431888</v>
      </c>
      <c r="BJ103" s="33"/>
      <c r="BK103" s="31">
        <v>20.51</v>
      </c>
      <c r="BL103" s="31">
        <v>17.27</v>
      </c>
      <c r="BM103" s="31">
        <v>23.76</v>
      </c>
      <c r="BN103" s="33">
        <v>8.1000000000000003E-2</v>
      </c>
      <c r="BO103" s="241">
        <f t="shared" si="112"/>
        <v>28.363988383349469</v>
      </c>
      <c r="BP103" s="33"/>
      <c r="BQ103" s="31">
        <v>0.56000000000000005</v>
      </c>
      <c r="BR103" s="31">
        <v>0.15</v>
      </c>
      <c r="BS103" s="31">
        <v>0.97</v>
      </c>
      <c r="BT103" s="33">
        <v>0.371</v>
      </c>
      <c r="BU103" s="251">
        <f t="shared" si="113"/>
        <v>0.77444336882865439</v>
      </c>
    </row>
    <row r="104" spans="1:73" s="46" customFormat="1" ht="12" customHeight="1" x14ac:dyDescent="0.25">
      <c r="A104" s="409"/>
      <c r="B104" s="494"/>
      <c r="C104" s="327" t="s">
        <v>27</v>
      </c>
      <c r="D104" s="31">
        <v>78.52</v>
      </c>
      <c r="E104" s="31">
        <v>74.64</v>
      </c>
      <c r="F104" s="31">
        <v>82.4</v>
      </c>
      <c r="G104" s="33">
        <v>2.5000000000000001E-2</v>
      </c>
      <c r="H104" s="32"/>
      <c r="I104" s="31">
        <v>36.549999999999997</v>
      </c>
      <c r="J104" s="31">
        <v>33.01</v>
      </c>
      <c r="K104" s="31">
        <v>40.08</v>
      </c>
      <c r="L104" s="33">
        <v>4.9000000000000002E-2</v>
      </c>
      <c r="M104" s="241">
        <f t="shared" si="103"/>
        <v>46.548650025471218</v>
      </c>
      <c r="N104" s="33"/>
      <c r="O104" s="31">
        <v>29.7</v>
      </c>
      <c r="P104" s="31">
        <v>26.62</v>
      </c>
      <c r="Q104" s="31">
        <v>32.78</v>
      </c>
      <c r="R104" s="33">
        <v>5.2999999999999999E-2</v>
      </c>
      <c r="S104" s="241">
        <f t="shared" si="104"/>
        <v>37.824758023433517</v>
      </c>
      <c r="T104" s="33"/>
      <c r="U104" s="31">
        <v>65.28</v>
      </c>
      <c r="V104" s="31">
        <v>61.55</v>
      </c>
      <c r="W104" s="31">
        <v>69.02</v>
      </c>
      <c r="X104" s="33">
        <v>2.9000000000000001E-2</v>
      </c>
      <c r="Y104" s="241">
        <f t="shared" si="105"/>
        <v>83.13805399898115</v>
      </c>
      <c r="Z104" s="33"/>
      <c r="AA104" s="31">
        <v>5.34</v>
      </c>
      <c r="AB104" s="31">
        <v>4.08</v>
      </c>
      <c r="AC104" s="31">
        <v>6.59</v>
      </c>
      <c r="AD104" s="33">
        <v>0.12</v>
      </c>
      <c r="AE104" s="241">
        <f t="shared" si="106"/>
        <v>6.800815078960774</v>
      </c>
      <c r="AF104" s="33"/>
      <c r="AG104" s="31">
        <v>4.29</v>
      </c>
      <c r="AH104" s="31">
        <v>3.12</v>
      </c>
      <c r="AI104" s="31">
        <v>5.46</v>
      </c>
      <c r="AJ104" s="33">
        <v>0.13900000000000001</v>
      </c>
      <c r="AK104" s="241">
        <f t="shared" si="107"/>
        <v>5.4635761589403975</v>
      </c>
      <c r="AL104" s="33"/>
      <c r="AM104" s="31">
        <v>37.4</v>
      </c>
      <c r="AN104" s="31">
        <v>34.15</v>
      </c>
      <c r="AO104" s="31">
        <v>40.65</v>
      </c>
      <c r="AP104" s="33">
        <v>4.3999999999999997E-2</v>
      </c>
      <c r="AQ104" s="241">
        <f t="shared" si="108"/>
        <v>47.631176770249617</v>
      </c>
      <c r="AR104" s="33"/>
      <c r="AS104" s="31">
        <v>5.05</v>
      </c>
      <c r="AT104" s="31">
        <v>3.94</v>
      </c>
      <c r="AU104" s="31">
        <v>6.15</v>
      </c>
      <c r="AV104" s="33">
        <v>0.112</v>
      </c>
      <c r="AW104" s="241">
        <f t="shared" si="109"/>
        <v>6.4314824248599081</v>
      </c>
      <c r="AX104" s="33"/>
      <c r="AY104" s="31">
        <v>14.83</v>
      </c>
      <c r="AZ104" s="31">
        <v>12.21</v>
      </c>
      <c r="BA104" s="31">
        <v>17.440000000000001</v>
      </c>
      <c r="BB104" s="33">
        <v>0.09</v>
      </c>
      <c r="BC104" s="241">
        <f t="shared" si="110"/>
        <v>18.886907794192563</v>
      </c>
      <c r="BD104" s="33"/>
      <c r="BE104" s="31">
        <v>9.65</v>
      </c>
      <c r="BF104" s="31">
        <v>7.58</v>
      </c>
      <c r="BG104" s="31">
        <v>11.73</v>
      </c>
      <c r="BH104" s="33">
        <v>0.11</v>
      </c>
      <c r="BI104" s="241">
        <f t="shared" si="111"/>
        <v>12.289862455425371</v>
      </c>
      <c r="BJ104" s="33"/>
      <c r="BK104" s="31">
        <v>19.07</v>
      </c>
      <c r="BL104" s="31">
        <v>16.32</v>
      </c>
      <c r="BM104" s="31">
        <v>21.82</v>
      </c>
      <c r="BN104" s="33">
        <v>7.3999999999999996E-2</v>
      </c>
      <c r="BO104" s="241">
        <f t="shared" si="112"/>
        <v>24.286805909322467</v>
      </c>
      <c r="BP104" s="33"/>
      <c r="BQ104" s="31">
        <v>0.66</v>
      </c>
      <c r="BR104" s="31">
        <v>0.24</v>
      </c>
      <c r="BS104" s="31">
        <v>1.08</v>
      </c>
      <c r="BT104" s="33">
        <v>0.32300000000000001</v>
      </c>
      <c r="BU104" s="251">
        <f t="shared" si="113"/>
        <v>0.84055017829852274</v>
      </c>
    </row>
    <row r="105" spans="1:73" s="46" customFormat="1" ht="12" customHeight="1" x14ac:dyDescent="0.25">
      <c r="A105" s="409"/>
      <c r="B105" s="495" t="s">
        <v>111</v>
      </c>
      <c r="C105" s="325" t="s">
        <v>0</v>
      </c>
      <c r="D105" s="27">
        <v>37.58</v>
      </c>
      <c r="E105" s="27">
        <v>33.15</v>
      </c>
      <c r="F105" s="27">
        <v>42.02</v>
      </c>
      <c r="G105" s="29">
        <v>0.06</v>
      </c>
      <c r="H105" s="28"/>
      <c r="I105" s="27">
        <v>9.41</v>
      </c>
      <c r="J105" s="27">
        <v>7.56</v>
      </c>
      <c r="K105" s="27">
        <v>11.27</v>
      </c>
      <c r="L105" s="29">
        <v>0.10100000000000001</v>
      </c>
      <c r="M105" s="240">
        <f t="shared" si="103"/>
        <v>25.03991484832358</v>
      </c>
      <c r="N105" s="29"/>
      <c r="O105" s="27">
        <v>7.24</v>
      </c>
      <c r="P105" s="27">
        <v>5.51</v>
      </c>
      <c r="Q105" s="27">
        <v>8.98</v>
      </c>
      <c r="R105" s="29">
        <v>0.122</v>
      </c>
      <c r="S105" s="240">
        <f t="shared" si="104"/>
        <v>19.265566790846197</v>
      </c>
      <c r="T105" s="29"/>
      <c r="U105" s="27">
        <v>28.43</v>
      </c>
      <c r="V105" s="27">
        <v>24.58</v>
      </c>
      <c r="W105" s="27">
        <v>32.28</v>
      </c>
      <c r="X105" s="29">
        <v>6.9000000000000006E-2</v>
      </c>
      <c r="Y105" s="240">
        <f t="shared" si="105"/>
        <v>75.651942522618427</v>
      </c>
      <c r="Z105" s="29"/>
      <c r="AA105" s="27">
        <v>1.31</v>
      </c>
      <c r="AB105" s="27">
        <v>0.73</v>
      </c>
      <c r="AC105" s="27">
        <v>1.89</v>
      </c>
      <c r="AD105" s="29">
        <v>0.22500000000000001</v>
      </c>
      <c r="AE105" s="240">
        <f t="shared" si="106"/>
        <v>3.4858967535923364</v>
      </c>
      <c r="AF105" s="29"/>
      <c r="AG105" s="27">
        <v>0.43</v>
      </c>
      <c r="AH105" s="27">
        <v>0.12</v>
      </c>
      <c r="AI105" s="27">
        <v>0.73</v>
      </c>
      <c r="AJ105" s="29">
        <v>0.36199999999999999</v>
      </c>
      <c r="AK105" s="240">
        <f t="shared" si="107"/>
        <v>1.1442256519425227</v>
      </c>
      <c r="AL105" s="29"/>
      <c r="AM105" s="27">
        <v>14.32</v>
      </c>
      <c r="AN105" s="27">
        <v>12</v>
      </c>
      <c r="AO105" s="27">
        <v>16.649999999999999</v>
      </c>
      <c r="AP105" s="29">
        <v>8.3000000000000004E-2</v>
      </c>
      <c r="AQ105" s="240">
        <f t="shared" si="108"/>
        <v>38.10537519957424</v>
      </c>
      <c r="AR105" s="29"/>
      <c r="AS105" s="27">
        <v>0.22</v>
      </c>
      <c r="AT105" s="27">
        <v>0.01</v>
      </c>
      <c r="AU105" s="27">
        <v>0.42</v>
      </c>
      <c r="AV105" s="29">
        <v>0.47899999999999998</v>
      </c>
      <c r="AW105" s="240">
        <f t="shared" si="109"/>
        <v>0.58541777541245343</v>
      </c>
      <c r="AX105" s="29"/>
      <c r="AY105" s="27">
        <v>3.75</v>
      </c>
      <c r="AZ105" s="27">
        <v>2.61</v>
      </c>
      <c r="BA105" s="27">
        <v>4.88</v>
      </c>
      <c r="BB105" s="29">
        <v>0.154</v>
      </c>
      <c r="BC105" s="240">
        <f t="shared" si="110"/>
        <v>9.978712080894093</v>
      </c>
      <c r="BD105" s="29"/>
      <c r="BE105" s="27">
        <v>0.72</v>
      </c>
      <c r="BF105" s="27">
        <v>0.27</v>
      </c>
      <c r="BG105" s="27">
        <v>1.18</v>
      </c>
      <c r="BH105" s="29">
        <v>0.32100000000000001</v>
      </c>
      <c r="BI105" s="240">
        <f t="shared" si="111"/>
        <v>1.9159127195316656</v>
      </c>
      <c r="BJ105" s="29"/>
      <c r="BK105" s="27">
        <v>3.47</v>
      </c>
      <c r="BL105" s="27">
        <v>2.42</v>
      </c>
      <c r="BM105" s="27">
        <v>4.51</v>
      </c>
      <c r="BN105" s="29">
        <v>0.154</v>
      </c>
      <c r="BO105" s="240">
        <f t="shared" si="112"/>
        <v>9.233634912187334</v>
      </c>
      <c r="BP105" s="29"/>
      <c r="BQ105" s="27">
        <v>0</v>
      </c>
      <c r="BR105" s="27">
        <v>0</v>
      </c>
      <c r="BS105" s="27">
        <v>0</v>
      </c>
      <c r="BT105" s="29" t="s">
        <v>253</v>
      </c>
      <c r="BU105" s="250">
        <f t="shared" si="113"/>
        <v>0</v>
      </c>
    </row>
    <row r="106" spans="1:73" s="46" customFormat="1" ht="12" customHeight="1" x14ac:dyDescent="0.25">
      <c r="A106" s="409"/>
      <c r="B106" s="495"/>
      <c r="C106" s="325" t="s">
        <v>26</v>
      </c>
      <c r="D106" s="27">
        <v>19.34</v>
      </c>
      <c r="E106" s="27">
        <v>16.940000000000001</v>
      </c>
      <c r="F106" s="27">
        <v>21.73</v>
      </c>
      <c r="G106" s="29">
        <v>6.3E-2</v>
      </c>
      <c r="H106" s="28"/>
      <c r="I106" s="27">
        <v>4.59</v>
      </c>
      <c r="J106" s="27">
        <v>3.48</v>
      </c>
      <c r="K106" s="27">
        <v>5.7</v>
      </c>
      <c r="L106" s="29">
        <v>0.123</v>
      </c>
      <c r="M106" s="240">
        <f t="shared" si="103"/>
        <v>23.733195449844878</v>
      </c>
      <c r="N106" s="29"/>
      <c r="O106" s="27">
        <v>3.63</v>
      </c>
      <c r="P106" s="27">
        <v>2.74</v>
      </c>
      <c r="Q106" s="27">
        <v>4.51</v>
      </c>
      <c r="R106" s="29">
        <v>0.124</v>
      </c>
      <c r="S106" s="240">
        <f t="shared" si="104"/>
        <v>18.7693898655636</v>
      </c>
      <c r="T106" s="29"/>
      <c r="U106" s="27">
        <v>14.09</v>
      </c>
      <c r="V106" s="27">
        <v>12.07</v>
      </c>
      <c r="W106" s="27">
        <v>16.12</v>
      </c>
      <c r="X106" s="29">
        <v>7.2999999999999995E-2</v>
      </c>
      <c r="Y106" s="240">
        <f t="shared" si="105"/>
        <v>72.854188210961738</v>
      </c>
      <c r="Z106" s="29"/>
      <c r="AA106" s="27">
        <v>0.78</v>
      </c>
      <c r="AB106" s="27">
        <v>0.38</v>
      </c>
      <c r="AC106" s="27">
        <v>1.18</v>
      </c>
      <c r="AD106" s="29">
        <v>0.26300000000000001</v>
      </c>
      <c r="AE106" s="240">
        <f t="shared" si="106"/>
        <v>4.0330920372285419</v>
      </c>
      <c r="AF106" s="29"/>
      <c r="AG106" s="27">
        <v>0.35</v>
      </c>
      <c r="AH106" s="27">
        <v>7.0000000000000007E-2</v>
      </c>
      <c r="AI106" s="27">
        <v>0.63</v>
      </c>
      <c r="AJ106" s="29">
        <v>0.41399999999999998</v>
      </c>
      <c r="AK106" s="240">
        <f t="shared" si="107"/>
        <v>1.8097207859358841</v>
      </c>
      <c r="AL106" s="29"/>
      <c r="AM106" s="27">
        <v>7.3</v>
      </c>
      <c r="AN106" s="27">
        <v>5.84</v>
      </c>
      <c r="AO106" s="27">
        <v>8.76</v>
      </c>
      <c r="AP106" s="29">
        <v>0.10199999999999999</v>
      </c>
      <c r="AQ106" s="240">
        <f t="shared" si="108"/>
        <v>37.745604963805583</v>
      </c>
      <c r="AR106" s="29"/>
      <c r="AS106" s="27">
        <v>0.1</v>
      </c>
      <c r="AT106" s="27">
        <v>0</v>
      </c>
      <c r="AU106" s="27">
        <v>0.25</v>
      </c>
      <c r="AV106" s="29">
        <v>0.752</v>
      </c>
      <c r="AW106" s="240">
        <f t="shared" si="109"/>
        <v>0.51706308169596693</v>
      </c>
      <c r="AX106" s="29"/>
      <c r="AY106" s="27">
        <v>1.95</v>
      </c>
      <c r="AZ106" s="27">
        <v>1.27</v>
      </c>
      <c r="BA106" s="27">
        <v>2.62</v>
      </c>
      <c r="BB106" s="29">
        <v>0.17699999999999999</v>
      </c>
      <c r="BC106" s="240">
        <f t="shared" si="110"/>
        <v>10.082730093071355</v>
      </c>
      <c r="BD106" s="29"/>
      <c r="BE106" s="27">
        <v>0.31</v>
      </c>
      <c r="BF106" s="27">
        <v>0.11</v>
      </c>
      <c r="BG106" s="27">
        <v>0.52</v>
      </c>
      <c r="BH106" s="29">
        <v>0.33800000000000002</v>
      </c>
      <c r="BI106" s="240">
        <f t="shared" si="111"/>
        <v>1.6028955532574976</v>
      </c>
      <c r="BJ106" s="29"/>
      <c r="BK106" s="27">
        <v>1.68</v>
      </c>
      <c r="BL106" s="27">
        <v>1.1299999999999999</v>
      </c>
      <c r="BM106" s="27">
        <v>2.2400000000000002</v>
      </c>
      <c r="BN106" s="29">
        <v>0.16800000000000001</v>
      </c>
      <c r="BO106" s="240">
        <f t="shared" si="112"/>
        <v>8.6866597724922432</v>
      </c>
      <c r="BP106" s="29"/>
      <c r="BQ106" s="27">
        <v>0</v>
      </c>
      <c r="BR106" s="27">
        <v>0</v>
      </c>
      <c r="BS106" s="27">
        <v>0</v>
      </c>
      <c r="BT106" s="29" t="s">
        <v>253</v>
      </c>
      <c r="BU106" s="250">
        <f t="shared" si="113"/>
        <v>0</v>
      </c>
    </row>
    <row r="107" spans="1:73" s="46" customFormat="1" ht="12" customHeight="1" x14ac:dyDescent="0.25">
      <c r="A107" s="410"/>
      <c r="B107" s="496"/>
      <c r="C107" s="326" t="s">
        <v>27</v>
      </c>
      <c r="D107" s="34">
        <v>18.25</v>
      </c>
      <c r="E107" s="34">
        <v>15.83</v>
      </c>
      <c r="F107" s="34">
        <v>20.66</v>
      </c>
      <c r="G107" s="36">
        <v>6.8000000000000005E-2</v>
      </c>
      <c r="H107" s="35"/>
      <c r="I107" s="34">
        <v>4.82</v>
      </c>
      <c r="J107" s="34">
        <v>3.74</v>
      </c>
      <c r="K107" s="34">
        <v>5.9</v>
      </c>
      <c r="L107" s="36">
        <v>0.114</v>
      </c>
      <c r="M107" s="242">
        <f t="shared" si="103"/>
        <v>26.410958904109588</v>
      </c>
      <c r="N107" s="36"/>
      <c r="O107" s="34">
        <v>3.61</v>
      </c>
      <c r="P107" s="34">
        <v>2.4700000000000002</v>
      </c>
      <c r="Q107" s="34">
        <v>4.76</v>
      </c>
      <c r="R107" s="36">
        <v>0.16200000000000001</v>
      </c>
      <c r="S107" s="242">
        <f t="shared" si="104"/>
        <v>19.780821917808218</v>
      </c>
      <c r="T107" s="36"/>
      <c r="U107" s="34">
        <v>14.34</v>
      </c>
      <c r="V107" s="34">
        <v>12.16</v>
      </c>
      <c r="W107" s="34">
        <v>16.52</v>
      </c>
      <c r="X107" s="36">
        <v>7.8E-2</v>
      </c>
      <c r="Y107" s="242">
        <f t="shared" si="105"/>
        <v>78.575342465753423</v>
      </c>
      <c r="Z107" s="36"/>
      <c r="AA107" s="34">
        <v>0.54</v>
      </c>
      <c r="AB107" s="34">
        <v>0.21</v>
      </c>
      <c r="AC107" s="34">
        <v>0.86</v>
      </c>
      <c r="AD107" s="36">
        <v>0.307</v>
      </c>
      <c r="AE107" s="242">
        <f t="shared" si="106"/>
        <v>2.9589041095890414</v>
      </c>
      <c r="AF107" s="36"/>
      <c r="AG107" s="34">
        <v>0.08</v>
      </c>
      <c r="AH107" s="34">
        <v>0</v>
      </c>
      <c r="AI107" s="34">
        <v>0.17</v>
      </c>
      <c r="AJ107" s="36">
        <v>0.57599999999999996</v>
      </c>
      <c r="AK107" s="242">
        <f t="shared" si="107"/>
        <v>0.43835616438356162</v>
      </c>
      <c r="AL107" s="36"/>
      <c r="AM107" s="34">
        <v>7.02</v>
      </c>
      <c r="AN107" s="34">
        <v>5.79</v>
      </c>
      <c r="AO107" s="34">
        <v>8.25</v>
      </c>
      <c r="AP107" s="36">
        <v>8.8999999999999996E-2</v>
      </c>
      <c r="AQ107" s="242">
        <f t="shared" si="108"/>
        <v>38.465753424657535</v>
      </c>
      <c r="AR107" s="36"/>
      <c r="AS107" s="34">
        <v>0.12</v>
      </c>
      <c r="AT107" s="34">
        <v>0</v>
      </c>
      <c r="AU107" s="34">
        <v>0.26</v>
      </c>
      <c r="AV107" s="36">
        <v>0.61599999999999999</v>
      </c>
      <c r="AW107" s="242">
        <f t="shared" si="109"/>
        <v>0.65753424657534243</v>
      </c>
      <c r="AX107" s="36"/>
      <c r="AY107" s="34">
        <v>1.8</v>
      </c>
      <c r="AZ107" s="34">
        <v>1.1200000000000001</v>
      </c>
      <c r="BA107" s="34">
        <v>2.48</v>
      </c>
      <c r="BB107" s="36">
        <v>0.192</v>
      </c>
      <c r="BC107" s="242">
        <f t="shared" si="110"/>
        <v>9.8630136986301373</v>
      </c>
      <c r="BD107" s="36"/>
      <c r="BE107" s="34">
        <v>0.41</v>
      </c>
      <c r="BF107" s="34">
        <v>0.06</v>
      </c>
      <c r="BG107" s="34">
        <v>0.76</v>
      </c>
      <c r="BH107" s="36">
        <v>0.435</v>
      </c>
      <c r="BI107" s="242">
        <f t="shared" si="111"/>
        <v>2.2465753424657531</v>
      </c>
      <c r="BJ107" s="36"/>
      <c r="BK107" s="34">
        <v>1.78</v>
      </c>
      <c r="BL107" s="34">
        <v>1.0900000000000001</v>
      </c>
      <c r="BM107" s="34">
        <v>2.4700000000000002</v>
      </c>
      <c r="BN107" s="36">
        <v>0.19700000000000001</v>
      </c>
      <c r="BO107" s="242">
        <f t="shared" si="112"/>
        <v>9.7534246575342465</v>
      </c>
      <c r="BP107" s="36"/>
      <c r="BQ107" s="34">
        <v>0</v>
      </c>
      <c r="BR107" s="34">
        <v>0</v>
      </c>
      <c r="BS107" s="34">
        <v>0</v>
      </c>
      <c r="BT107" s="36" t="s">
        <v>253</v>
      </c>
      <c r="BU107" s="252">
        <f t="shared" si="113"/>
        <v>0</v>
      </c>
    </row>
    <row r="108" spans="1:73" s="46" customFormat="1" ht="12" customHeight="1" x14ac:dyDescent="0.25">
      <c r="A108" s="405" t="s">
        <v>229</v>
      </c>
      <c r="B108" s="497" t="s">
        <v>200</v>
      </c>
      <c r="C108" s="325" t="s">
        <v>0</v>
      </c>
      <c r="D108" s="27">
        <v>222.59</v>
      </c>
      <c r="E108" s="27">
        <v>216.04</v>
      </c>
      <c r="F108" s="27">
        <v>229.15</v>
      </c>
      <c r="G108" s="29">
        <v>1.4999999999999999E-2</v>
      </c>
      <c r="H108" s="28"/>
      <c r="I108" s="27">
        <v>127.31</v>
      </c>
      <c r="J108" s="27">
        <v>119.4</v>
      </c>
      <c r="K108" s="27">
        <v>135.22</v>
      </c>
      <c r="L108" s="29">
        <v>3.2000000000000001E-2</v>
      </c>
      <c r="M108" s="240">
        <f t="shared" si="103"/>
        <v>57.194842535603577</v>
      </c>
      <c r="N108" s="29"/>
      <c r="O108" s="27">
        <v>89.49</v>
      </c>
      <c r="P108" s="27">
        <v>82.77</v>
      </c>
      <c r="Q108" s="27">
        <v>96.21</v>
      </c>
      <c r="R108" s="29">
        <v>3.7999999999999999E-2</v>
      </c>
      <c r="S108" s="240">
        <f t="shared" si="104"/>
        <v>40.203962442158229</v>
      </c>
      <c r="T108" s="29"/>
      <c r="U108" s="27">
        <v>179.15</v>
      </c>
      <c r="V108" s="27">
        <v>173.22</v>
      </c>
      <c r="W108" s="27">
        <v>185.08</v>
      </c>
      <c r="X108" s="29">
        <v>1.7000000000000001E-2</v>
      </c>
      <c r="Y108" s="240">
        <f t="shared" si="105"/>
        <v>80.484298486005656</v>
      </c>
      <c r="Z108" s="29"/>
      <c r="AA108" s="27">
        <v>14.53</v>
      </c>
      <c r="AB108" s="27">
        <v>12.15</v>
      </c>
      <c r="AC108" s="27">
        <v>16.920000000000002</v>
      </c>
      <c r="AD108" s="29">
        <v>8.4000000000000005E-2</v>
      </c>
      <c r="AE108" s="240">
        <f t="shared" si="106"/>
        <v>6.5276966620243488</v>
      </c>
      <c r="AF108" s="29"/>
      <c r="AG108" s="27">
        <v>13.78</v>
      </c>
      <c r="AH108" s="27">
        <v>11.2</v>
      </c>
      <c r="AI108" s="27">
        <v>16.37</v>
      </c>
      <c r="AJ108" s="29">
        <v>9.6000000000000002E-2</v>
      </c>
      <c r="AK108" s="240">
        <f t="shared" si="107"/>
        <v>6.1907543016308004</v>
      </c>
      <c r="AL108" s="29"/>
      <c r="AM108" s="27">
        <v>71.09</v>
      </c>
      <c r="AN108" s="27">
        <v>64.709999999999994</v>
      </c>
      <c r="AO108" s="27">
        <v>77.47</v>
      </c>
      <c r="AP108" s="29">
        <v>4.5999999999999999E-2</v>
      </c>
      <c r="AQ108" s="240">
        <f t="shared" si="108"/>
        <v>31.937643200503167</v>
      </c>
      <c r="AR108" s="29"/>
      <c r="AS108" s="27">
        <v>10.69</v>
      </c>
      <c r="AT108" s="27">
        <v>8.4</v>
      </c>
      <c r="AU108" s="27">
        <v>12.98</v>
      </c>
      <c r="AV108" s="29">
        <v>0.109</v>
      </c>
      <c r="AW108" s="240">
        <f t="shared" si="109"/>
        <v>4.8025517768093797</v>
      </c>
      <c r="AX108" s="29"/>
      <c r="AY108" s="27">
        <v>45.39</v>
      </c>
      <c r="AZ108" s="27">
        <v>40.47</v>
      </c>
      <c r="BA108" s="27">
        <v>50.31</v>
      </c>
      <c r="BB108" s="29">
        <v>5.5E-2</v>
      </c>
      <c r="BC108" s="240">
        <f t="shared" si="110"/>
        <v>20.391751651017564</v>
      </c>
      <c r="BD108" s="29"/>
      <c r="BE108" s="27">
        <v>31.94</v>
      </c>
      <c r="BF108" s="27">
        <v>27.62</v>
      </c>
      <c r="BG108" s="27">
        <v>36.26</v>
      </c>
      <c r="BH108" s="29">
        <v>6.9000000000000006E-2</v>
      </c>
      <c r="BI108" s="240">
        <f t="shared" si="111"/>
        <v>14.349251987959926</v>
      </c>
      <c r="BJ108" s="29"/>
      <c r="BK108" s="27">
        <v>57.12</v>
      </c>
      <c r="BL108" s="27">
        <v>51.35</v>
      </c>
      <c r="BM108" s="27">
        <v>62.9</v>
      </c>
      <c r="BN108" s="29">
        <v>5.1999999999999998E-2</v>
      </c>
      <c r="BO108" s="240">
        <f t="shared" si="112"/>
        <v>25.661530167572664</v>
      </c>
      <c r="BP108" s="29"/>
      <c r="BQ108" s="27">
        <v>0.34</v>
      </c>
      <c r="BR108" s="27">
        <v>0.04</v>
      </c>
      <c r="BS108" s="27">
        <v>0.63</v>
      </c>
      <c r="BT108" s="29">
        <v>0.443</v>
      </c>
      <c r="BU108" s="250">
        <f t="shared" si="113"/>
        <v>0.15274720337840875</v>
      </c>
    </row>
    <row r="109" spans="1:73" s="46" customFormat="1" ht="12" customHeight="1" x14ac:dyDescent="0.25">
      <c r="A109" s="406"/>
      <c r="B109" s="495"/>
      <c r="C109" s="325" t="s">
        <v>26</v>
      </c>
      <c r="D109" s="27">
        <v>111.33</v>
      </c>
      <c r="E109" s="27">
        <v>107.51</v>
      </c>
      <c r="F109" s="27">
        <v>115.15</v>
      </c>
      <c r="G109" s="29">
        <v>1.7999999999999999E-2</v>
      </c>
      <c r="H109" s="28"/>
      <c r="I109" s="27">
        <v>64.739999999999995</v>
      </c>
      <c r="J109" s="27">
        <v>60.29</v>
      </c>
      <c r="K109" s="27">
        <v>69.19</v>
      </c>
      <c r="L109" s="29">
        <v>3.5000000000000003E-2</v>
      </c>
      <c r="M109" s="240">
        <f t="shared" si="103"/>
        <v>58.151441659929937</v>
      </c>
      <c r="N109" s="29"/>
      <c r="O109" s="27">
        <v>45.3</v>
      </c>
      <c r="P109" s="27">
        <v>41.3</v>
      </c>
      <c r="Q109" s="27">
        <v>49.29</v>
      </c>
      <c r="R109" s="29">
        <v>4.4999999999999998E-2</v>
      </c>
      <c r="S109" s="240">
        <f t="shared" si="104"/>
        <v>40.689841013203988</v>
      </c>
      <c r="T109" s="29"/>
      <c r="U109" s="27">
        <v>87.7</v>
      </c>
      <c r="V109" s="27">
        <v>84.01</v>
      </c>
      <c r="W109" s="27">
        <v>91.38</v>
      </c>
      <c r="X109" s="29">
        <v>2.1000000000000001E-2</v>
      </c>
      <c r="Y109" s="240">
        <f t="shared" si="105"/>
        <v>78.774813617174161</v>
      </c>
      <c r="Z109" s="29"/>
      <c r="AA109" s="27">
        <v>7.35</v>
      </c>
      <c r="AB109" s="27">
        <v>5.89</v>
      </c>
      <c r="AC109" s="27">
        <v>8.81</v>
      </c>
      <c r="AD109" s="29">
        <v>0.10100000000000001</v>
      </c>
      <c r="AE109" s="240">
        <f t="shared" si="106"/>
        <v>6.6019940716787922</v>
      </c>
      <c r="AF109" s="29"/>
      <c r="AG109" s="27">
        <v>7.26</v>
      </c>
      <c r="AH109" s="27">
        <v>5.68</v>
      </c>
      <c r="AI109" s="27">
        <v>8.84</v>
      </c>
      <c r="AJ109" s="29">
        <v>0.111</v>
      </c>
      <c r="AK109" s="240">
        <f t="shared" si="107"/>
        <v>6.5211533279439502</v>
      </c>
      <c r="AL109" s="29"/>
      <c r="AM109" s="27">
        <v>34</v>
      </c>
      <c r="AN109" s="27">
        <v>30.44</v>
      </c>
      <c r="AO109" s="27">
        <v>37.56</v>
      </c>
      <c r="AP109" s="29">
        <v>5.2999999999999999E-2</v>
      </c>
      <c r="AQ109" s="240">
        <f t="shared" si="108"/>
        <v>30.539836522051562</v>
      </c>
      <c r="AR109" s="29"/>
      <c r="AS109" s="27">
        <v>5.51</v>
      </c>
      <c r="AT109" s="27">
        <v>4.0999999999999996</v>
      </c>
      <c r="AU109" s="27">
        <v>6.93</v>
      </c>
      <c r="AV109" s="29">
        <v>0.13100000000000001</v>
      </c>
      <c r="AW109" s="240">
        <f t="shared" si="109"/>
        <v>4.9492499775442376</v>
      </c>
      <c r="AX109" s="29"/>
      <c r="AY109" s="27">
        <v>25.07</v>
      </c>
      <c r="AZ109" s="27">
        <v>21.95</v>
      </c>
      <c r="BA109" s="27">
        <v>28.19</v>
      </c>
      <c r="BB109" s="29">
        <v>6.3E-2</v>
      </c>
      <c r="BC109" s="240">
        <f t="shared" si="110"/>
        <v>22.518638282583311</v>
      </c>
      <c r="BD109" s="29"/>
      <c r="BE109" s="27">
        <v>16.97</v>
      </c>
      <c r="BF109" s="27">
        <v>14.16</v>
      </c>
      <c r="BG109" s="27">
        <v>19.77</v>
      </c>
      <c r="BH109" s="29">
        <v>8.4000000000000005E-2</v>
      </c>
      <c r="BI109" s="240">
        <f t="shared" si="111"/>
        <v>15.242971346447497</v>
      </c>
      <c r="BJ109" s="29"/>
      <c r="BK109" s="27">
        <v>30.7</v>
      </c>
      <c r="BL109" s="27">
        <v>27.29</v>
      </c>
      <c r="BM109" s="27">
        <v>34.119999999999997</v>
      </c>
      <c r="BN109" s="29">
        <v>5.7000000000000002E-2</v>
      </c>
      <c r="BO109" s="240">
        <f t="shared" si="112"/>
        <v>27.575675918440673</v>
      </c>
      <c r="BP109" s="29"/>
      <c r="BQ109" s="27">
        <v>0.18</v>
      </c>
      <c r="BR109" s="27">
        <v>0</v>
      </c>
      <c r="BS109" s="27">
        <v>0.39</v>
      </c>
      <c r="BT109" s="29">
        <v>0.57699999999999996</v>
      </c>
      <c r="BU109" s="250">
        <f t="shared" si="113"/>
        <v>0.16168148746968472</v>
      </c>
    </row>
    <row r="110" spans="1:73" s="46" customFormat="1" ht="12" customHeight="1" x14ac:dyDescent="0.25">
      <c r="A110" s="406"/>
      <c r="B110" s="495"/>
      <c r="C110" s="325" t="s">
        <v>27</v>
      </c>
      <c r="D110" s="27">
        <v>111.27</v>
      </c>
      <c r="E110" s="27">
        <v>107.77</v>
      </c>
      <c r="F110" s="27">
        <v>114.76</v>
      </c>
      <c r="G110" s="29">
        <v>1.6E-2</v>
      </c>
      <c r="H110" s="28"/>
      <c r="I110" s="27">
        <v>62.57</v>
      </c>
      <c r="J110" s="27">
        <v>58.29</v>
      </c>
      <c r="K110" s="27">
        <v>66.849999999999994</v>
      </c>
      <c r="L110" s="29">
        <v>3.5000000000000003E-2</v>
      </c>
      <c r="M110" s="240">
        <f t="shared" si="103"/>
        <v>56.232587400017977</v>
      </c>
      <c r="N110" s="29"/>
      <c r="O110" s="27">
        <v>44.19</v>
      </c>
      <c r="P110" s="27">
        <v>40.61</v>
      </c>
      <c r="Q110" s="27">
        <v>47.78</v>
      </c>
      <c r="R110" s="29">
        <v>4.1000000000000002E-2</v>
      </c>
      <c r="S110" s="240">
        <f t="shared" si="104"/>
        <v>39.714208681585333</v>
      </c>
      <c r="T110" s="29"/>
      <c r="U110" s="27">
        <v>91.46</v>
      </c>
      <c r="V110" s="27">
        <v>88.2</v>
      </c>
      <c r="W110" s="27">
        <v>94.71</v>
      </c>
      <c r="X110" s="29">
        <v>1.7999999999999999E-2</v>
      </c>
      <c r="Y110" s="240">
        <f t="shared" si="105"/>
        <v>82.196459063539137</v>
      </c>
      <c r="Z110" s="29"/>
      <c r="AA110" s="27">
        <v>7.18</v>
      </c>
      <c r="AB110" s="27">
        <v>5.81</v>
      </c>
      <c r="AC110" s="27">
        <v>8.56</v>
      </c>
      <c r="AD110" s="29">
        <v>9.8000000000000004E-2</v>
      </c>
      <c r="AE110" s="240">
        <f t="shared" si="106"/>
        <v>6.4527725352745575</v>
      </c>
      <c r="AF110" s="29"/>
      <c r="AG110" s="27">
        <v>6.52</v>
      </c>
      <c r="AH110" s="27">
        <v>5.17</v>
      </c>
      <c r="AI110" s="27">
        <v>7.88</v>
      </c>
      <c r="AJ110" s="29">
        <v>0.106</v>
      </c>
      <c r="AK110" s="240">
        <f t="shared" si="107"/>
        <v>5.8596207423384561</v>
      </c>
      <c r="AL110" s="29"/>
      <c r="AM110" s="27">
        <v>37.08</v>
      </c>
      <c r="AN110" s="27">
        <v>33.549999999999997</v>
      </c>
      <c r="AO110" s="27">
        <v>40.619999999999997</v>
      </c>
      <c r="AP110" s="29">
        <v>4.9000000000000002E-2</v>
      </c>
      <c r="AQ110" s="240">
        <f t="shared" si="108"/>
        <v>33.324346184955509</v>
      </c>
      <c r="AR110" s="29"/>
      <c r="AS110" s="27">
        <v>5.18</v>
      </c>
      <c r="AT110" s="27">
        <v>3.99</v>
      </c>
      <c r="AU110" s="27">
        <v>6.37</v>
      </c>
      <c r="AV110" s="29">
        <v>0.11799999999999999</v>
      </c>
      <c r="AW110" s="240">
        <f t="shared" si="109"/>
        <v>4.6553428597106139</v>
      </c>
      <c r="AX110" s="29"/>
      <c r="AY110" s="27">
        <v>20.32</v>
      </c>
      <c r="AZ110" s="27">
        <v>17.78</v>
      </c>
      <c r="BA110" s="27">
        <v>22.86</v>
      </c>
      <c r="BB110" s="29">
        <v>6.4000000000000001E-2</v>
      </c>
      <c r="BC110" s="240">
        <f t="shared" si="110"/>
        <v>18.261885503729665</v>
      </c>
      <c r="BD110" s="29"/>
      <c r="BE110" s="27">
        <v>14.98</v>
      </c>
      <c r="BF110" s="27">
        <v>12.78</v>
      </c>
      <c r="BG110" s="27">
        <v>17.170000000000002</v>
      </c>
      <c r="BH110" s="29">
        <v>7.4999999999999997E-2</v>
      </c>
      <c r="BI110" s="240">
        <f t="shared" si="111"/>
        <v>13.462748269973938</v>
      </c>
      <c r="BJ110" s="29"/>
      <c r="BK110" s="27">
        <v>26.42</v>
      </c>
      <c r="BL110" s="27">
        <v>23.29</v>
      </c>
      <c r="BM110" s="27">
        <v>29.55</v>
      </c>
      <c r="BN110" s="29">
        <v>6.0999999999999999E-2</v>
      </c>
      <c r="BO110" s="240">
        <f t="shared" si="112"/>
        <v>23.744046014199697</v>
      </c>
      <c r="BP110" s="29"/>
      <c r="BQ110" s="27">
        <v>0.16</v>
      </c>
      <c r="BR110" s="27">
        <v>0</v>
      </c>
      <c r="BS110" s="27">
        <v>0.37</v>
      </c>
      <c r="BT110" s="29">
        <v>0.70399999999999996</v>
      </c>
      <c r="BU110" s="250">
        <f t="shared" si="113"/>
        <v>0.1437943740451155</v>
      </c>
    </row>
    <row r="111" spans="1:73" s="46" customFormat="1" ht="12" customHeight="1" x14ac:dyDescent="0.25">
      <c r="A111" s="406"/>
      <c r="B111" s="494" t="s">
        <v>2</v>
      </c>
      <c r="C111" s="327" t="s">
        <v>0</v>
      </c>
      <c r="D111" s="31">
        <v>187.38</v>
      </c>
      <c r="E111" s="31">
        <v>181.68</v>
      </c>
      <c r="F111" s="31">
        <v>193.08</v>
      </c>
      <c r="G111" s="33">
        <v>1.6E-2</v>
      </c>
      <c r="H111" s="32"/>
      <c r="I111" s="31">
        <v>109.97</v>
      </c>
      <c r="J111" s="31">
        <v>102.48</v>
      </c>
      <c r="K111" s="31">
        <v>117.46</v>
      </c>
      <c r="L111" s="33">
        <v>3.5000000000000003E-2</v>
      </c>
      <c r="M111" s="241">
        <f t="shared" si="103"/>
        <v>58.688227132031166</v>
      </c>
      <c r="N111" s="33"/>
      <c r="O111" s="31">
        <v>79.97</v>
      </c>
      <c r="P111" s="31">
        <v>73.760000000000005</v>
      </c>
      <c r="Q111" s="31">
        <v>86.19</v>
      </c>
      <c r="R111" s="33">
        <v>0.04</v>
      </c>
      <c r="S111" s="241">
        <f t="shared" si="104"/>
        <v>42.677980574234176</v>
      </c>
      <c r="T111" s="33"/>
      <c r="U111" s="31">
        <v>151</v>
      </c>
      <c r="V111" s="31">
        <v>145.83000000000001</v>
      </c>
      <c r="W111" s="31">
        <v>156.16999999999999</v>
      </c>
      <c r="X111" s="33">
        <v>1.7000000000000001E-2</v>
      </c>
      <c r="Y111" s="241">
        <f t="shared" si="105"/>
        <v>80.58490767424486</v>
      </c>
      <c r="Z111" s="33"/>
      <c r="AA111" s="31">
        <v>13.71</v>
      </c>
      <c r="AB111" s="31">
        <v>11.38</v>
      </c>
      <c r="AC111" s="31">
        <v>16.04</v>
      </c>
      <c r="AD111" s="33">
        <v>8.6999999999999994E-2</v>
      </c>
      <c r="AE111" s="241">
        <f t="shared" si="106"/>
        <v>7.3166826769132252</v>
      </c>
      <c r="AF111" s="33"/>
      <c r="AG111" s="31">
        <v>13.18</v>
      </c>
      <c r="AH111" s="31">
        <v>10.61</v>
      </c>
      <c r="AI111" s="31">
        <v>15.75</v>
      </c>
      <c r="AJ111" s="33">
        <v>9.9000000000000005E-2</v>
      </c>
      <c r="AK111" s="241">
        <f t="shared" si="107"/>
        <v>7.033834987725478</v>
      </c>
      <c r="AL111" s="33"/>
      <c r="AM111" s="31">
        <v>64.489999999999995</v>
      </c>
      <c r="AN111" s="31">
        <v>58.79</v>
      </c>
      <c r="AO111" s="31">
        <v>70.2</v>
      </c>
      <c r="AP111" s="33">
        <v>4.4999999999999998E-2</v>
      </c>
      <c r="AQ111" s="241">
        <f t="shared" si="108"/>
        <v>34.416693350410924</v>
      </c>
      <c r="AR111" s="33"/>
      <c r="AS111" s="31">
        <v>10.02</v>
      </c>
      <c r="AT111" s="31">
        <v>7.76</v>
      </c>
      <c r="AU111" s="31">
        <v>12.29</v>
      </c>
      <c r="AV111" s="33">
        <v>0.115</v>
      </c>
      <c r="AW111" s="241">
        <f t="shared" si="109"/>
        <v>5.3474223503041944</v>
      </c>
      <c r="AX111" s="33"/>
      <c r="AY111" s="31">
        <v>42.26</v>
      </c>
      <c r="AZ111" s="31">
        <v>37.65</v>
      </c>
      <c r="BA111" s="31">
        <v>46.88</v>
      </c>
      <c r="BB111" s="33">
        <v>5.6000000000000001E-2</v>
      </c>
      <c r="BC111" s="241">
        <f t="shared" si="110"/>
        <v>22.553100651083362</v>
      </c>
      <c r="BD111" s="33"/>
      <c r="BE111" s="31">
        <v>29.77</v>
      </c>
      <c r="BF111" s="31">
        <v>25.67</v>
      </c>
      <c r="BG111" s="31">
        <v>33.86</v>
      </c>
      <c r="BH111" s="33">
        <v>7.0000000000000007E-2</v>
      </c>
      <c r="BI111" s="241">
        <f t="shared" si="111"/>
        <v>15.887501334187212</v>
      </c>
      <c r="BJ111" s="33"/>
      <c r="BK111" s="31">
        <v>53.51</v>
      </c>
      <c r="BL111" s="31">
        <v>48.21</v>
      </c>
      <c r="BM111" s="31">
        <v>58.81</v>
      </c>
      <c r="BN111" s="33">
        <v>5.0999999999999997E-2</v>
      </c>
      <c r="BO111" s="241">
        <f t="shared" si="112"/>
        <v>28.556943110257233</v>
      </c>
      <c r="BP111" s="33"/>
      <c r="BQ111" s="31">
        <v>0.34</v>
      </c>
      <c r="BR111" s="31">
        <v>0.05</v>
      </c>
      <c r="BS111" s="31">
        <v>0.63</v>
      </c>
      <c r="BT111" s="33">
        <v>0.442</v>
      </c>
      <c r="BU111" s="251">
        <f t="shared" si="113"/>
        <v>0.1814494609883659</v>
      </c>
    </row>
    <row r="112" spans="1:73" s="46" customFormat="1" ht="12" customHeight="1" x14ac:dyDescent="0.25">
      <c r="A112" s="406"/>
      <c r="B112" s="494"/>
      <c r="C112" s="327" t="s">
        <v>26</v>
      </c>
      <c r="D112" s="31">
        <v>92.2</v>
      </c>
      <c r="E112" s="31">
        <v>88.87</v>
      </c>
      <c r="F112" s="31">
        <v>95.52</v>
      </c>
      <c r="G112" s="33">
        <v>1.7999999999999999E-2</v>
      </c>
      <c r="H112" s="32"/>
      <c r="I112" s="31">
        <v>55.24</v>
      </c>
      <c r="J112" s="31">
        <v>51.06</v>
      </c>
      <c r="K112" s="31">
        <v>59.43</v>
      </c>
      <c r="L112" s="33">
        <v>3.9E-2</v>
      </c>
      <c r="M112" s="241">
        <f t="shared" si="103"/>
        <v>59.913232104121469</v>
      </c>
      <c r="N112" s="33"/>
      <c r="O112" s="31">
        <v>39.96</v>
      </c>
      <c r="P112" s="31">
        <v>36.28</v>
      </c>
      <c r="Q112" s="31">
        <v>43.65</v>
      </c>
      <c r="R112" s="33">
        <v>4.7E-2</v>
      </c>
      <c r="S112" s="241">
        <f t="shared" si="104"/>
        <v>43.340563991323208</v>
      </c>
      <c r="T112" s="33"/>
      <c r="U112" s="31">
        <v>72.489999999999995</v>
      </c>
      <c r="V112" s="31">
        <v>69.23</v>
      </c>
      <c r="W112" s="31">
        <v>75.75</v>
      </c>
      <c r="X112" s="33">
        <v>2.3E-2</v>
      </c>
      <c r="Y112" s="241">
        <f t="shared" si="105"/>
        <v>78.622559652928402</v>
      </c>
      <c r="Z112" s="33"/>
      <c r="AA112" s="31">
        <v>6.9</v>
      </c>
      <c r="AB112" s="31">
        <v>5.47</v>
      </c>
      <c r="AC112" s="31">
        <v>8.32</v>
      </c>
      <c r="AD112" s="33">
        <v>0.106</v>
      </c>
      <c r="AE112" s="241">
        <f t="shared" si="106"/>
        <v>7.4837310195227769</v>
      </c>
      <c r="AF112" s="33"/>
      <c r="AG112" s="31">
        <v>6.91</v>
      </c>
      <c r="AH112" s="31">
        <v>5.35</v>
      </c>
      <c r="AI112" s="31">
        <v>8.4600000000000009</v>
      </c>
      <c r="AJ112" s="33">
        <v>0.115</v>
      </c>
      <c r="AK112" s="241">
        <f t="shared" si="107"/>
        <v>7.4945770065075923</v>
      </c>
      <c r="AL112" s="33"/>
      <c r="AM112" s="31">
        <v>30.73</v>
      </c>
      <c r="AN112" s="31">
        <v>27.51</v>
      </c>
      <c r="AO112" s="31">
        <v>33.950000000000003</v>
      </c>
      <c r="AP112" s="33">
        <v>5.2999999999999999E-2</v>
      </c>
      <c r="AQ112" s="241">
        <f t="shared" si="108"/>
        <v>33.329718004338396</v>
      </c>
      <c r="AR112" s="33"/>
      <c r="AS112" s="31">
        <v>5.0999999999999996</v>
      </c>
      <c r="AT112" s="31">
        <v>3.71</v>
      </c>
      <c r="AU112" s="31">
        <v>6.49</v>
      </c>
      <c r="AV112" s="33">
        <v>0.13900000000000001</v>
      </c>
      <c r="AW112" s="241">
        <f t="shared" si="109"/>
        <v>5.5314533622559647</v>
      </c>
      <c r="AX112" s="33"/>
      <c r="AY112" s="31">
        <v>23.1</v>
      </c>
      <c r="AZ112" s="31">
        <v>20.13</v>
      </c>
      <c r="BA112" s="31">
        <v>26.07</v>
      </c>
      <c r="BB112" s="33">
        <v>6.6000000000000003E-2</v>
      </c>
      <c r="BC112" s="241">
        <f t="shared" si="110"/>
        <v>25.054229934924077</v>
      </c>
      <c r="BD112" s="33"/>
      <c r="BE112" s="31">
        <v>15.63</v>
      </c>
      <c r="BF112" s="31">
        <v>12.93</v>
      </c>
      <c r="BG112" s="31">
        <v>18.32</v>
      </c>
      <c r="BH112" s="33">
        <v>8.7999999999999995E-2</v>
      </c>
      <c r="BI112" s="241">
        <f t="shared" si="111"/>
        <v>16.952277657266812</v>
      </c>
      <c r="BJ112" s="33"/>
      <c r="BK112" s="31">
        <v>28.5</v>
      </c>
      <c r="BL112" s="31">
        <v>25.36</v>
      </c>
      <c r="BM112" s="31">
        <v>31.64</v>
      </c>
      <c r="BN112" s="33">
        <v>5.6000000000000001E-2</v>
      </c>
      <c r="BO112" s="241">
        <f t="shared" si="112"/>
        <v>30.911062906724514</v>
      </c>
      <c r="BP112" s="33"/>
      <c r="BQ112" s="31">
        <v>0.18</v>
      </c>
      <c r="BR112" s="31">
        <v>0</v>
      </c>
      <c r="BS112" s="31">
        <v>0.39</v>
      </c>
      <c r="BT112" s="33">
        <v>0.57699999999999996</v>
      </c>
      <c r="BU112" s="251">
        <f t="shared" si="113"/>
        <v>0.19522776572668113</v>
      </c>
    </row>
    <row r="113" spans="1:73" s="46" customFormat="1" ht="12" customHeight="1" x14ac:dyDescent="0.25">
      <c r="A113" s="406"/>
      <c r="B113" s="494"/>
      <c r="C113" s="327" t="s">
        <v>27</v>
      </c>
      <c r="D113" s="31">
        <v>95.18</v>
      </c>
      <c r="E113" s="31">
        <v>92.06</v>
      </c>
      <c r="F113" s="31">
        <v>98.3</v>
      </c>
      <c r="G113" s="33">
        <v>1.7000000000000001E-2</v>
      </c>
      <c r="H113" s="32"/>
      <c r="I113" s="31">
        <v>54.73</v>
      </c>
      <c r="J113" s="31">
        <v>50.65</v>
      </c>
      <c r="K113" s="31">
        <v>58.81</v>
      </c>
      <c r="L113" s="33">
        <v>3.7999999999999999E-2</v>
      </c>
      <c r="M113" s="241">
        <f t="shared" si="103"/>
        <v>57.501575961336407</v>
      </c>
      <c r="N113" s="33"/>
      <c r="O113" s="31">
        <v>40.01</v>
      </c>
      <c r="P113" s="31">
        <v>36.65</v>
      </c>
      <c r="Q113" s="31">
        <v>43.37</v>
      </c>
      <c r="R113" s="33">
        <v>4.2999999999999997E-2</v>
      </c>
      <c r="S113" s="241">
        <f t="shared" si="104"/>
        <v>42.03614204664845</v>
      </c>
      <c r="T113" s="33"/>
      <c r="U113" s="31">
        <v>78.510000000000005</v>
      </c>
      <c r="V113" s="31">
        <v>75.599999999999994</v>
      </c>
      <c r="W113" s="31">
        <v>81.41</v>
      </c>
      <c r="X113" s="33">
        <v>1.9E-2</v>
      </c>
      <c r="Y113" s="241">
        <f t="shared" si="105"/>
        <v>82.485816347972261</v>
      </c>
      <c r="Z113" s="33"/>
      <c r="AA113" s="31">
        <v>6.82</v>
      </c>
      <c r="AB113" s="31">
        <v>5.46</v>
      </c>
      <c r="AC113" s="31">
        <v>8.17</v>
      </c>
      <c r="AD113" s="33">
        <v>0.10100000000000001</v>
      </c>
      <c r="AE113" s="241">
        <f t="shared" si="106"/>
        <v>7.165370876234503</v>
      </c>
      <c r="AF113" s="33"/>
      <c r="AG113" s="31">
        <v>6.27</v>
      </c>
      <c r="AH113" s="31">
        <v>4.92</v>
      </c>
      <c r="AI113" s="31">
        <v>7.63</v>
      </c>
      <c r="AJ113" s="33">
        <v>0.11</v>
      </c>
      <c r="AK113" s="241">
        <f t="shared" si="107"/>
        <v>6.5875183862155904</v>
      </c>
      <c r="AL113" s="33"/>
      <c r="AM113" s="31">
        <v>33.770000000000003</v>
      </c>
      <c r="AN113" s="31">
        <v>30.54</v>
      </c>
      <c r="AO113" s="31">
        <v>36.99</v>
      </c>
      <c r="AP113" s="33">
        <v>4.9000000000000002E-2</v>
      </c>
      <c r="AQ113" s="241">
        <f t="shared" si="108"/>
        <v>35.480142887161172</v>
      </c>
      <c r="AR113" s="33"/>
      <c r="AS113" s="31">
        <v>4.92</v>
      </c>
      <c r="AT113" s="31">
        <v>3.74</v>
      </c>
      <c r="AU113" s="31">
        <v>6.1</v>
      </c>
      <c r="AV113" s="33">
        <v>0.122</v>
      </c>
      <c r="AW113" s="241">
        <f t="shared" si="109"/>
        <v>5.1691531834418996</v>
      </c>
      <c r="AX113" s="33"/>
      <c r="AY113" s="31">
        <v>19.16</v>
      </c>
      <c r="AZ113" s="31">
        <v>16.760000000000002</v>
      </c>
      <c r="BA113" s="31">
        <v>21.56</v>
      </c>
      <c r="BB113" s="33">
        <v>6.4000000000000001E-2</v>
      </c>
      <c r="BC113" s="241">
        <f t="shared" si="110"/>
        <v>20.130279470476989</v>
      </c>
      <c r="BD113" s="33"/>
      <c r="BE113" s="31">
        <v>14.14</v>
      </c>
      <c r="BF113" s="31">
        <v>12.07</v>
      </c>
      <c r="BG113" s="31">
        <v>16.22</v>
      </c>
      <c r="BH113" s="33">
        <v>7.4999999999999997E-2</v>
      </c>
      <c r="BI113" s="241">
        <f t="shared" si="111"/>
        <v>14.856062197940743</v>
      </c>
      <c r="BJ113" s="33"/>
      <c r="BK113" s="31">
        <v>25.01</v>
      </c>
      <c r="BL113" s="31">
        <v>22.06</v>
      </c>
      <c r="BM113" s="31">
        <v>27.95</v>
      </c>
      <c r="BN113" s="33">
        <v>0.06</v>
      </c>
      <c r="BO113" s="241">
        <f t="shared" si="112"/>
        <v>26.276528682496327</v>
      </c>
      <c r="BP113" s="33"/>
      <c r="BQ113" s="31">
        <v>0.16</v>
      </c>
      <c r="BR113" s="31">
        <v>0</v>
      </c>
      <c r="BS113" s="31">
        <v>0.37</v>
      </c>
      <c r="BT113" s="33">
        <v>0.70399999999999996</v>
      </c>
      <c r="BU113" s="251">
        <f t="shared" si="113"/>
        <v>0.16810254255095608</v>
      </c>
    </row>
    <row r="114" spans="1:73" s="46" customFormat="1" ht="12" customHeight="1" x14ac:dyDescent="0.25">
      <c r="A114" s="406"/>
      <c r="B114" s="495" t="s">
        <v>111</v>
      </c>
      <c r="C114" s="325" t="s">
        <v>0</v>
      </c>
      <c r="D114" s="27">
        <v>35.21</v>
      </c>
      <c r="E114" s="27">
        <v>32.49</v>
      </c>
      <c r="F114" s="27">
        <v>37.94</v>
      </c>
      <c r="G114" s="29">
        <v>3.9E-2</v>
      </c>
      <c r="H114" s="28"/>
      <c r="I114" s="27">
        <v>17.34</v>
      </c>
      <c r="J114" s="27">
        <v>15.32</v>
      </c>
      <c r="K114" s="27">
        <v>19.350000000000001</v>
      </c>
      <c r="L114" s="29">
        <v>5.8999999999999997E-2</v>
      </c>
      <c r="M114" s="240">
        <f t="shared" si="103"/>
        <v>49.247372905424591</v>
      </c>
      <c r="N114" s="29"/>
      <c r="O114" s="27">
        <v>9.52</v>
      </c>
      <c r="P114" s="27">
        <v>8.1300000000000008</v>
      </c>
      <c r="Q114" s="27">
        <v>10.9</v>
      </c>
      <c r="R114" s="29">
        <v>7.3999999999999996E-2</v>
      </c>
      <c r="S114" s="240">
        <f t="shared" si="104"/>
        <v>27.037773359840951</v>
      </c>
      <c r="T114" s="29"/>
      <c r="U114" s="27">
        <v>28.15</v>
      </c>
      <c r="V114" s="27">
        <v>25.69</v>
      </c>
      <c r="W114" s="27">
        <v>30.62</v>
      </c>
      <c r="X114" s="29">
        <v>4.4999999999999998E-2</v>
      </c>
      <c r="Y114" s="240">
        <f t="shared" si="105"/>
        <v>79.948878159613741</v>
      </c>
      <c r="Z114" s="29"/>
      <c r="AA114" s="27">
        <v>0.82</v>
      </c>
      <c r="AB114" s="27">
        <v>0.39</v>
      </c>
      <c r="AC114" s="27">
        <v>1.25</v>
      </c>
      <c r="AD114" s="29">
        <v>0.26500000000000001</v>
      </c>
      <c r="AE114" s="240">
        <f t="shared" si="106"/>
        <v>2.3288838398182334</v>
      </c>
      <c r="AF114" s="29"/>
      <c r="AG114" s="27">
        <v>0.6</v>
      </c>
      <c r="AH114" s="27">
        <v>0.27</v>
      </c>
      <c r="AI114" s="27">
        <v>0.94</v>
      </c>
      <c r="AJ114" s="29">
        <v>0.28199999999999997</v>
      </c>
      <c r="AK114" s="240">
        <f t="shared" si="107"/>
        <v>1.7040613462084635</v>
      </c>
      <c r="AL114" s="29"/>
      <c r="AM114" s="27">
        <v>6.59</v>
      </c>
      <c r="AN114" s="27">
        <v>5.23</v>
      </c>
      <c r="AO114" s="27">
        <v>7.96</v>
      </c>
      <c r="AP114" s="29">
        <v>0.106</v>
      </c>
      <c r="AQ114" s="240">
        <f t="shared" si="108"/>
        <v>18.716273785856291</v>
      </c>
      <c r="AR114" s="29"/>
      <c r="AS114" s="27">
        <v>0.67</v>
      </c>
      <c r="AT114" s="27">
        <v>0.38</v>
      </c>
      <c r="AU114" s="27">
        <v>0.96</v>
      </c>
      <c r="AV114" s="29">
        <v>0.224</v>
      </c>
      <c r="AW114" s="240">
        <f t="shared" si="109"/>
        <v>1.9028685032661177</v>
      </c>
      <c r="AX114" s="29"/>
      <c r="AY114" s="27">
        <v>3.13</v>
      </c>
      <c r="AZ114" s="27">
        <v>2.33</v>
      </c>
      <c r="BA114" s="27">
        <v>3.92</v>
      </c>
      <c r="BB114" s="29">
        <v>0.13</v>
      </c>
      <c r="BC114" s="240">
        <f t="shared" si="110"/>
        <v>8.8895200227208182</v>
      </c>
      <c r="BD114" s="29"/>
      <c r="BE114" s="27">
        <v>2.1800000000000002</v>
      </c>
      <c r="BF114" s="27">
        <v>1.42</v>
      </c>
      <c r="BG114" s="27">
        <v>2.93</v>
      </c>
      <c r="BH114" s="29">
        <v>0.17699999999999999</v>
      </c>
      <c r="BI114" s="240">
        <f t="shared" si="111"/>
        <v>6.191422891224085</v>
      </c>
      <c r="BJ114" s="29"/>
      <c r="BK114" s="27">
        <v>3.61</v>
      </c>
      <c r="BL114" s="27">
        <v>2.67</v>
      </c>
      <c r="BM114" s="27">
        <v>4.55</v>
      </c>
      <c r="BN114" s="29">
        <v>0.13300000000000001</v>
      </c>
      <c r="BO114" s="240">
        <f t="shared" si="112"/>
        <v>10.252769099687589</v>
      </c>
      <c r="BP114" s="29"/>
      <c r="BQ114" s="27">
        <v>0</v>
      </c>
      <c r="BR114" s="27">
        <v>0</v>
      </c>
      <c r="BS114" s="27">
        <v>0</v>
      </c>
      <c r="BT114" s="29" t="s">
        <v>253</v>
      </c>
      <c r="BU114" s="250">
        <f t="shared" si="113"/>
        <v>0</v>
      </c>
    </row>
    <row r="115" spans="1:73" s="46" customFormat="1" ht="12" customHeight="1" x14ac:dyDescent="0.25">
      <c r="A115" s="406"/>
      <c r="B115" s="495"/>
      <c r="C115" s="325" t="s">
        <v>26</v>
      </c>
      <c r="D115" s="27">
        <v>19.13</v>
      </c>
      <c r="E115" s="27">
        <v>17.53</v>
      </c>
      <c r="F115" s="27">
        <v>20.73</v>
      </c>
      <c r="G115" s="29">
        <v>4.2999999999999997E-2</v>
      </c>
      <c r="H115" s="28"/>
      <c r="I115" s="27">
        <v>9.5</v>
      </c>
      <c r="J115" s="27">
        <v>8.26</v>
      </c>
      <c r="K115" s="27">
        <v>10.73</v>
      </c>
      <c r="L115" s="29">
        <v>6.6000000000000003E-2</v>
      </c>
      <c r="M115" s="240">
        <f t="shared" si="103"/>
        <v>49.660219550444332</v>
      </c>
      <c r="N115" s="29"/>
      <c r="O115" s="27">
        <v>5.33</v>
      </c>
      <c r="P115" s="27">
        <v>4.3600000000000003</v>
      </c>
      <c r="Q115" s="27">
        <v>6.3</v>
      </c>
      <c r="R115" s="29">
        <v>9.2999999999999999E-2</v>
      </c>
      <c r="S115" s="240">
        <f t="shared" si="104"/>
        <v>27.861996863565082</v>
      </c>
      <c r="T115" s="29"/>
      <c r="U115" s="27">
        <v>15.2</v>
      </c>
      <c r="V115" s="27">
        <v>13.67</v>
      </c>
      <c r="W115" s="27">
        <v>16.739999999999998</v>
      </c>
      <c r="X115" s="29">
        <v>5.0999999999999997E-2</v>
      </c>
      <c r="Y115" s="240">
        <f t="shared" si="105"/>
        <v>79.456351280710919</v>
      </c>
      <c r="Z115" s="29"/>
      <c r="AA115" s="27">
        <v>0.45</v>
      </c>
      <c r="AB115" s="27">
        <v>0.21</v>
      </c>
      <c r="AC115" s="27">
        <v>0.7</v>
      </c>
      <c r="AD115" s="29">
        <v>0.27300000000000002</v>
      </c>
      <c r="AE115" s="240">
        <f t="shared" si="106"/>
        <v>2.3523261892315737</v>
      </c>
      <c r="AF115" s="29"/>
      <c r="AG115" s="27">
        <v>0.36</v>
      </c>
      <c r="AH115" s="27">
        <v>0.15</v>
      </c>
      <c r="AI115" s="27">
        <v>0.56000000000000005</v>
      </c>
      <c r="AJ115" s="29">
        <v>0.29299999999999998</v>
      </c>
      <c r="AK115" s="240">
        <f t="shared" si="107"/>
        <v>1.8818609513852589</v>
      </c>
      <c r="AL115" s="29"/>
      <c r="AM115" s="27">
        <v>3.27</v>
      </c>
      <c r="AN115" s="27">
        <v>2.48</v>
      </c>
      <c r="AO115" s="27">
        <v>4.07</v>
      </c>
      <c r="AP115" s="29">
        <v>0.124</v>
      </c>
      <c r="AQ115" s="240">
        <f t="shared" si="108"/>
        <v>17.093570308416101</v>
      </c>
      <c r="AR115" s="29"/>
      <c r="AS115" s="27">
        <v>0.41</v>
      </c>
      <c r="AT115" s="27">
        <v>0.2</v>
      </c>
      <c r="AU115" s="27">
        <v>0.63</v>
      </c>
      <c r="AV115" s="29">
        <v>0.26900000000000002</v>
      </c>
      <c r="AW115" s="240">
        <f t="shared" si="109"/>
        <v>2.1432305279665447</v>
      </c>
      <c r="AX115" s="29"/>
      <c r="AY115" s="27">
        <v>1.97</v>
      </c>
      <c r="AZ115" s="27">
        <v>1.4</v>
      </c>
      <c r="BA115" s="27">
        <v>2.54</v>
      </c>
      <c r="BB115" s="29">
        <v>0.14699999999999999</v>
      </c>
      <c r="BC115" s="240">
        <f t="shared" si="110"/>
        <v>10.297961317302667</v>
      </c>
      <c r="BD115" s="29"/>
      <c r="BE115" s="27">
        <v>1.34</v>
      </c>
      <c r="BF115" s="27">
        <v>0.76</v>
      </c>
      <c r="BG115" s="27">
        <v>1.92</v>
      </c>
      <c r="BH115" s="29">
        <v>0.222</v>
      </c>
      <c r="BI115" s="240">
        <f t="shared" si="111"/>
        <v>7.0047046523784644</v>
      </c>
      <c r="BJ115" s="29"/>
      <c r="BK115" s="27">
        <v>2.2000000000000002</v>
      </c>
      <c r="BL115" s="27">
        <v>1.49</v>
      </c>
      <c r="BM115" s="27">
        <v>2.91</v>
      </c>
      <c r="BN115" s="29">
        <v>0.16400000000000001</v>
      </c>
      <c r="BO115" s="240">
        <f t="shared" si="112"/>
        <v>11.500261369576583</v>
      </c>
      <c r="BP115" s="29"/>
      <c r="BQ115" s="27">
        <v>0</v>
      </c>
      <c r="BR115" s="27">
        <v>0</v>
      </c>
      <c r="BS115" s="27">
        <v>0</v>
      </c>
      <c r="BT115" s="29" t="s">
        <v>253</v>
      </c>
      <c r="BU115" s="250">
        <f t="shared" si="113"/>
        <v>0</v>
      </c>
    </row>
    <row r="116" spans="1:73" s="46" customFormat="1" ht="12" customHeight="1" x14ac:dyDescent="0.25">
      <c r="A116" s="407"/>
      <c r="B116" s="496"/>
      <c r="C116" s="326" t="s">
        <v>27</v>
      </c>
      <c r="D116" s="34">
        <v>16.079999999999998</v>
      </c>
      <c r="E116" s="34">
        <v>14.7</v>
      </c>
      <c r="F116" s="34">
        <v>17.46</v>
      </c>
      <c r="G116" s="36">
        <v>4.3999999999999997E-2</v>
      </c>
      <c r="H116" s="35"/>
      <c r="I116" s="34">
        <v>7.84</v>
      </c>
      <c r="J116" s="34">
        <v>6.74</v>
      </c>
      <c r="K116" s="34">
        <v>8.94</v>
      </c>
      <c r="L116" s="36">
        <v>7.0999999999999994E-2</v>
      </c>
      <c r="M116" s="242">
        <f t="shared" si="103"/>
        <v>48.756218905472643</v>
      </c>
      <c r="N116" s="36"/>
      <c r="O116" s="34">
        <v>4.18</v>
      </c>
      <c r="P116" s="34">
        <v>3.4</v>
      </c>
      <c r="Q116" s="34">
        <v>4.97</v>
      </c>
      <c r="R116" s="36">
        <v>9.6000000000000002E-2</v>
      </c>
      <c r="S116" s="242">
        <f t="shared" si="104"/>
        <v>25.99502487562189</v>
      </c>
      <c r="T116" s="36"/>
      <c r="U116" s="34">
        <v>12.95</v>
      </c>
      <c r="V116" s="34">
        <v>11.65</v>
      </c>
      <c r="W116" s="34">
        <v>14.25</v>
      </c>
      <c r="X116" s="36">
        <v>5.0999999999999997E-2</v>
      </c>
      <c r="Y116" s="242">
        <f t="shared" si="105"/>
        <v>80.53482587064677</v>
      </c>
      <c r="Z116" s="36"/>
      <c r="AA116" s="34">
        <v>0.37</v>
      </c>
      <c r="AB116" s="34">
        <v>0.12</v>
      </c>
      <c r="AC116" s="34">
        <v>0.61</v>
      </c>
      <c r="AD116" s="36">
        <v>0.33800000000000002</v>
      </c>
      <c r="AE116" s="242">
        <f t="shared" si="106"/>
        <v>2.3009950248756224</v>
      </c>
      <c r="AF116" s="36"/>
      <c r="AG116" s="34">
        <v>0.25</v>
      </c>
      <c r="AH116" s="34">
        <v>0.04</v>
      </c>
      <c r="AI116" s="34">
        <v>0.45</v>
      </c>
      <c r="AJ116" s="36">
        <v>0.42299999999999999</v>
      </c>
      <c r="AK116" s="242">
        <f t="shared" si="107"/>
        <v>1.5547263681592043</v>
      </c>
      <c r="AL116" s="36"/>
      <c r="AM116" s="34">
        <v>3.32</v>
      </c>
      <c r="AN116" s="34">
        <v>2.5299999999999998</v>
      </c>
      <c r="AO116" s="34">
        <v>4.1100000000000003</v>
      </c>
      <c r="AP116" s="36">
        <v>0.121</v>
      </c>
      <c r="AQ116" s="242">
        <f t="shared" si="108"/>
        <v>20.64676616915423</v>
      </c>
      <c r="AR116" s="36"/>
      <c r="AS116" s="34">
        <v>0.26</v>
      </c>
      <c r="AT116" s="34">
        <v>0.1</v>
      </c>
      <c r="AU116" s="34">
        <v>0.42</v>
      </c>
      <c r="AV116" s="36">
        <v>0.32100000000000001</v>
      </c>
      <c r="AW116" s="242">
        <f t="shared" si="109"/>
        <v>1.6169154228855724</v>
      </c>
      <c r="AX116" s="36"/>
      <c r="AY116" s="34">
        <v>1.1599999999999999</v>
      </c>
      <c r="AZ116" s="34">
        <v>0.78</v>
      </c>
      <c r="BA116" s="34">
        <v>1.54</v>
      </c>
      <c r="BB116" s="36">
        <v>0.16800000000000001</v>
      </c>
      <c r="BC116" s="242">
        <f t="shared" si="110"/>
        <v>7.2139303482587067</v>
      </c>
      <c r="BD116" s="36"/>
      <c r="BE116" s="34">
        <v>0.84</v>
      </c>
      <c r="BF116" s="34">
        <v>0.51</v>
      </c>
      <c r="BG116" s="34">
        <v>1.1599999999999999</v>
      </c>
      <c r="BH116" s="36">
        <v>0.19900000000000001</v>
      </c>
      <c r="BI116" s="242">
        <f t="shared" si="111"/>
        <v>5.2238805970149258</v>
      </c>
      <c r="BJ116" s="36"/>
      <c r="BK116" s="34">
        <v>1.41</v>
      </c>
      <c r="BL116" s="34">
        <v>1.05</v>
      </c>
      <c r="BM116" s="34">
        <v>1.77</v>
      </c>
      <c r="BN116" s="36">
        <v>0.129</v>
      </c>
      <c r="BO116" s="242">
        <f t="shared" si="112"/>
        <v>8.7686567164179117</v>
      </c>
      <c r="BP116" s="36"/>
      <c r="BQ116" s="34">
        <v>0</v>
      </c>
      <c r="BR116" s="34">
        <v>0</v>
      </c>
      <c r="BS116" s="34">
        <v>0</v>
      </c>
      <c r="BT116" s="36" t="s">
        <v>253</v>
      </c>
      <c r="BU116" s="252">
        <f t="shared" si="113"/>
        <v>0</v>
      </c>
    </row>
    <row r="117" spans="1:73" s="46" customFormat="1" ht="12" customHeight="1" x14ac:dyDescent="0.25">
      <c r="A117" s="408" t="s">
        <v>230</v>
      </c>
      <c r="B117" s="497" t="s">
        <v>200</v>
      </c>
      <c r="C117" s="325" t="s">
        <v>0</v>
      </c>
      <c r="D117" s="27">
        <v>632.94000000000005</v>
      </c>
      <c r="E117" s="27">
        <v>612.15</v>
      </c>
      <c r="F117" s="27">
        <v>653.73</v>
      </c>
      <c r="G117" s="29">
        <v>1.7000000000000001E-2</v>
      </c>
      <c r="H117" s="28"/>
      <c r="I117" s="27">
        <v>353.68</v>
      </c>
      <c r="J117" s="27">
        <v>335.36</v>
      </c>
      <c r="K117" s="27">
        <v>372</v>
      </c>
      <c r="L117" s="29">
        <v>2.5999999999999999E-2</v>
      </c>
      <c r="M117" s="240">
        <f t="shared" si="103"/>
        <v>55.878914273074855</v>
      </c>
      <c r="N117" s="29"/>
      <c r="O117" s="27">
        <v>207.93</v>
      </c>
      <c r="P117" s="27">
        <v>192.99</v>
      </c>
      <c r="Q117" s="27">
        <v>222.86</v>
      </c>
      <c r="R117" s="29">
        <v>3.6999999999999998E-2</v>
      </c>
      <c r="S117" s="240">
        <f t="shared" si="104"/>
        <v>32.851455114228834</v>
      </c>
      <c r="T117" s="29"/>
      <c r="U117" s="27">
        <v>488.77</v>
      </c>
      <c r="V117" s="27">
        <v>470.12</v>
      </c>
      <c r="W117" s="27">
        <v>507.42</v>
      </c>
      <c r="X117" s="29">
        <v>1.9E-2</v>
      </c>
      <c r="Y117" s="240">
        <f t="shared" si="105"/>
        <v>77.22216955793597</v>
      </c>
      <c r="Z117" s="29"/>
      <c r="AA117" s="27">
        <v>21</v>
      </c>
      <c r="AB117" s="27">
        <v>16.18</v>
      </c>
      <c r="AC117" s="27">
        <v>25.82</v>
      </c>
      <c r="AD117" s="29">
        <v>0.11700000000000001</v>
      </c>
      <c r="AE117" s="240">
        <f t="shared" si="106"/>
        <v>3.3178500331785004</v>
      </c>
      <c r="AF117" s="29"/>
      <c r="AG117" s="27">
        <v>21.7</v>
      </c>
      <c r="AH117" s="27">
        <v>16.43</v>
      </c>
      <c r="AI117" s="27">
        <v>26.96</v>
      </c>
      <c r="AJ117" s="29">
        <v>0.124</v>
      </c>
      <c r="AK117" s="240">
        <f t="shared" si="107"/>
        <v>3.4284450342844499</v>
      </c>
      <c r="AL117" s="29"/>
      <c r="AM117" s="27">
        <v>260.7</v>
      </c>
      <c r="AN117" s="27">
        <v>245.97</v>
      </c>
      <c r="AO117" s="27">
        <v>275.43</v>
      </c>
      <c r="AP117" s="29">
        <v>2.9000000000000001E-2</v>
      </c>
      <c r="AQ117" s="240">
        <f t="shared" si="108"/>
        <v>41.188738269030232</v>
      </c>
      <c r="AR117" s="29"/>
      <c r="AS117" s="27">
        <v>31.33</v>
      </c>
      <c r="AT117" s="27">
        <v>25.63</v>
      </c>
      <c r="AU117" s="27">
        <v>37.020000000000003</v>
      </c>
      <c r="AV117" s="29">
        <v>9.2999999999999999E-2</v>
      </c>
      <c r="AW117" s="240">
        <f t="shared" si="109"/>
        <v>4.9499162637848757</v>
      </c>
      <c r="AX117" s="29"/>
      <c r="AY117" s="27">
        <v>142.62</v>
      </c>
      <c r="AZ117" s="27">
        <v>131.66</v>
      </c>
      <c r="BA117" s="27">
        <v>153.59</v>
      </c>
      <c r="BB117" s="29">
        <v>3.9E-2</v>
      </c>
      <c r="BC117" s="240">
        <f t="shared" si="110"/>
        <v>22.532941511043699</v>
      </c>
      <c r="BD117" s="29"/>
      <c r="BE117" s="27">
        <v>68.98</v>
      </c>
      <c r="BF117" s="27">
        <v>60.19</v>
      </c>
      <c r="BG117" s="27">
        <v>77.77</v>
      </c>
      <c r="BH117" s="29">
        <v>6.5000000000000002E-2</v>
      </c>
      <c r="BI117" s="240">
        <f t="shared" si="111"/>
        <v>10.898347394697758</v>
      </c>
      <c r="BJ117" s="29"/>
      <c r="BK117" s="27">
        <v>226.08</v>
      </c>
      <c r="BL117" s="27">
        <v>211.05</v>
      </c>
      <c r="BM117" s="27">
        <v>241.1</v>
      </c>
      <c r="BN117" s="29">
        <v>3.4000000000000002E-2</v>
      </c>
      <c r="BO117" s="240">
        <f t="shared" si="112"/>
        <v>35.719025500047394</v>
      </c>
      <c r="BP117" s="29"/>
      <c r="BQ117" s="27">
        <v>0.65</v>
      </c>
      <c r="BR117" s="27">
        <v>0.12</v>
      </c>
      <c r="BS117" s="27">
        <v>1.18</v>
      </c>
      <c r="BT117" s="29">
        <v>0.41799999999999998</v>
      </c>
      <c r="BU117" s="250">
        <f t="shared" si="113"/>
        <v>0.10269535816981072</v>
      </c>
    </row>
    <row r="118" spans="1:73" s="46" customFormat="1" ht="12" customHeight="1" x14ac:dyDescent="0.25">
      <c r="A118" s="409"/>
      <c r="B118" s="495"/>
      <c r="C118" s="325" t="s">
        <v>26</v>
      </c>
      <c r="D118" s="27">
        <v>315.43</v>
      </c>
      <c r="E118" s="27">
        <v>303.42</v>
      </c>
      <c r="F118" s="27">
        <v>327.44</v>
      </c>
      <c r="G118" s="29">
        <v>1.9E-2</v>
      </c>
      <c r="H118" s="28"/>
      <c r="I118" s="27">
        <v>176.03</v>
      </c>
      <c r="J118" s="27">
        <v>164.49</v>
      </c>
      <c r="K118" s="27">
        <v>187.57</v>
      </c>
      <c r="L118" s="29">
        <v>3.3000000000000002E-2</v>
      </c>
      <c r="M118" s="240">
        <f t="shared" si="103"/>
        <v>55.806359572646855</v>
      </c>
      <c r="N118" s="29"/>
      <c r="O118" s="27">
        <v>102.83</v>
      </c>
      <c r="P118" s="27">
        <v>93.97</v>
      </c>
      <c r="Q118" s="27">
        <v>111.69</v>
      </c>
      <c r="R118" s="29">
        <v>4.3999999999999997E-2</v>
      </c>
      <c r="S118" s="240">
        <f t="shared" si="104"/>
        <v>32.599942935041057</v>
      </c>
      <c r="T118" s="29"/>
      <c r="U118" s="27">
        <v>241.56</v>
      </c>
      <c r="V118" s="27">
        <v>230.57</v>
      </c>
      <c r="W118" s="27">
        <v>252.56</v>
      </c>
      <c r="X118" s="29">
        <v>2.3E-2</v>
      </c>
      <c r="Y118" s="240">
        <f t="shared" si="105"/>
        <v>76.581174904099171</v>
      </c>
      <c r="Z118" s="29"/>
      <c r="AA118" s="27">
        <v>10.93</v>
      </c>
      <c r="AB118" s="27">
        <v>8.15</v>
      </c>
      <c r="AC118" s="27">
        <v>13.71</v>
      </c>
      <c r="AD118" s="29">
        <v>0.13</v>
      </c>
      <c r="AE118" s="240">
        <f t="shared" si="106"/>
        <v>3.4651111181561673</v>
      </c>
      <c r="AF118" s="29"/>
      <c r="AG118" s="27">
        <v>10.41</v>
      </c>
      <c r="AH118" s="27">
        <v>7.57</v>
      </c>
      <c r="AI118" s="27">
        <v>13.24</v>
      </c>
      <c r="AJ118" s="29">
        <v>0.13900000000000001</v>
      </c>
      <c r="AK118" s="240">
        <f t="shared" si="107"/>
        <v>3.3002567923152522</v>
      </c>
      <c r="AL118" s="29"/>
      <c r="AM118" s="27">
        <v>125.37</v>
      </c>
      <c r="AN118" s="27">
        <v>116.34</v>
      </c>
      <c r="AO118" s="27">
        <v>134.41</v>
      </c>
      <c r="AP118" s="29">
        <v>3.6999999999999998E-2</v>
      </c>
      <c r="AQ118" s="240">
        <f t="shared" si="108"/>
        <v>39.74574390514536</v>
      </c>
      <c r="AR118" s="29"/>
      <c r="AS118" s="27">
        <v>17.559999999999999</v>
      </c>
      <c r="AT118" s="27">
        <v>13.63</v>
      </c>
      <c r="AU118" s="27">
        <v>21.49</v>
      </c>
      <c r="AV118" s="29">
        <v>0.114</v>
      </c>
      <c r="AW118" s="240">
        <f t="shared" si="109"/>
        <v>5.5670037726278414</v>
      </c>
      <c r="AX118" s="29"/>
      <c r="AY118" s="27">
        <v>79.23</v>
      </c>
      <c r="AZ118" s="27">
        <v>72.489999999999995</v>
      </c>
      <c r="BA118" s="27">
        <v>85.96</v>
      </c>
      <c r="BB118" s="29">
        <v>4.2999999999999997E-2</v>
      </c>
      <c r="BC118" s="240">
        <f t="shared" si="110"/>
        <v>25.118092762261039</v>
      </c>
      <c r="BD118" s="29"/>
      <c r="BE118" s="27">
        <v>36.08</v>
      </c>
      <c r="BF118" s="27">
        <v>30.73</v>
      </c>
      <c r="BG118" s="27">
        <v>41.42</v>
      </c>
      <c r="BH118" s="29">
        <v>7.5999999999999998E-2</v>
      </c>
      <c r="BI118" s="240">
        <f t="shared" si="111"/>
        <v>11.438353992961988</v>
      </c>
      <c r="BJ118" s="29"/>
      <c r="BK118" s="27">
        <v>117.21</v>
      </c>
      <c r="BL118" s="27">
        <v>108.16</v>
      </c>
      <c r="BM118" s="27">
        <v>126.25</v>
      </c>
      <c r="BN118" s="29">
        <v>3.9E-2</v>
      </c>
      <c r="BO118" s="240">
        <f t="shared" si="112"/>
        <v>37.158799099641755</v>
      </c>
      <c r="BP118" s="29"/>
      <c r="BQ118" s="27">
        <v>0.36</v>
      </c>
      <c r="BR118" s="27">
        <v>0</v>
      </c>
      <c r="BS118" s="27">
        <v>0.77</v>
      </c>
      <c r="BT118" s="29">
        <v>0.58899999999999997</v>
      </c>
      <c r="BU118" s="250">
        <f t="shared" si="113"/>
        <v>0.11412991788986462</v>
      </c>
    </row>
    <row r="119" spans="1:73" s="46" customFormat="1" ht="12" customHeight="1" x14ac:dyDescent="0.25">
      <c r="A119" s="409"/>
      <c r="B119" s="495"/>
      <c r="C119" s="325" t="s">
        <v>27</v>
      </c>
      <c r="D119" s="27">
        <v>317.51</v>
      </c>
      <c r="E119" s="27">
        <v>305.95999999999998</v>
      </c>
      <c r="F119" s="27">
        <v>329.06</v>
      </c>
      <c r="G119" s="29">
        <v>1.9E-2</v>
      </c>
      <c r="H119" s="28"/>
      <c r="I119" s="27">
        <v>177.65</v>
      </c>
      <c r="J119" s="27">
        <v>167.72</v>
      </c>
      <c r="K119" s="27">
        <v>187.58</v>
      </c>
      <c r="L119" s="29">
        <v>2.9000000000000001E-2</v>
      </c>
      <c r="M119" s="240">
        <f t="shared" si="103"/>
        <v>55.950993669490721</v>
      </c>
      <c r="N119" s="29"/>
      <c r="O119" s="27">
        <v>105.1</v>
      </c>
      <c r="P119" s="27">
        <v>96.86</v>
      </c>
      <c r="Q119" s="27">
        <v>113.33</v>
      </c>
      <c r="R119" s="29">
        <v>0.04</v>
      </c>
      <c r="S119" s="240">
        <f t="shared" si="104"/>
        <v>33.101319643475797</v>
      </c>
      <c r="T119" s="29"/>
      <c r="U119" s="27">
        <v>247.21</v>
      </c>
      <c r="V119" s="27">
        <v>236.75</v>
      </c>
      <c r="W119" s="27">
        <v>257.67</v>
      </c>
      <c r="X119" s="29">
        <v>2.1999999999999999E-2</v>
      </c>
      <c r="Y119" s="240">
        <f t="shared" si="105"/>
        <v>77.858965071966253</v>
      </c>
      <c r="Z119" s="29"/>
      <c r="AA119" s="27">
        <v>10.07</v>
      </c>
      <c r="AB119" s="27">
        <v>7.3</v>
      </c>
      <c r="AC119" s="27">
        <v>12.84</v>
      </c>
      <c r="AD119" s="29">
        <v>0.14000000000000001</v>
      </c>
      <c r="AE119" s="240">
        <f t="shared" si="106"/>
        <v>3.1715536518534848</v>
      </c>
      <c r="AF119" s="29"/>
      <c r="AG119" s="27">
        <v>11.29</v>
      </c>
      <c r="AH119" s="27">
        <v>8.17</v>
      </c>
      <c r="AI119" s="27">
        <v>14.41</v>
      </c>
      <c r="AJ119" s="29">
        <v>0.14099999999999999</v>
      </c>
      <c r="AK119" s="240">
        <f t="shared" si="107"/>
        <v>3.5557935183143838</v>
      </c>
      <c r="AL119" s="29"/>
      <c r="AM119" s="27">
        <v>135.33000000000001</v>
      </c>
      <c r="AN119" s="27">
        <v>126.53</v>
      </c>
      <c r="AO119" s="27">
        <v>144.13</v>
      </c>
      <c r="AP119" s="29">
        <v>3.3000000000000002E-2</v>
      </c>
      <c r="AQ119" s="240">
        <f t="shared" si="108"/>
        <v>42.622279613240529</v>
      </c>
      <c r="AR119" s="29"/>
      <c r="AS119" s="27">
        <v>13.76</v>
      </c>
      <c r="AT119" s="27">
        <v>10.75</v>
      </c>
      <c r="AU119" s="27">
        <v>16.77</v>
      </c>
      <c r="AV119" s="29">
        <v>0.112</v>
      </c>
      <c r="AW119" s="240">
        <f t="shared" si="109"/>
        <v>4.3337217725425976</v>
      </c>
      <c r="AX119" s="29"/>
      <c r="AY119" s="27">
        <v>63.4</v>
      </c>
      <c r="AZ119" s="27">
        <v>57.21</v>
      </c>
      <c r="BA119" s="27">
        <v>69.59</v>
      </c>
      <c r="BB119" s="29">
        <v>0.05</v>
      </c>
      <c r="BC119" s="240">
        <f t="shared" si="110"/>
        <v>19.967875027558186</v>
      </c>
      <c r="BD119" s="29"/>
      <c r="BE119" s="27">
        <v>32.9</v>
      </c>
      <c r="BF119" s="27">
        <v>28.02</v>
      </c>
      <c r="BG119" s="27">
        <v>37.78</v>
      </c>
      <c r="BH119" s="29">
        <v>7.5999999999999998E-2</v>
      </c>
      <c r="BI119" s="240">
        <f t="shared" si="111"/>
        <v>10.361878366035715</v>
      </c>
      <c r="BJ119" s="29"/>
      <c r="BK119" s="27">
        <v>108.87</v>
      </c>
      <c r="BL119" s="27">
        <v>100.62</v>
      </c>
      <c r="BM119" s="27">
        <v>117.12</v>
      </c>
      <c r="BN119" s="29">
        <v>3.9E-2</v>
      </c>
      <c r="BO119" s="240">
        <f t="shared" si="112"/>
        <v>34.288683820982016</v>
      </c>
      <c r="BP119" s="29"/>
      <c r="BQ119" s="27">
        <v>0.28999999999999998</v>
      </c>
      <c r="BR119" s="27">
        <v>0</v>
      </c>
      <c r="BS119" s="27">
        <v>0.63</v>
      </c>
      <c r="BT119" s="29">
        <v>0.58899999999999997</v>
      </c>
      <c r="BU119" s="250">
        <f t="shared" si="113"/>
        <v>9.1335705962016941E-2</v>
      </c>
    </row>
    <row r="120" spans="1:73" s="46" customFormat="1" ht="12" customHeight="1" x14ac:dyDescent="0.25">
      <c r="A120" s="409"/>
      <c r="B120" s="494" t="s">
        <v>2</v>
      </c>
      <c r="C120" s="327" t="s">
        <v>0</v>
      </c>
      <c r="D120" s="31">
        <v>368.37</v>
      </c>
      <c r="E120" s="31">
        <v>357.6</v>
      </c>
      <c r="F120" s="31">
        <v>379.14</v>
      </c>
      <c r="G120" s="33">
        <v>1.4999999999999999E-2</v>
      </c>
      <c r="H120" s="32"/>
      <c r="I120" s="31">
        <v>220.66</v>
      </c>
      <c r="J120" s="31">
        <v>208.79</v>
      </c>
      <c r="K120" s="31">
        <v>232.54</v>
      </c>
      <c r="L120" s="33">
        <v>2.7E-2</v>
      </c>
      <c r="M120" s="241">
        <f t="shared" si="103"/>
        <v>59.901729239623201</v>
      </c>
      <c r="N120" s="33"/>
      <c r="O120" s="31">
        <v>153.66</v>
      </c>
      <c r="P120" s="31">
        <v>142.12</v>
      </c>
      <c r="Q120" s="31">
        <v>165.2</v>
      </c>
      <c r="R120" s="33">
        <v>3.7999999999999999E-2</v>
      </c>
      <c r="S120" s="241">
        <f t="shared" si="104"/>
        <v>41.713494584249531</v>
      </c>
      <c r="T120" s="33"/>
      <c r="U120" s="31">
        <v>303.37</v>
      </c>
      <c r="V120" s="31">
        <v>293.36</v>
      </c>
      <c r="W120" s="31">
        <v>313.38</v>
      </c>
      <c r="X120" s="33">
        <v>1.7000000000000001E-2</v>
      </c>
      <c r="Y120" s="241">
        <f t="shared" si="105"/>
        <v>82.354697722398669</v>
      </c>
      <c r="Z120" s="33"/>
      <c r="AA120" s="31">
        <v>16.46</v>
      </c>
      <c r="AB120" s="31">
        <v>12.23</v>
      </c>
      <c r="AC120" s="31">
        <v>20.69</v>
      </c>
      <c r="AD120" s="33">
        <v>0.13100000000000001</v>
      </c>
      <c r="AE120" s="241">
        <f t="shared" si="106"/>
        <v>4.4683334690664278</v>
      </c>
      <c r="AF120" s="33"/>
      <c r="AG120" s="31">
        <v>19.850000000000001</v>
      </c>
      <c r="AH120" s="31">
        <v>14.76</v>
      </c>
      <c r="AI120" s="31">
        <v>24.93</v>
      </c>
      <c r="AJ120" s="33">
        <v>0.13100000000000001</v>
      </c>
      <c r="AK120" s="241">
        <f t="shared" si="107"/>
        <v>5.3886038493905586</v>
      </c>
      <c r="AL120" s="33"/>
      <c r="AM120" s="31">
        <v>144.56</v>
      </c>
      <c r="AN120" s="31">
        <v>134.44999999999999</v>
      </c>
      <c r="AO120" s="31">
        <v>154.66</v>
      </c>
      <c r="AP120" s="33">
        <v>3.5999999999999997E-2</v>
      </c>
      <c r="AQ120" s="241">
        <f t="shared" si="108"/>
        <v>39.243152265385348</v>
      </c>
      <c r="AR120" s="33"/>
      <c r="AS120" s="31">
        <v>26.4</v>
      </c>
      <c r="AT120" s="31">
        <v>21.15</v>
      </c>
      <c r="AU120" s="31">
        <v>31.65</v>
      </c>
      <c r="AV120" s="33">
        <v>0.10100000000000001</v>
      </c>
      <c r="AW120" s="241">
        <f t="shared" si="109"/>
        <v>7.1667073865949993</v>
      </c>
      <c r="AX120" s="33"/>
      <c r="AY120" s="31">
        <v>113.45</v>
      </c>
      <c r="AZ120" s="31">
        <v>103.67</v>
      </c>
      <c r="BA120" s="31">
        <v>123.23</v>
      </c>
      <c r="BB120" s="33">
        <v>4.3999999999999997E-2</v>
      </c>
      <c r="BC120" s="241">
        <f t="shared" si="110"/>
        <v>30.797839129136467</v>
      </c>
      <c r="BD120" s="33"/>
      <c r="BE120" s="31">
        <v>54</v>
      </c>
      <c r="BF120" s="31">
        <v>45.95</v>
      </c>
      <c r="BG120" s="31">
        <v>62.05</v>
      </c>
      <c r="BH120" s="33">
        <v>7.5999999999999998E-2</v>
      </c>
      <c r="BI120" s="241">
        <f t="shared" si="111"/>
        <v>14.659174199853409</v>
      </c>
      <c r="BJ120" s="33"/>
      <c r="BK120" s="31">
        <v>176.7</v>
      </c>
      <c r="BL120" s="31">
        <v>164.79</v>
      </c>
      <c r="BM120" s="31">
        <v>188.61</v>
      </c>
      <c r="BN120" s="33">
        <v>3.4000000000000002E-2</v>
      </c>
      <c r="BO120" s="241">
        <f t="shared" si="112"/>
        <v>47.968075576186983</v>
      </c>
      <c r="BP120" s="33"/>
      <c r="BQ120" s="31">
        <v>0.16</v>
      </c>
      <c r="BR120" s="31">
        <v>0</v>
      </c>
      <c r="BS120" s="31">
        <v>0.38</v>
      </c>
      <c r="BT120" s="33">
        <v>0.70599999999999996</v>
      </c>
      <c r="BU120" s="251">
        <f t="shared" si="113"/>
        <v>4.3434590221787882E-2</v>
      </c>
    </row>
    <row r="121" spans="1:73" s="46" customFormat="1" ht="12" customHeight="1" x14ac:dyDescent="0.25">
      <c r="A121" s="409"/>
      <c r="B121" s="494"/>
      <c r="C121" s="327" t="s">
        <v>26</v>
      </c>
      <c r="D121" s="31">
        <v>178.73</v>
      </c>
      <c r="E121" s="31">
        <v>172.68</v>
      </c>
      <c r="F121" s="31">
        <v>184.78</v>
      </c>
      <c r="G121" s="33">
        <v>1.7000000000000001E-2</v>
      </c>
      <c r="H121" s="32"/>
      <c r="I121" s="31">
        <v>105.24</v>
      </c>
      <c r="J121" s="31">
        <v>98.23</v>
      </c>
      <c r="K121" s="31">
        <v>112.26</v>
      </c>
      <c r="L121" s="33">
        <v>3.4000000000000002E-2</v>
      </c>
      <c r="M121" s="241">
        <f t="shared" si="103"/>
        <v>58.882112683936661</v>
      </c>
      <c r="N121" s="33"/>
      <c r="O121" s="31">
        <v>74.53</v>
      </c>
      <c r="P121" s="31">
        <v>67.8</v>
      </c>
      <c r="Q121" s="31">
        <v>81.260000000000005</v>
      </c>
      <c r="R121" s="33">
        <v>4.5999999999999999E-2</v>
      </c>
      <c r="S121" s="241">
        <f t="shared" si="104"/>
        <v>41.699770603703911</v>
      </c>
      <c r="T121" s="33"/>
      <c r="U121" s="31">
        <v>145.44</v>
      </c>
      <c r="V121" s="31">
        <v>139.79</v>
      </c>
      <c r="W121" s="31">
        <v>151.08000000000001</v>
      </c>
      <c r="X121" s="33">
        <v>0.02</v>
      </c>
      <c r="Y121" s="241">
        <f t="shared" si="105"/>
        <v>81.374139763889673</v>
      </c>
      <c r="Z121" s="33"/>
      <c r="AA121" s="31">
        <v>7.72</v>
      </c>
      <c r="AB121" s="31">
        <v>5.42</v>
      </c>
      <c r="AC121" s="31">
        <v>10.02</v>
      </c>
      <c r="AD121" s="33">
        <v>0.152</v>
      </c>
      <c r="AE121" s="241">
        <f t="shared" si="106"/>
        <v>4.3193644044088844</v>
      </c>
      <c r="AF121" s="33"/>
      <c r="AG121" s="31">
        <v>9.3699999999999992</v>
      </c>
      <c r="AH121" s="31">
        <v>6.71</v>
      </c>
      <c r="AI121" s="31">
        <v>12.02</v>
      </c>
      <c r="AJ121" s="33">
        <v>0.14499999999999999</v>
      </c>
      <c r="AK121" s="241">
        <f t="shared" si="107"/>
        <v>5.2425446203771049</v>
      </c>
      <c r="AL121" s="33"/>
      <c r="AM121" s="31">
        <v>71.16</v>
      </c>
      <c r="AN121" s="31">
        <v>65.17</v>
      </c>
      <c r="AO121" s="31">
        <v>77.14</v>
      </c>
      <c r="AP121" s="33">
        <v>4.2999999999999997E-2</v>
      </c>
      <c r="AQ121" s="241">
        <f t="shared" si="108"/>
        <v>39.814244950483968</v>
      </c>
      <c r="AR121" s="33"/>
      <c r="AS121" s="31">
        <v>14.11</v>
      </c>
      <c r="AT121" s="31">
        <v>10.64</v>
      </c>
      <c r="AU121" s="31">
        <v>17.57</v>
      </c>
      <c r="AV121" s="33">
        <v>0.125</v>
      </c>
      <c r="AW121" s="241">
        <f t="shared" si="109"/>
        <v>7.8945896044312649</v>
      </c>
      <c r="AX121" s="33"/>
      <c r="AY121" s="31">
        <v>60.16</v>
      </c>
      <c r="AZ121" s="31">
        <v>54.53</v>
      </c>
      <c r="BA121" s="31">
        <v>65.78</v>
      </c>
      <c r="BB121" s="33">
        <v>4.8000000000000001E-2</v>
      </c>
      <c r="BC121" s="241">
        <f t="shared" si="110"/>
        <v>33.659710177362498</v>
      </c>
      <c r="BD121" s="33"/>
      <c r="BE121" s="31">
        <v>27.78</v>
      </c>
      <c r="BF121" s="31">
        <v>23.06</v>
      </c>
      <c r="BG121" s="31">
        <v>32.49</v>
      </c>
      <c r="BH121" s="33">
        <v>8.6999999999999994E-2</v>
      </c>
      <c r="BI121" s="241">
        <f t="shared" si="111"/>
        <v>15.542997817937673</v>
      </c>
      <c r="BJ121" s="33"/>
      <c r="BK121" s="31">
        <v>89.34</v>
      </c>
      <c r="BL121" s="31">
        <v>82.24</v>
      </c>
      <c r="BM121" s="31">
        <v>96.44</v>
      </c>
      <c r="BN121" s="33">
        <v>4.1000000000000002E-2</v>
      </c>
      <c r="BO121" s="241">
        <f t="shared" si="112"/>
        <v>49.986012420970184</v>
      </c>
      <c r="BP121" s="33"/>
      <c r="BQ121" s="31">
        <v>0.09</v>
      </c>
      <c r="BR121" s="31">
        <v>0</v>
      </c>
      <c r="BS121" s="31">
        <v>0.28000000000000003</v>
      </c>
      <c r="BT121" s="33">
        <v>0.98</v>
      </c>
      <c r="BU121" s="251">
        <f t="shared" si="113"/>
        <v>5.0355284507357469E-2</v>
      </c>
    </row>
    <row r="122" spans="1:73" s="46" customFormat="1" ht="12" customHeight="1" x14ac:dyDescent="0.25">
      <c r="A122" s="409"/>
      <c r="B122" s="494"/>
      <c r="C122" s="327" t="s">
        <v>27</v>
      </c>
      <c r="D122" s="31">
        <v>189.63</v>
      </c>
      <c r="E122" s="31">
        <v>182.83</v>
      </c>
      <c r="F122" s="31">
        <v>196.44</v>
      </c>
      <c r="G122" s="33">
        <v>1.7999999999999999E-2</v>
      </c>
      <c r="H122" s="32"/>
      <c r="I122" s="31">
        <v>115.42</v>
      </c>
      <c r="J122" s="31">
        <v>108.27</v>
      </c>
      <c r="K122" s="31">
        <v>122.56</v>
      </c>
      <c r="L122" s="33">
        <v>3.2000000000000001E-2</v>
      </c>
      <c r="M122" s="241">
        <f t="shared" si="103"/>
        <v>60.865896746295419</v>
      </c>
      <c r="N122" s="33"/>
      <c r="O122" s="31">
        <v>79.13</v>
      </c>
      <c r="P122" s="31">
        <v>72.760000000000005</v>
      </c>
      <c r="Q122" s="31">
        <v>85.5</v>
      </c>
      <c r="R122" s="33">
        <v>4.1000000000000002E-2</v>
      </c>
      <c r="S122" s="241">
        <f t="shared" si="104"/>
        <v>41.72862943627063</v>
      </c>
      <c r="T122" s="33"/>
      <c r="U122" s="31">
        <v>157.93</v>
      </c>
      <c r="V122" s="31">
        <v>151.4</v>
      </c>
      <c r="W122" s="31">
        <v>164.46</v>
      </c>
      <c r="X122" s="33">
        <v>2.1000000000000001E-2</v>
      </c>
      <c r="Y122" s="241">
        <f t="shared" si="105"/>
        <v>83.283235774930134</v>
      </c>
      <c r="Z122" s="33"/>
      <c r="AA122" s="31">
        <v>8.74</v>
      </c>
      <c r="AB122" s="31">
        <v>6.17</v>
      </c>
      <c r="AC122" s="31">
        <v>11.31</v>
      </c>
      <c r="AD122" s="33">
        <v>0.15</v>
      </c>
      <c r="AE122" s="241">
        <f t="shared" si="106"/>
        <v>4.6089753730949745</v>
      </c>
      <c r="AF122" s="33"/>
      <c r="AG122" s="31">
        <v>10.48</v>
      </c>
      <c r="AH122" s="31">
        <v>7.45</v>
      </c>
      <c r="AI122" s="31">
        <v>13.51</v>
      </c>
      <c r="AJ122" s="33">
        <v>0.14699999999999999</v>
      </c>
      <c r="AK122" s="241">
        <f t="shared" si="107"/>
        <v>5.5265517059536995</v>
      </c>
      <c r="AL122" s="33"/>
      <c r="AM122" s="31">
        <v>73.400000000000006</v>
      </c>
      <c r="AN122" s="31">
        <v>67.180000000000007</v>
      </c>
      <c r="AO122" s="31">
        <v>79.62</v>
      </c>
      <c r="AP122" s="33">
        <v>4.2999999999999997E-2</v>
      </c>
      <c r="AQ122" s="241">
        <f t="shared" si="108"/>
        <v>38.706955650477248</v>
      </c>
      <c r="AR122" s="33"/>
      <c r="AS122" s="31">
        <v>12.3</v>
      </c>
      <c r="AT122" s="31">
        <v>9.4600000000000009</v>
      </c>
      <c r="AU122" s="31">
        <v>15.13</v>
      </c>
      <c r="AV122" s="33">
        <v>0.11799999999999999</v>
      </c>
      <c r="AW122" s="241">
        <f t="shared" si="109"/>
        <v>6.4863154564151246</v>
      </c>
      <c r="AX122" s="33"/>
      <c r="AY122" s="31">
        <v>53.3</v>
      </c>
      <c r="AZ122" s="31">
        <v>47.74</v>
      </c>
      <c r="BA122" s="31">
        <v>58.86</v>
      </c>
      <c r="BB122" s="33">
        <v>5.2999999999999999E-2</v>
      </c>
      <c r="BC122" s="241">
        <f t="shared" si="110"/>
        <v>28.107366977798868</v>
      </c>
      <c r="BD122" s="33"/>
      <c r="BE122" s="31">
        <v>26.22</v>
      </c>
      <c r="BF122" s="31">
        <v>21.74</v>
      </c>
      <c r="BG122" s="31">
        <v>30.69</v>
      </c>
      <c r="BH122" s="33">
        <v>8.6999999999999994E-2</v>
      </c>
      <c r="BI122" s="241">
        <f t="shared" si="111"/>
        <v>13.826926119284924</v>
      </c>
      <c r="BJ122" s="33"/>
      <c r="BK122" s="31">
        <v>87.36</v>
      </c>
      <c r="BL122" s="31">
        <v>80.81</v>
      </c>
      <c r="BM122" s="31">
        <v>93.91</v>
      </c>
      <c r="BN122" s="33">
        <v>3.7999999999999999E-2</v>
      </c>
      <c r="BO122" s="241">
        <f t="shared" si="112"/>
        <v>46.068660022148393</v>
      </c>
      <c r="BP122" s="33"/>
      <c r="BQ122" s="31">
        <v>0.06</v>
      </c>
      <c r="BR122" s="31">
        <v>0</v>
      </c>
      <c r="BS122" s="31">
        <v>0.19</v>
      </c>
      <c r="BT122" s="33">
        <v>0.98499999999999999</v>
      </c>
      <c r="BU122" s="251">
        <f t="shared" si="113"/>
        <v>3.1640563202024997E-2</v>
      </c>
    </row>
    <row r="123" spans="1:73" s="46" customFormat="1" ht="12" customHeight="1" x14ac:dyDescent="0.25">
      <c r="A123" s="409"/>
      <c r="B123" s="495" t="s">
        <v>111</v>
      </c>
      <c r="C123" s="325" t="s">
        <v>0</v>
      </c>
      <c r="D123" s="27">
        <v>264.57</v>
      </c>
      <c r="E123" s="27">
        <v>247.86</v>
      </c>
      <c r="F123" s="27">
        <v>281.29000000000002</v>
      </c>
      <c r="G123" s="29">
        <v>3.2000000000000001E-2</v>
      </c>
      <c r="H123" s="28"/>
      <c r="I123" s="27">
        <v>133.02000000000001</v>
      </c>
      <c r="J123" s="27">
        <v>120.29</v>
      </c>
      <c r="K123" s="27">
        <v>145.74</v>
      </c>
      <c r="L123" s="29">
        <v>4.9000000000000002E-2</v>
      </c>
      <c r="M123" s="240">
        <f t="shared" si="103"/>
        <v>50.277809275428055</v>
      </c>
      <c r="N123" s="29"/>
      <c r="O123" s="27">
        <v>54.26</v>
      </c>
      <c r="P123" s="27">
        <v>46.17</v>
      </c>
      <c r="Q123" s="27">
        <v>62.36</v>
      </c>
      <c r="R123" s="29">
        <v>7.5999999999999998E-2</v>
      </c>
      <c r="S123" s="240">
        <f t="shared" si="104"/>
        <v>20.508750047246473</v>
      </c>
      <c r="T123" s="29"/>
      <c r="U123" s="27">
        <v>185.4</v>
      </c>
      <c r="V123" s="27">
        <v>171.37</v>
      </c>
      <c r="W123" s="27">
        <v>199.43</v>
      </c>
      <c r="X123" s="29">
        <v>3.9E-2</v>
      </c>
      <c r="Y123" s="240">
        <f t="shared" si="105"/>
        <v>70.075972332464005</v>
      </c>
      <c r="Z123" s="29"/>
      <c r="AA123" s="27">
        <v>4.54</v>
      </c>
      <c r="AB123" s="27">
        <v>2.34</v>
      </c>
      <c r="AC123" s="27">
        <v>6.73</v>
      </c>
      <c r="AD123" s="29">
        <v>0.247</v>
      </c>
      <c r="AE123" s="240">
        <f t="shared" si="106"/>
        <v>1.71599198699777</v>
      </c>
      <c r="AF123" s="29"/>
      <c r="AG123" s="27">
        <v>1.85</v>
      </c>
      <c r="AH123" s="27">
        <v>0.69</v>
      </c>
      <c r="AI123" s="27">
        <v>3</v>
      </c>
      <c r="AJ123" s="29">
        <v>0.31900000000000001</v>
      </c>
      <c r="AK123" s="240">
        <f t="shared" si="107"/>
        <v>0.69924783611142616</v>
      </c>
      <c r="AL123" s="29"/>
      <c r="AM123" s="27">
        <v>116.14</v>
      </c>
      <c r="AN123" s="27">
        <v>106.31</v>
      </c>
      <c r="AO123" s="27">
        <v>125.98</v>
      </c>
      <c r="AP123" s="29">
        <v>4.2999999999999997E-2</v>
      </c>
      <c r="AQ123" s="240">
        <f t="shared" si="108"/>
        <v>43.897645235665422</v>
      </c>
      <c r="AR123" s="29"/>
      <c r="AS123" s="27">
        <v>4.92</v>
      </c>
      <c r="AT123" s="27">
        <v>2.66</v>
      </c>
      <c r="AU123" s="27">
        <v>7.19</v>
      </c>
      <c r="AV123" s="29">
        <v>0.23499999999999999</v>
      </c>
      <c r="AW123" s="240">
        <f t="shared" si="109"/>
        <v>1.85962127225309</v>
      </c>
      <c r="AX123" s="29"/>
      <c r="AY123" s="27">
        <v>29.17</v>
      </c>
      <c r="AZ123" s="27">
        <v>24.39</v>
      </c>
      <c r="BA123" s="27">
        <v>33.950000000000003</v>
      </c>
      <c r="BB123" s="29">
        <v>8.4000000000000005E-2</v>
      </c>
      <c r="BC123" s="240">
        <f t="shared" si="110"/>
        <v>11.025437502362324</v>
      </c>
      <c r="BD123" s="29"/>
      <c r="BE123" s="27">
        <v>14.98</v>
      </c>
      <c r="BF123" s="27">
        <v>11.88</v>
      </c>
      <c r="BG123" s="27">
        <v>18.079999999999998</v>
      </c>
      <c r="BH123" s="29">
        <v>0.106</v>
      </c>
      <c r="BI123" s="240">
        <f t="shared" si="111"/>
        <v>5.6620176134860341</v>
      </c>
      <c r="BJ123" s="29"/>
      <c r="BK123" s="27">
        <v>49.37</v>
      </c>
      <c r="BL123" s="27">
        <v>41.21</v>
      </c>
      <c r="BM123" s="27">
        <v>57.54</v>
      </c>
      <c r="BN123" s="29">
        <v>8.4000000000000005E-2</v>
      </c>
      <c r="BO123" s="240">
        <f t="shared" si="112"/>
        <v>18.660467929092491</v>
      </c>
      <c r="BP123" s="29"/>
      <c r="BQ123" s="27">
        <v>0.49</v>
      </c>
      <c r="BR123" s="27">
        <v>0</v>
      </c>
      <c r="BS123" s="27">
        <v>0.98</v>
      </c>
      <c r="BT123" s="29">
        <v>0.50900000000000001</v>
      </c>
      <c r="BU123" s="250">
        <f t="shared" si="113"/>
        <v>0.18520618361870206</v>
      </c>
    </row>
    <row r="124" spans="1:73" s="46" customFormat="1" ht="12" customHeight="1" x14ac:dyDescent="0.25">
      <c r="A124" s="409"/>
      <c r="B124" s="495"/>
      <c r="C124" s="325" t="s">
        <v>26</v>
      </c>
      <c r="D124" s="27">
        <v>136.69999999999999</v>
      </c>
      <c r="E124" s="27">
        <v>126.84</v>
      </c>
      <c r="F124" s="27">
        <v>146.56</v>
      </c>
      <c r="G124" s="29">
        <v>3.6999999999999998E-2</v>
      </c>
      <c r="H124" s="28"/>
      <c r="I124" s="27">
        <v>70.78</v>
      </c>
      <c r="J124" s="27">
        <v>62</v>
      </c>
      <c r="K124" s="27">
        <v>79.56</v>
      </c>
      <c r="L124" s="29">
        <v>6.3E-2</v>
      </c>
      <c r="M124" s="240">
        <f t="shared" si="103"/>
        <v>51.777615215801035</v>
      </c>
      <c r="N124" s="29"/>
      <c r="O124" s="27">
        <v>28.3</v>
      </c>
      <c r="P124" s="27">
        <v>22.95</v>
      </c>
      <c r="Q124" s="27">
        <v>33.65</v>
      </c>
      <c r="R124" s="29">
        <v>9.6000000000000002E-2</v>
      </c>
      <c r="S124" s="240">
        <f t="shared" si="104"/>
        <v>20.702267739575717</v>
      </c>
      <c r="T124" s="29"/>
      <c r="U124" s="27">
        <v>96.13</v>
      </c>
      <c r="V124" s="27">
        <v>87.36</v>
      </c>
      <c r="W124" s="27">
        <v>104.89</v>
      </c>
      <c r="X124" s="29">
        <v>4.7E-2</v>
      </c>
      <c r="Y124" s="240">
        <f t="shared" si="105"/>
        <v>70.321872713972198</v>
      </c>
      <c r="Z124" s="29"/>
      <c r="AA124" s="27">
        <v>3.21</v>
      </c>
      <c r="AB124" s="27">
        <v>1.73</v>
      </c>
      <c r="AC124" s="27">
        <v>4.6900000000000004</v>
      </c>
      <c r="AD124" s="29">
        <v>0.23599999999999999</v>
      </c>
      <c r="AE124" s="240">
        <f t="shared" si="106"/>
        <v>2.3482077542062911</v>
      </c>
      <c r="AF124" s="29"/>
      <c r="AG124" s="27">
        <v>1.04</v>
      </c>
      <c r="AH124" s="27">
        <v>0.13</v>
      </c>
      <c r="AI124" s="27">
        <v>1.95</v>
      </c>
      <c r="AJ124" s="29">
        <v>0.44500000000000001</v>
      </c>
      <c r="AK124" s="240">
        <f t="shared" si="107"/>
        <v>0.7607900512070227</v>
      </c>
      <c r="AL124" s="29"/>
      <c r="AM124" s="27">
        <v>54.22</v>
      </c>
      <c r="AN124" s="27">
        <v>47.77</v>
      </c>
      <c r="AO124" s="27">
        <v>60.66</v>
      </c>
      <c r="AP124" s="29">
        <v>6.0999999999999999E-2</v>
      </c>
      <c r="AQ124" s="240">
        <f t="shared" si="108"/>
        <v>39.663496708119972</v>
      </c>
      <c r="AR124" s="29"/>
      <c r="AS124" s="27">
        <v>3.46</v>
      </c>
      <c r="AT124" s="27">
        <v>1.52</v>
      </c>
      <c r="AU124" s="27">
        <v>5.39</v>
      </c>
      <c r="AV124" s="29">
        <v>0.28599999999999998</v>
      </c>
      <c r="AW124" s="240">
        <f t="shared" si="109"/>
        <v>2.5310899780541334</v>
      </c>
      <c r="AX124" s="29"/>
      <c r="AY124" s="27">
        <v>19.07</v>
      </c>
      <c r="AZ124" s="27">
        <v>15.48</v>
      </c>
      <c r="BA124" s="27">
        <v>22.66</v>
      </c>
      <c r="BB124" s="29">
        <v>9.6000000000000002E-2</v>
      </c>
      <c r="BC124" s="240">
        <f t="shared" si="110"/>
        <v>13.950256035113387</v>
      </c>
      <c r="BD124" s="29"/>
      <c r="BE124" s="27">
        <v>8.3000000000000007</v>
      </c>
      <c r="BF124" s="27">
        <v>5.97</v>
      </c>
      <c r="BG124" s="27">
        <v>10.63</v>
      </c>
      <c r="BH124" s="29">
        <v>0.14299999999999999</v>
      </c>
      <c r="BI124" s="240">
        <f t="shared" si="111"/>
        <v>6.0716898317483547</v>
      </c>
      <c r="BJ124" s="29"/>
      <c r="BK124" s="27">
        <v>27.87</v>
      </c>
      <c r="BL124" s="27">
        <v>22.43</v>
      </c>
      <c r="BM124" s="27">
        <v>33.31</v>
      </c>
      <c r="BN124" s="29">
        <v>0.1</v>
      </c>
      <c r="BO124" s="240">
        <f t="shared" si="112"/>
        <v>20.387710314557427</v>
      </c>
      <c r="BP124" s="29"/>
      <c r="BQ124" s="27">
        <v>0.26</v>
      </c>
      <c r="BR124" s="27">
        <v>0</v>
      </c>
      <c r="BS124" s="27">
        <v>0.63</v>
      </c>
      <c r="BT124" s="29">
        <v>0.72899999999999998</v>
      </c>
      <c r="BU124" s="250">
        <f t="shared" si="113"/>
        <v>0.19019751280175567</v>
      </c>
    </row>
    <row r="125" spans="1:73" s="46" customFormat="1" ht="12" customHeight="1" x14ac:dyDescent="0.25">
      <c r="A125" s="410"/>
      <c r="B125" s="496"/>
      <c r="C125" s="326" t="s">
        <v>27</v>
      </c>
      <c r="D125" s="34">
        <v>127.87</v>
      </c>
      <c r="E125" s="34">
        <v>118.96</v>
      </c>
      <c r="F125" s="34">
        <v>136.79</v>
      </c>
      <c r="G125" s="36">
        <v>3.5999999999999997E-2</v>
      </c>
      <c r="H125" s="35"/>
      <c r="I125" s="34">
        <v>62.23</v>
      </c>
      <c r="J125" s="34">
        <v>55.91</v>
      </c>
      <c r="K125" s="34">
        <v>68.56</v>
      </c>
      <c r="L125" s="36">
        <v>5.1999999999999998E-2</v>
      </c>
      <c r="M125" s="242">
        <f t="shared" si="103"/>
        <v>48.666614530382411</v>
      </c>
      <c r="N125" s="36"/>
      <c r="O125" s="34">
        <v>25.97</v>
      </c>
      <c r="P125" s="34">
        <v>21.58</v>
      </c>
      <c r="Q125" s="34">
        <v>30.35</v>
      </c>
      <c r="R125" s="36">
        <v>8.5999999999999993E-2</v>
      </c>
      <c r="S125" s="242">
        <f t="shared" si="104"/>
        <v>20.309689528427306</v>
      </c>
      <c r="T125" s="36"/>
      <c r="U125" s="34">
        <v>89.28</v>
      </c>
      <c r="V125" s="34">
        <v>81.95</v>
      </c>
      <c r="W125" s="34">
        <v>96.6</v>
      </c>
      <c r="X125" s="36">
        <v>4.2000000000000003E-2</v>
      </c>
      <c r="Y125" s="242">
        <f t="shared" si="105"/>
        <v>69.820911863611485</v>
      </c>
      <c r="Z125" s="36"/>
      <c r="AA125" s="34">
        <v>1.33</v>
      </c>
      <c r="AB125" s="34">
        <v>0.3</v>
      </c>
      <c r="AC125" s="34">
        <v>2.35</v>
      </c>
      <c r="AD125" s="36">
        <v>0.39400000000000002</v>
      </c>
      <c r="AE125" s="242">
        <f t="shared" si="106"/>
        <v>1.0401188707280831</v>
      </c>
      <c r="AF125" s="36"/>
      <c r="AG125" s="34">
        <v>0.81</v>
      </c>
      <c r="AH125" s="34">
        <v>0.15</v>
      </c>
      <c r="AI125" s="34">
        <v>1.46</v>
      </c>
      <c r="AJ125" s="36">
        <v>0.41499999999999998</v>
      </c>
      <c r="AK125" s="242">
        <f t="shared" si="107"/>
        <v>0.63345585360131385</v>
      </c>
      <c r="AL125" s="36"/>
      <c r="AM125" s="34">
        <v>61.93</v>
      </c>
      <c r="AN125" s="34">
        <v>56.01</v>
      </c>
      <c r="AO125" s="34">
        <v>67.84</v>
      </c>
      <c r="AP125" s="36">
        <v>4.9000000000000002E-2</v>
      </c>
      <c r="AQ125" s="242">
        <f t="shared" si="108"/>
        <v>48.432001251270819</v>
      </c>
      <c r="AR125" s="36"/>
      <c r="AS125" s="34">
        <v>1.46</v>
      </c>
      <c r="AT125" s="34">
        <v>0.44</v>
      </c>
      <c r="AU125" s="34">
        <v>2.4900000000000002</v>
      </c>
      <c r="AV125" s="36">
        <v>0.35599999999999998</v>
      </c>
      <c r="AW125" s="242">
        <f t="shared" si="109"/>
        <v>1.1417846250097756</v>
      </c>
      <c r="AX125" s="36"/>
      <c r="AY125" s="34">
        <v>10.1</v>
      </c>
      <c r="AZ125" s="34">
        <v>7.42</v>
      </c>
      <c r="BA125" s="34">
        <v>12.78</v>
      </c>
      <c r="BB125" s="36">
        <v>0.13600000000000001</v>
      </c>
      <c r="BC125" s="242">
        <f t="shared" si="110"/>
        <v>7.8986470634237884</v>
      </c>
      <c r="BD125" s="36"/>
      <c r="BE125" s="34">
        <v>6.68</v>
      </c>
      <c r="BF125" s="34">
        <v>4.83</v>
      </c>
      <c r="BG125" s="34">
        <v>8.5399999999999991</v>
      </c>
      <c r="BH125" s="36">
        <v>0.14199999999999999</v>
      </c>
      <c r="BI125" s="242">
        <f t="shared" si="111"/>
        <v>5.2240556815515751</v>
      </c>
      <c r="BJ125" s="36"/>
      <c r="BK125" s="34">
        <v>21.51</v>
      </c>
      <c r="BL125" s="34">
        <v>17.23</v>
      </c>
      <c r="BM125" s="34">
        <v>25.78</v>
      </c>
      <c r="BN125" s="36">
        <v>0.10100000000000001</v>
      </c>
      <c r="BO125" s="242">
        <f t="shared" si="112"/>
        <v>16.821772112301556</v>
      </c>
      <c r="BP125" s="36"/>
      <c r="BQ125" s="34">
        <v>0.23</v>
      </c>
      <c r="BR125" s="34">
        <v>0</v>
      </c>
      <c r="BS125" s="34">
        <v>0.54</v>
      </c>
      <c r="BT125" s="36">
        <v>0.70099999999999996</v>
      </c>
      <c r="BU125" s="252">
        <f t="shared" si="113"/>
        <v>0.1798701806522249</v>
      </c>
    </row>
    <row r="126" spans="1:73" s="46" customFormat="1" ht="12" customHeight="1" x14ac:dyDescent="0.25">
      <c r="A126" s="405" t="s">
        <v>231</v>
      </c>
      <c r="B126" s="497" t="s">
        <v>200</v>
      </c>
      <c r="C126" s="325" t="s">
        <v>0</v>
      </c>
      <c r="D126" s="27">
        <v>581.41</v>
      </c>
      <c r="E126" s="27">
        <v>563.66999999999996</v>
      </c>
      <c r="F126" s="27">
        <v>599.14</v>
      </c>
      <c r="G126" s="29">
        <v>1.6E-2</v>
      </c>
      <c r="H126" s="28"/>
      <c r="I126" s="27">
        <v>254.7</v>
      </c>
      <c r="J126" s="27">
        <v>235.68</v>
      </c>
      <c r="K126" s="27">
        <v>273.72000000000003</v>
      </c>
      <c r="L126" s="29">
        <v>3.7999999999999999E-2</v>
      </c>
      <c r="M126" s="240">
        <f t="shared" si="103"/>
        <v>43.807296056139386</v>
      </c>
      <c r="N126" s="29"/>
      <c r="O126" s="27">
        <v>239.59</v>
      </c>
      <c r="P126" s="27">
        <v>221.22</v>
      </c>
      <c r="Q126" s="27">
        <v>257.95</v>
      </c>
      <c r="R126" s="29">
        <v>3.9E-2</v>
      </c>
      <c r="S126" s="240">
        <f t="shared" si="104"/>
        <v>41.208441547273011</v>
      </c>
      <c r="T126" s="29"/>
      <c r="U126" s="27">
        <v>455.99</v>
      </c>
      <c r="V126" s="27">
        <v>438.87</v>
      </c>
      <c r="W126" s="27">
        <v>473.1</v>
      </c>
      <c r="X126" s="29">
        <v>1.9E-2</v>
      </c>
      <c r="Y126" s="240">
        <f t="shared" si="105"/>
        <v>78.428303606749111</v>
      </c>
      <c r="Z126" s="29"/>
      <c r="AA126" s="27">
        <v>19.82</v>
      </c>
      <c r="AB126" s="27">
        <v>15.48</v>
      </c>
      <c r="AC126" s="27">
        <v>24.16</v>
      </c>
      <c r="AD126" s="29">
        <v>0.112</v>
      </c>
      <c r="AE126" s="240">
        <f t="shared" si="106"/>
        <v>3.4089540943568224</v>
      </c>
      <c r="AF126" s="29"/>
      <c r="AG126" s="27">
        <v>26.68</v>
      </c>
      <c r="AH126" s="27">
        <v>20.02</v>
      </c>
      <c r="AI126" s="27">
        <v>33.340000000000003</v>
      </c>
      <c r="AJ126" s="29">
        <v>0.127</v>
      </c>
      <c r="AK126" s="240">
        <f t="shared" si="107"/>
        <v>4.5888443611221001</v>
      </c>
      <c r="AL126" s="29"/>
      <c r="AM126" s="27">
        <v>186.26</v>
      </c>
      <c r="AN126" s="27">
        <v>172.92</v>
      </c>
      <c r="AO126" s="27">
        <v>199.61</v>
      </c>
      <c r="AP126" s="29">
        <v>3.6999999999999998E-2</v>
      </c>
      <c r="AQ126" s="240">
        <f t="shared" si="108"/>
        <v>32.035912695000086</v>
      </c>
      <c r="AR126" s="29"/>
      <c r="AS126" s="27">
        <v>25.42</v>
      </c>
      <c r="AT126" s="27">
        <v>20.7</v>
      </c>
      <c r="AU126" s="27">
        <v>30.15</v>
      </c>
      <c r="AV126" s="29">
        <v>9.5000000000000001E-2</v>
      </c>
      <c r="AW126" s="240">
        <f t="shared" si="109"/>
        <v>4.3721298223284775</v>
      </c>
      <c r="AX126" s="29"/>
      <c r="AY126" s="27">
        <v>118.66</v>
      </c>
      <c r="AZ126" s="27">
        <v>105.88</v>
      </c>
      <c r="BA126" s="27">
        <v>131.44</v>
      </c>
      <c r="BB126" s="29">
        <v>5.5E-2</v>
      </c>
      <c r="BC126" s="240">
        <f t="shared" si="110"/>
        <v>20.409005693056535</v>
      </c>
      <c r="BD126" s="29"/>
      <c r="BE126" s="27">
        <v>106.11</v>
      </c>
      <c r="BF126" s="27">
        <v>93.79</v>
      </c>
      <c r="BG126" s="27">
        <v>118.43</v>
      </c>
      <c r="BH126" s="29">
        <v>5.8999999999999997E-2</v>
      </c>
      <c r="BI126" s="240">
        <f t="shared" si="111"/>
        <v>18.250460088405774</v>
      </c>
      <c r="BJ126" s="29"/>
      <c r="BK126" s="27">
        <v>155.6</v>
      </c>
      <c r="BL126" s="27">
        <v>141.88</v>
      </c>
      <c r="BM126" s="27">
        <v>169.31</v>
      </c>
      <c r="BN126" s="29">
        <v>4.4999999999999998E-2</v>
      </c>
      <c r="BO126" s="240">
        <f t="shared" si="112"/>
        <v>26.762525584355274</v>
      </c>
      <c r="BP126" s="29"/>
      <c r="BQ126" s="27">
        <v>0.44</v>
      </c>
      <c r="BR126" s="27">
        <v>0</v>
      </c>
      <c r="BS126" s="27">
        <v>0.91</v>
      </c>
      <c r="BT126" s="29">
        <v>0.54300000000000004</v>
      </c>
      <c r="BU126" s="250">
        <f t="shared" si="113"/>
        <v>7.5678092912058625E-2</v>
      </c>
    </row>
    <row r="127" spans="1:73" s="46" customFormat="1" ht="12" customHeight="1" x14ac:dyDescent="0.25">
      <c r="A127" s="406"/>
      <c r="B127" s="495"/>
      <c r="C127" s="325" t="s">
        <v>26</v>
      </c>
      <c r="D127" s="27">
        <v>281.85000000000002</v>
      </c>
      <c r="E127" s="27">
        <v>272.18</v>
      </c>
      <c r="F127" s="27">
        <v>291.52999999999997</v>
      </c>
      <c r="G127" s="29">
        <v>1.7999999999999999E-2</v>
      </c>
      <c r="H127" s="28"/>
      <c r="I127" s="27">
        <v>122.71</v>
      </c>
      <c r="J127" s="27">
        <v>112.74</v>
      </c>
      <c r="K127" s="27">
        <v>132.68</v>
      </c>
      <c r="L127" s="29">
        <v>4.1000000000000002E-2</v>
      </c>
      <c r="M127" s="240">
        <f t="shared" si="103"/>
        <v>43.537342558098274</v>
      </c>
      <c r="N127" s="29"/>
      <c r="O127" s="27">
        <v>111.07</v>
      </c>
      <c r="P127" s="27">
        <v>100.94</v>
      </c>
      <c r="Q127" s="27">
        <v>121.19</v>
      </c>
      <c r="R127" s="29">
        <v>4.7E-2</v>
      </c>
      <c r="S127" s="240">
        <f t="shared" si="104"/>
        <v>39.407486251552236</v>
      </c>
      <c r="T127" s="29"/>
      <c r="U127" s="27">
        <v>216.25</v>
      </c>
      <c r="V127" s="27">
        <v>207.13</v>
      </c>
      <c r="W127" s="27">
        <v>225.36</v>
      </c>
      <c r="X127" s="29">
        <v>2.1999999999999999E-2</v>
      </c>
      <c r="Y127" s="240">
        <f t="shared" si="105"/>
        <v>76.725208444207908</v>
      </c>
      <c r="Z127" s="29"/>
      <c r="AA127" s="27">
        <v>10.86</v>
      </c>
      <c r="AB127" s="27">
        <v>7.94</v>
      </c>
      <c r="AC127" s="27">
        <v>13.79</v>
      </c>
      <c r="AD127" s="29">
        <v>0.13700000000000001</v>
      </c>
      <c r="AE127" s="240">
        <f t="shared" si="106"/>
        <v>3.8531133581692383</v>
      </c>
      <c r="AF127" s="29"/>
      <c r="AG127" s="27">
        <v>13.75</v>
      </c>
      <c r="AH127" s="27">
        <v>10.17</v>
      </c>
      <c r="AI127" s="27">
        <v>17.329999999999998</v>
      </c>
      <c r="AJ127" s="29">
        <v>0.13300000000000001</v>
      </c>
      <c r="AK127" s="240">
        <f t="shared" si="107"/>
        <v>4.8784814617704448</v>
      </c>
      <c r="AL127" s="29"/>
      <c r="AM127" s="27">
        <v>87.16</v>
      </c>
      <c r="AN127" s="27">
        <v>79.069999999999993</v>
      </c>
      <c r="AO127" s="27">
        <v>95.25</v>
      </c>
      <c r="AP127" s="29">
        <v>4.7E-2</v>
      </c>
      <c r="AQ127" s="240">
        <f t="shared" si="108"/>
        <v>30.924250487848141</v>
      </c>
      <c r="AR127" s="29"/>
      <c r="AS127" s="27">
        <v>11.45</v>
      </c>
      <c r="AT127" s="27">
        <v>8.49</v>
      </c>
      <c r="AU127" s="27">
        <v>14.41</v>
      </c>
      <c r="AV127" s="29">
        <v>0.13200000000000001</v>
      </c>
      <c r="AW127" s="240">
        <f t="shared" si="109"/>
        <v>4.0624445627106613</v>
      </c>
      <c r="AX127" s="29"/>
      <c r="AY127" s="27">
        <v>65.55</v>
      </c>
      <c r="AZ127" s="27">
        <v>57.15</v>
      </c>
      <c r="BA127" s="27">
        <v>73.94</v>
      </c>
      <c r="BB127" s="29">
        <v>6.5000000000000002E-2</v>
      </c>
      <c r="BC127" s="240">
        <f t="shared" si="110"/>
        <v>23.257051623203829</v>
      </c>
      <c r="BD127" s="29"/>
      <c r="BE127" s="27">
        <v>54.23</v>
      </c>
      <c r="BF127" s="27">
        <v>46.42</v>
      </c>
      <c r="BG127" s="27">
        <v>62.04</v>
      </c>
      <c r="BH127" s="29">
        <v>7.2999999999999995E-2</v>
      </c>
      <c r="BI127" s="240">
        <f t="shared" si="111"/>
        <v>19.240730885222636</v>
      </c>
      <c r="BJ127" s="29"/>
      <c r="BK127" s="27">
        <v>82.71</v>
      </c>
      <c r="BL127" s="27">
        <v>74.290000000000006</v>
      </c>
      <c r="BM127" s="27">
        <v>91.12</v>
      </c>
      <c r="BN127" s="29">
        <v>5.1999999999999998E-2</v>
      </c>
      <c r="BO127" s="240">
        <f t="shared" si="112"/>
        <v>29.345396487493343</v>
      </c>
      <c r="BP127" s="29"/>
      <c r="BQ127" s="27">
        <v>0.35</v>
      </c>
      <c r="BR127" s="27">
        <v>0</v>
      </c>
      <c r="BS127" s="27">
        <v>0.8</v>
      </c>
      <c r="BT127" s="29">
        <v>0.67200000000000004</v>
      </c>
      <c r="BU127" s="250">
        <f t="shared" si="113"/>
        <v>0.12417952811779313</v>
      </c>
    </row>
    <row r="128" spans="1:73" s="46" customFormat="1" ht="12" customHeight="1" x14ac:dyDescent="0.25">
      <c r="A128" s="406"/>
      <c r="B128" s="495"/>
      <c r="C128" s="325" t="s">
        <v>27</v>
      </c>
      <c r="D128" s="27">
        <v>299.55</v>
      </c>
      <c r="E128" s="27">
        <v>289.77999999999997</v>
      </c>
      <c r="F128" s="27">
        <v>309.32</v>
      </c>
      <c r="G128" s="29">
        <v>1.7000000000000001E-2</v>
      </c>
      <c r="H128" s="28"/>
      <c r="I128" s="27">
        <v>131.99</v>
      </c>
      <c r="J128" s="27">
        <v>121.19</v>
      </c>
      <c r="K128" s="27">
        <v>142.79</v>
      </c>
      <c r="L128" s="29">
        <v>4.2000000000000003E-2</v>
      </c>
      <c r="M128" s="240">
        <f t="shared" si="103"/>
        <v>44.06276080787849</v>
      </c>
      <c r="N128" s="29"/>
      <c r="O128" s="27">
        <v>128.52000000000001</v>
      </c>
      <c r="P128" s="27">
        <v>118.85</v>
      </c>
      <c r="Q128" s="27">
        <v>138.19</v>
      </c>
      <c r="R128" s="29">
        <v>3.7999999999999999E-2</v>
      </c>
      <c r="S128" s="240">
        <f t="shared" si="104"/>
        <v>42.904356534802204</v>
      </c>
      <c r="T128" s="29"/>
      <c r="U128" s="27">
        <v>239.74</v>
      </c>
      <c r="V128" s="27">
        <v>229.98</v>
      </c>
      <c r="W128" s="27">
        <v>249.5</v>
      </c>
      <c r="X128" s="29">
        <v>2.1000000000000001E-2</v>
      </c>
      <c r="Y128" s="240">
        <f t="shared" si="105"/>
        <v>80.033383408445999</v>
      </c>
      <c r="Z128" s="29"/>
      <c r="AA128" s="27">
        <v>8.9499999999999993</v>
      </c>
      <c r="AB128" s="27">
        <v>6.52</v>
      </c>
      <c r="AC128" s="27">
        <v>11.39</v>
      </c>
      <c r="AD128" s="29">
        <v>0.13900000000000001</v>
      </c>
      <c r="AE128" s="240">
        <f t="shared" si="106"/>
        <v>2.9878150559172085</v>
      </c>
      <c r="AF128" s="29"/>
      <c r="AG128" s="27">
        <v>12.93</v>
      </c>
      <c r="AH128" s="27">
        <v>9.18</v>
      </c>
      <c r="AI128" s="27">
        <v>16.68</v>
      </c>
      <c r="AJ128" s="29">
        <v>0.14799999999999999</v>
      </c>
      <c r="AK128" s="240">
        <f t="shared" si="107"/>
        <v>4.3164747120681017</v>
      </c>
      <c r="AL128" s="29"/>
      <c r="AM128" s="27">
        <v>99.11</v>
      </c>
      <c r="AN128" s="27">
        <v>91.7</v>
      </c>
      <c r="AO128" s="27">
        <v>106.51</v>
      </c>
      <c r="AP128" s="29">
        <v>3.7999999999999999E-2</v>
      </c>
      <c r="AQ128" s="240">
        <f t="shared" si="108"/>
        <v>33.086296110832912</v>
      </c>
      <c r="AR128" s="29"/>
      <c r="AS128" s="27">
        <v>13.98</v>
      </c>
      <c r="AT128" s="27">
        <v>11.12</v>
      </c>
      <c r="AU128" s="27">
        <v>16.829999999999998</v>
      </c>
      <c r="AV128" s="29">
        <v>0.104</v>
      </c>
      <c r="AW128" s="240">
        <f t="shared" si="109"/>
        <v>4.6670005007511266</v>
      </c>
      <c r="AX128" s="29"/>
      <c r="AY128" s="27">
        <v>53.11</v>
      </c>
      <c r="AZ128" s="27">
        <v>46.92</v>
      </c>
      <c r="BA128" s="27">
        <v>59.31</v>
      </c>
      <c r="BB128" s="29">
        <v>0.06</v>
      </c>
      <c r="BC128" s="240">
        <f t="shared" si="110"/>
        <v>17.729928225671841</v>
      </c>
      <c r="BD128" s="29"/>
      <c r="BE128" s="27">
        <v>51.88</v>
      </c>
      <c r="BF128" s="27">
        <v>45.08</v>
      </c>
      <c r="BG128" s="27">
        <v>58.69</v>
      </c>
      <c r="BH128" s="29">
        <v>6.7000000000000004E-2</v>
      </c>
      <c r="BI128" s="240">
        <f t="shared" si="111"/>
        <v>17.319312301786013</v>
      </c>
      <c r="BJ128" s="29"/>
      <c r="BK128" s="27">
        <v>72.89</v>
      </c>
      <c r="BL128" s="27">
        <v>65.63</v>
      </c>
      <c r="BM128" s="27">
        <v>80.16</v>
      </c>
      <c r="BN128" s="29">
        <v>5.0999999999999997E-2</v>
      </c>
      <c r="BO128" s="240">
        <f t="shared" si="112"/>
        <v>24.333166416291103</v>
      </c>
      <c r="BP128" s="29"/>
      <c r="BQ128" s="27">
        <v>0.1</v>
      </c>
      <c r="BR128" s="27">
        <v>0</v>
      </c>
      <c r="BS128" s="27">
        <v>0.28000000000000003</v>
      </c>
      <c r="BT128" s="29">
        <v>0.997</v>
      </c>
      <c r="BU128" s="250">
        <f t="shared" si="113"/>
        <v>3.3383408446002336E-2</v>
      </c>
    </row>
    <row r="129" spans="1:73" s="46" customFormat="1" ht="12" customHeight="1" x14ac:dyDescent="0.25">
      <c r="A129" s="406"/>
      <c r="B129" s="494" t="s">
        <v>2</v>
      </c>
      <c r="C129" s="327" t="s">
        <v>0</v>
      </c>
      <c r="D129" s="31">
        <v>489.96</v>
      </c>
      <c r="E129" s="31">
        <v>473.49</v>
      </c>
      <c r="F129" s="31">
        <v>506.44</v>
      </c>
      <c r="G129" s="33">
        <v>1.7000000000000001E-2</v>
      </c>
      <c r="H129" s="32"/>
      <c r="I129" s="31">
        <v>227.78</v>
      </c>
      <c r="J129" s="31">
        <v>210.21</v>
      </c>
      <c r="K129" s="31">
        <v>245.35</v>
      </c>
      <c r="L129" s="33">
        <v>3.9E-2</v>
      </c>
      <c r="M129" s="241">
        <f t="shared" si="103"/>
        <v>46.489509347701855</v>
      </c>
      <c r="N129" s="33"/>
      <c r="O129" s="31">
        <v>219.57</v>
      </c>
      <c r="P129" s="31">
        <v>201.88</v>
      </c>
      <c r="Q129" s="31">
        <v>237.26</v>
      </c>
      <c r="R129" s="33">
        <v>4.1000000000000002E-2</v>
      </c>
      <c r="S129" s="241">
        <f t="shared" si="104"/>
        <v>44.813862356110704</v>
      </c>
      <c r="T129" s="33"/>
      <c r="U129" s="31">
        <v>393.79</v>
      </c>
      <c r="V129" s="31">
        <v>377.79</v>
      </c>
      <c r="W129" s="31">
        <v>409.79</v>
      </c>
      <c r="X129" s="33">
        <v>2.1000000000000001E-2</v>
      </c>
      <c r="Y129" s="241">
        <f t="shared" si="105"/>
        <v>80.371867091191135</v>
      </c>
      <c r="Z129" s="33"/>
      <c r="AA129" s="31">
        <v>18.489999999999998</v>
      </c>
      <c r="AB129" s="31">
        <v>14.19</v>
      </c>
      <c r="AC129" s="31">
        <v>22.78</v>
      </c>
      <c r="AD129" s="33">
        <v>0.11899999999999999</v>
      </c>
      <c r="AE129" s="241">
        <f t="shared" si="106"/>
        <v>3.773777451220508</v>
      </c>
      <c r="AF129" s="33"/>
      <c r="AG129" s="31">
        <v>25.63</v>
      </c>
      <c r="AH129" s="31">
        <v>18.97</v>
      </c>
      <c r="AI129" s="31">
        <v>32.299999999999997</v>
      </c>
      <c r="AJ129" s="33">
        <v>0.13300000000000001</v>
      </c>
      <c r="AK129" s="241">
        <f t="shared" si="107"/>
        <v>5.2310392685117151</v>
      </c>
      <c r="AL129" s="33"/>
      <c r="AM129" s="31">
        <v>145.04</v>
      </c>
      <c r="AN129" s="31">
        <v>133</v>
      </c>
      <c r="AO129" s="31">
        <v>157.08000000000001</v>
      </c>
      <c r="AP129" s="33">
        <v>4.2000000000000003E-2</v>
      </c>
      <c r="AQ129" s="241">
        <f t="shared" si="108"/>
        <v>29.60241652379786</v>
      </c>
      <c r="AR129" s="33"/>
      <c r="AS129" s="31">
        <v>22.68</v>
      </c>
      <c r="AT129" s="31">
        <v>18.07</v>
      </c>
      <c r="AU129" s="31">
        <v>27.28</v>
      </c>
      <c r="AV129" s="33">
        <v>0.104</v>
      </c>
      <c r="AW129" s="241">
        <f t="shared" si="109"/>
        <v>4.6289493019838357</v>
      </c>
      <c r="AX129" s="33"/>
      <c r="AY129" s="31">
        <v>104.94</v>
      </c>
      <c r="AZ129" s="31">
        <v>92.7</v>
      </c>
      <c r="BA129" s="31">
        <v>117.19</v>
      </c>
      <c r="BB129" s="33">
        <v>0.06</v>
      </c>
      <c r="BC129" s="241">
        <f t="shared" si="110"/>
        <v>21.418074944893462</v>
      </c>
      <c r="BD129" s="33"/>
      <c r="BE129" s="31">
        <v>96.96</v>
      </c>
      <c r="BF129" s="31">
        <v>84.97</v>
      </c>
      <c r="BG129" s="31">
        <v>108.95</v>
      </c>
      <c r="BH129" s="33">
        <v>6.3E-2</v>
      </c>
      <c r="BI129" s="241">
        <f t="shared" si="111"/>
        <v>19.78937056086211</v>
      </c>
      <c r="BJ129" s="33"/>
      <c r="BK129" s="31">
        <v>133.58000000000001</v>
      </c>
      <c r="BL129" s="31">
        <v>120.84</v>
      </c>
      <c r="BM129" s="31">
        <v>146.32</v>
      </c>
      <c r="BN129" s="33">
        <v>4.9000000000000002E-2</v>
      </c>
      <c r="BO129" s="241">
        <f t="shared" si="112"/>
        <v>27.263450077557355</v>
      </c>
      <c r="BP129" s="33"/>
      <c r="BQ129" s="31">
        <v>0.44</v>
      </c>
      <c r="BR129" s="31">
        <v>0</v>
      </c>
      <c r="BS129" s="31">
        <v>0.9</v>
      </c>
      <c r="BT129" s="33">
        <v>0.52400000000000002</v>
      </c>
      <c r="BU129" s="251">
        <f t="shared" si="113"/>
        <v>8.980324924483632E-2</v>
      </c>
    </row>
    <row r="130" spans="1:73" s="46" customFormat="1" ht="12" customHeight="1" x14ac:dyDescent="0.25">
      <c r="A130" s="406"/>
      <c r="B130" s="494"/>
      <c r="C130" s="327" t="s">
        <v>26</v>
      </c>
      <c r="D130" s="31">
        <v>235.99</v>
      </c>
      <c r="E130" s="31">
        <v>226.94</v>
      </c>
      <c r="F130" s="31">
        <v>245.04</v>
      </c>
      <c r="G130" s="33">
        <v>0.02</v>
      </c>
      <c r="H130" s="32"/>
      <c r="I130" s="31">
        <v>109.32</v>
      </c>
      <c r="J130" s="31">
        <v>99.9</v>
      </c>
      <c r="K130" s="31">
        <v>118.74</v>
      </c>
      <c r="L130" s="33">
        <v>4.3999999999999997E-2</v>
      </c>
      <c r="M130" s="241">
        <f t="shared" si="103"/>
        <v>46.323996779524549</v>
      </c>
      <c r="N130" s="33"/>
      <c r="O130" s="31">
        <v>101.66</v>
      </c>
      <c r="P130" s="31">
        <v>91.77</v>
      </c>
      <c r="Q130" s="31">
        <v>111.56</v>
      </c>
      <c r="R130" s="33">
        <v>0.05</v>
      </c>
      <c r="S130" s="241">
        <f t="shared" si="104"/>
        <v>43.078096529513957</v>
      </c>
      <c r="T130" s="33"/>
      <c r="U130" s="31">
        <v>185.17</v>
      </c>
      <c r="V130" s="31">
        <v>176.64</v>
      </c>
      <c r="W130" s="31">
        <v>193.71</v>
      </c>
      <c r="X130" s="33">
        <v>2.4E-2</v>
      </c>
      <c r="Y130" s="241">
        <f t="shared" si="105"/>
        <v>78.465189202932322</v>
      </c>
      <c r="Z130" s="33"/>
      <c r="AA130" s="31">
        <v>10.210000000000001</v>
      </c>
      <c r="AB130" s="31">
        <v>7.31</v>
      </c>
      <c r="AC130" s="31">
        <v>13.12</v>
      </c>
      <c r="AD130" s="33">
        <v>0.14499999999999999</v>
      </c>
      <c r="AE130" s="241">
        <f t="shared" si="106"/>
        <v>4.3264545107843553</v>
      </c>
      <c r="AF130" s="33"/>
      <c r="AG130" s="31">
        <v>13.05</v>
      </c>
      <c r="AH130" s="31">
        <v>9.5</v>
      </c>
      <c r="AI130" s="31">
        <v>16.61</v>
      </c>
      <c r="AJ130" s="33">
        <v>0.13900000000000001</v>
      </c>
      <c r="AK130" s="241">
        <f t="shared" si="107"/>
        <v>5.5298953345480744</v>
      </c>
      <c r="AL130" s="33"/>
      <c r="AM130" s="31">
        <v>67.75</v>
      </c>
      <c r="AN130" s="31">
        <v>60.27</v>
      </c>
      <c r="AO130" s="31">
        <v>75.23</v>
      </c>
      <c r="AP130" s="33">
        <v>5.6000000000000001E-2</v>
      </c>
      <c r="AQ130" s="241">
        <f t="shared" si="108"/>
        <v>28.708843595067584</v>
      </c>
      <c r="AR130" s="33"/>
      <c r="AS130" s="31">
        <v>10.130000000000001</v>
      </c>
      <c r="AT130" s="31">
        <v>7.2</v>
      </c>
      <c r="AU130" s="31">
        <v>13.05</v>
      </c>
      <c r="AV130" s="33">
        <v>0.14699999999999999</v>
      </c>
      <c r="AW130" s="241">
        <f t="shared" si="109"/>
        <v>4.2925547692698842</v>
      </c>
      <c r="AX130" s="33"/>
      <c r="AY130" s="31">
        <v>58.23</v>
      </c>
      <c r="AZ130" s="31">
        <v>50.1</v>
      </c>
      <c r="BA130" s="31">
        <v>66.36</v>
      </c>
      <c r="BB130" s="33">
        <v>7.0999999999999994E-2</v>
      </c>
      <c r="BC130" s="241">
        <f t="shared" si="110"/>
        <v>24.674774354845542</v>
      </c>
      <c r="BD130" s="33"/>
      <c r="BE130" s="31">
        <v>49.58</v>
      </c>
      <c r="BF130" s="31">
        <v>41.95</v>
      </c>
      <c r="BG130" s="31">
        <v>57.2</v>
      </c>
      <c r="BH130" s="33">
        <v>7.8E-2</v>
      </c>
      <c r="BI130" s="241">
        <f t="shared" si="111"/>
        <v>21.009364803593371</v>
      </c>
      <c r="BJ130" s="33"/>
      <c r="BK130" s="31">
        <v>71.31</v>
      </c>
      <c r="BL130" s="31">
        <v>63.32</v>
      </c>
      <c r="BM130" s="31">
        <v>79.290000000000006</v>
      </c>
      <c r="BN130" s="33">
        <v>5.7000000000000002E-2</v>
      </c>
      <c r="BO130" s="241">
        <f t="shared" si="112"/>
        <v>30.217382092461541</v>
      </c>
      <c r="BP130" s="33"/>
      <c r="BQ130" s="31">
        <v>0.35</v>
      </c>
      <c r="BR130" s="31">
        <v>0</v>
      </c>
      <c r="BS130" s="31">
        <v>0.8</v>
      </c>
      <c r="BT130" s="33">
        <v>0.66400000000000003</v>
      </c>
      <c r="BU130" s="251">
        <f t="shared" si="113"/>
        <v>0.14831136912581039</v>
      </c>
    </row>
    <row r="131" spans="1:73" s="46" customFormat="1" ht="12" customHeight="1" x14ac:dyDescent="0.25">
      <c r="A131" s="406"/>
      <c r="B131" s="494"/>
      <c r="C131" s="327" t="s">
        <v>27</v>
      </c>
      <c r="D131" s="31">
        <v>253.97</v>
      </c>
      <c r="E131" s="31">
        <v>244.92</v>
      </c>
      <c r="F131" s="31">
        <v>263.02999999999997</v>
      </c>
      <c r="G131" s="33">
        <v>1.7999999999999999E-2</v>
      </c>
      <c r="H131" s="32"/>
      <c r="I131" s="31">
        <v>118.46</v>
      </c>
      <c r="J131" s="31">
        <v>108.51</v>
      </c>
      <c r="K131" s="31">
        <v>128.41</v>
      </c>
      <c r="L131" s="33">
        <v>4.2999999999999997E-2</v>
      </c>
      <c r="M131" s="241">
        <f t="shared" si="103"/>
        <v>46.643304327282749</v>
      </c>
      <c r="N131" s="33"/>
      <c r="O131" s="31">
        <v>117.91</v>
      </c>
      <c r="P131" s="31">
        <v>108.69</v>
      </c>
      <c r="Q131" s="31">
        <v>127.12</v>
      </c>
      <c r="R131" s="33">
        <v>0.04</v>
      </c>
      <c r="S131" s="241">
        <f t="shared" si="104"/>
        <v>46.426743316139699</v>
      </c>
      <c r="T131" s="33"/>
      <c r="U131" s="31">
        <v>208.61</v>
      </c>
      <c r="V131" s="31">
        <v>199.41</v>
      </c>
      <c r="W131" s="31">
        <v>217.82</v>
      </c>
      <c r="X131" s="33">
        <v>2.3E-2</v>
      </c>
      <c r="Y131" s="241">
        <f t="shared" si="105"/>
        <v>82.139622790093327</v>
      </c>
      <c r="Z131" s="33"/>
      <c r="AA131" s="31">
        <v>8.2799999999999994</v>
      </c>
      <c r="AB131" s="31">
        <v>5.87</v>
      </c>
      <c r="AC131" s="31">
        <v>10.68</v>
      </c>
      <c r="AD131" s="33">
        <v>0.14799999999999999</v>
      </c>
      <c r="AE131" s="241">
        <f t="shared" si="106"/>
        <v>3.2602275859353465</v>
      </c>
      <c r="AF131" s="33"/>
      <c r="AG131" s="31">
        <v>12.58</v>
      </c>
      <c r="AH131" s="31">
        <v>8.83</v>
      </c>
      <c r="AI131" s="31">
        <v>16.329999999999998</v>
      </c>
      <c r="AJ131" s="33">
        <v>0.152</v>
      </c>
      <c r="AK131" s="241">
        <f t="shared" si="107"/>
        <v>4.9533409457809974</v>
      </c>
      <c r="AL131" s="33"/>
      <c r="AM131" s="31">
        <v>77.3</v>
      </c>
      <c r="AN131" s="31">
        <v>70.53</v>
      </c>
      <c r="AO131" s="31">
        <v>84.06</v>
      </c>
      <c r="AP131" s="33">
        <v>4.4999999999999998E-2</v>
      </c>
      <c r="AQ131" s="241">
        <f t="shared" si="108"/>
        <v>30.43666574792298</v>
      </c>
      <c r="AR131" s="33"/>
      <c r="AS131" s="31">
        <v>12.55</v>
      </c>
      <c r="AT131" s="31">
        <v>9.82</v>
      </c>
      <c r="AU131" s="31">
        <v>15.28</v>
      </c>
      <c r="AV131" s="33">
        <v>0.111</v>
      </c>
      <c r="AW131" s="241">
        <f t="shared" si="109"/>
        <v>4.9415285269913776</v>
      </c>
      <c r="AX131" s="33"/>
      <c r="AY131" s="31">
        <v>46.72</v>
      </c>
      <c r="AZ131" s="31">
        <v>40.79</v>
      </c>
      <c r="BA131" s="31">
        <v>52.64</v>
      </c>
      <c r="BB131" s="33">
        <v>6.5000000000000002E-2</v>
      </c>
      <c r="BC131" s="241">
        <f t="shared" si="110"/>
        <v>18.395873528369492</v>
      </c>
      <c r="BD131" s="33"/>
      <c r="BE131" s="31">
        <v>47.39</v>
      </c>
      <c r="BF131" s="31">
        <v>40.72</v>
      </c>
      <c r="BG131" s="31">
        <v>54.06</v>
      </c>
      <c r="BH131" s="33">
        <v>7.1999999999999995E-2</v>
      </c>
      <c r="BI131" s="241">
        <f t="shared" si="111"/>
        <v>18.659684214671024</v>
      </c>
      <c r="BJ131" s="33"/>
      <c r="BK131" s="31">
        <v>62.28</v>
      </c>
      <c r="BL131" s="31">
        <v>55.5</v>
      </c>
      <c r="BM131" s="31">
        <v>69.05</v>
      </c>
      <c r="BN131" s="33">
        <v>5.6000000000000001E-2</v>
      </c>
      <c r="BO131" s="241">
        <f t="shared" si="112"/>
        <v>24.522581407252826</v>
      </c>
      <c r="BP131" s="33"/>
      <c r="BQ131" s="31">
        <v>0.1</v>
      </c>
      <c r="BR131" s="31">
        <v>0</v>
      </c>
      <c r="BS131" s="31">
        <v>0.28000000000000003</v>
      </c>
      <c r="BT131" s="33">
        <v>1</v>
      </c>
      <c r="BU131" s="251">
        <f t="shared" si="113"/>
        <v>3.9374729298736075E-2</v>
      </c>
    </row>
    <row r="132" spans="1:73" s="46" customFormat="1" ht="12" customHeight="1" x14ac:dyDescent="0.25">
      <c r="A132" s="406"/>
      <c r="B132" s="495" t="s">
        <v>111</v>
      </c>
      <c r="C132" s="325" t="s">
        <v>0</v>
      </c>
      <c r="D132" s="27">
        <v>91.44</v>
      </c>
      <c r="E132" s="27">
        <v>85.31</v>
      </c>
      <c r="F132" s="27">
        <v>97.57</v>
      </c>
      <c r="G132" s="29">
        <v>3.4000000000000002E-2</v>
      </c>
      <c r="H132" s="28"/>
      <c r="I132" s="27">
        <v>26.92</v>
      </c>
      <c r="J132" s="27">
        <v>22.84</v>
      </c>
      <c r="K132" s="27">
        <v>31</v>
      </c>
      <c r="L132" s="29">
        <v>7.6999999999999999E-2</v>
      </c>
      <c r="M132" s="240">
        <f t="shared" si="103"/>
        <v>29.440069991251093</v>
      </c>
      <c r="N132" s="29"/>
      <c r="O132" s="27">
        <v>20.02</v>
      </c>
      <c r="P132" s="27">
        <v>16.809999999999999</v>
      </c>
      <c r="Q132" s="27">
        <v>23.23</v>
      </c>
      <c r="R132" s="29">
        <v>8.2000000000000003E-2</v>
      </c>
      <c r="S132" s="240">
        <f t="shared" si="104"/>
        <v>21.894138232720913</v>
      </c>
      <c r="T132" s="29"/>
      <c r="U132" s="27">
        <v>62.2</v>
      </c>
      <c r="V132" s="27">
        <v>56.91</v>
      </c>
      <c r="W132" s="27">
        <v>67.48</v>
      </c>
      <c r="X132" s="29">
        <v>4.2999999999999997E-2</v>
      </c>
      <c r="Y132" s="240">
        <f t="shared" si="105"/>
        <v>68.022747156605433</v>
      </c>
      <c r="Z132" s="29"/>
      <c r="AA132" s="27">
        <v>1.33</v>
      </c>
      <c r="AB132" s="27">
        <v>0.79</v>
      </c>
      <c r="AC132" s="27">
        <v>1.87</v>
      </c>
      <c r="AD132" s="29">
        <v>0.20799999999999999</v>
      </c>
      <c r="AE132" s="240">
        <f t="shared" si="106"/>
        <v>1.4545056867891515</v>
      </c>
      <c r="AF132" s="29"/>
      <c r="AG132" s="27">
        <v>1.05</v>
      </c>
      <c r="AH132" s="27">
        <v>0.5</v>
      </c>
      <c r="AI132" s="27">
        <v>1.6</v>
      </c>
      <c r="AJ132" s="29">
        <v>0.26900000000000002</v>
      </c>
      <c r="AK132" s="240">
        <f t="shared" si="107"/>
        <v>1.1482939632545934</v>
      </c>
      <c r="AL132" s="29"/>
      <c r="AM132" s="27">
        <v>41.22</v>
      </c>
      <c r="AN132" s="27">
        <v>36.89</v>
      </c>
      <c r="AO132" s="27">
        <v>45.55</v>
      </c>
      <c r="AP132" s="29">
        <v>5.3999999999999999E-2</v>
      </c>
      <c r="AQ132" s="240">
        <f t="shared" si="108"/>
        <v>45.078740157480311</v>
      </c>
      <c r="AR132" s="29"/>
      <c r="AS132" s="27">
        <v>2.75</v>
      </c>
      <c r="AT132" s="27">
        <v>1.84</v>
      </c>
      <c r="AU132" s="27">
        <v>3.66</v>
      </c>
      <c r="AV132" s="29">
        <v>0.16900000000000001</v>
      </c>
      <c r="AW132" s="240">
        <f t="shared" si="109"/>
        <v>3.0074365704286965</v>
      </c>
      <c r="AX132" s="29"/>
      <c r="AY132" s="27">
        <v>13.72</v>
      </c>
      <c r="AZ132" s="27">
        <v>11.29</v>
      </c>
      <c r="BA132" s="27">
        <v>16.149999999999999</v>
      </c>
      <c r="BB132" s="29">
        <v>0.09</v>
      </c>
      <c r="BC132" s="240">
        <f t="shared" si="110"/>
        <v>15.004374453193353</v>
      </c>
      <c r="BD132" s="29"/>
      <c r="BE132" s="27">
        <v>9.15</v>
      </c>
      <c r="BF132" s="27">
        <v>7.45</v>
      </c>
      <c r="BG132" s="27">
        <v>10.84</v>
      </c>
      <c r="BH132" s="29">
        <v>9.5000000000000001E-2</v>
      </c>
      <c r="BI132" s="240">
        <f t="shared" si="111"/>
        <v>10.006561679790027</v>
      </c>
      <c r="BJ132" s="29"/>
      <c r="BK132" s="27">
        <v>22.02</v>
      </c>
      <c r="BL132" s="27">
        <v>19.059999999999999</v>
      </c>
      <c r="BM132" s="27">
        <v>24.97</v>
      </c>
      <c r="BN132" s="29">
        <v>6.8000000000000005E-2</v>
      </c>
      <c r="BO132" s="240">
        <f t="shared" si="112"/>
        <v>24.081364829396325</v>
      </c>
      <c r="BP132" s="29"/>
      <c r="BQ132" s="27">
        <v>0</v>
      </c>
      <c r="BR132" s="27">
        <v>0</v>
      </c>
      <c r="BS132" s="27">
        <v>0</v>
      </c>
      <c r="BT132" s="29" t="s">
        <v>253</v>
      </c>
      <c r="BU132" s="250">
        <f t="shared" si="113"/>
        <v>0</v>
      </c>
    </row>
    <row r="133" spans="1:73" s="46" customFormat="1" ht="12" customHeight="1" x14ac:dyDescent="0.25">
      <c r="A133" s="406"/>
      <c r="B133" s="495"/>
      <c r="C133" s="325" t="s">
        <v>26</v>
      </c>
      <c r="D133" s="27">
        <v>45.86</v>
      </c>
      <c r="E133" s="27">
        <v>42.31</v>
      </c>
      <c r="F133" s="27">
        <v>49.42</v>
      </c>
      <c r="G133" s="29">
        <v>0.04</v>
      </c>
      <c r="H133" s="28"/>
      <c r="I133" s="27">
        <v>13.39</v>
      </c>
      <c r="J133" s="27">
        <v>11.16</v>
      </c>
      <c r="K133" s="27">
        <v>15.61</v>
      </c>
      <c r="L133" s="29">
        <v>8.5000000000000006E-2</v>
      </c>
      <c r="M133" s="240">
        <f t="shared" si="103"/>
        <v>29.197557784561713</v>
      </c>
      <c r="N133" s="29"/>
      <c r="O133" s="27">
        <v>9.4</v>
      </c>
      <c r="P133" s="27">
        <v>7.56</v>
      </c>
      <c r="Q133" s="27">
        <v>11.25</v>
      </c>
      <c r="R133" s="29">
        <v>0.1</v>
      </c>
      <c r="S133" s="240">
        <f t="shared" si="104"/>
        <v>20.497165285651985</v>
      </c>
      <c r="T133" s="29"/>
      <c r="U133" s="27">
        <v>31.07</v>
      </c>
      <c r="V133" s="27">
        <v>28.05</v>
      </c>
      <c r="W133" s="27">
        <v>34.1</v>
      </c>
      <c r="X133" s="29">
        <v>0.05</v>
      </c>
      <c r="Y133" s="240">
        <f t="shared" si="105"/>
        <v>67.749672917575225</v>
      </c>
      <c r="Z133" s="29"/>
      <c r="AA133" s="27">
        <v>0.65</v>
      </c>
      <c r="AB133" s="27">
        <v>0.26</v>
      </c>
      <c r="AC133" s="27">
        <v>1.05</v>
      </c>
      <c r="AD133" s="29">
        <v>0.31</v>
      </c>
      <c r="AE133" s="240">
        <f t="shared" si="106"/>
        <v>1.4173571740078499</v>
      </c>
      <c r="AF133" s="29"/>
      <c r="AG133" s="27">
        <v>0.7</v>
      </c>
      <c r="AH133" s="27">
        <v>0.2</v>
      </c>
      <c r="AI133" s="27">
        <v>1.19</v>
      </c>
      <c r="AJ133" s="29">
        <v>0.36099999999999999</v>
      </c>
      <c r="AK133" s="240">
        <f t="shared" si="107"/>
        <v>1.5263846489315307</v>
      </c>
      <c r="AL133" s="29"/>
      <c r="AM133" s="27">
        <v>19.41</v>
      </c>
      <c r="AN133" s="27">
        <v>16.760000000000002</v>
      </c>
      <c r="AO133" s="27">
        <v>22.06</v>
      </c>
      <c r="AP133" s="29">
        <v>7.0000000000000007E-2</v>
      </c>
      <c r="AQ133" s="240">
        <f t="shared" si="108"/>
        <v>42.324465765372878</v>
      </c>
      <c r="AR133" s="29"/>
      <c r="AS133" s="27">
        <v>1.32</v>
      </c>
      <c r="AT133" s="27">
        <v>0.78</v>
      </c>
      <c r="AU133" s="27">
        <v>1.86</v>
      </c>
      <c r="AV133" s="29">
        <v>0.20799999999999999</v>
      </c>
      <c r="AW133" s="240">
        <f t="shared" si="109"/>
        <v>2.8783253379851725</v>
      </c>
      <c r="AX133" s="29"/>
      <c r="AY133" s="27">
        <v>7.32</v>
      </c>
      <c r="AZ133" s="27">
        <v>5.77</v>
      </c>
      <c r="BA133" s="27">
        <v>8.8699999999999992</v>
      </c>
      <c r="BB133" s="29">
        <v>0.108</v>
      </c>
      <c r="BC133" s="240">
        <f t="shared" si="110"/>
        <v>15.961622328826866</v>
      </c>
      <c r="BD133" s="29"/>
      <c r="BE133" s="27">
        <v>4.6500000000000004</v>
      </c>
      <c r="BF133" s="27">
        <v>3.58</v>
      </c>
      <c r="BG133" s="27">
        <v>5.71</v>
      </c>
      <c r="BH133" s="29">
        <v>0.11700000000000001</v>
      </c>
      <c r="BI133" s="240">
        <f t="shared" si="111"/>
        <v>10.139555167902312</v>
      </c>
      <c r="BJ133" s="29"/>
      <c r="BK133" s="27">
        <v>11.4</v>
      </c>
      <c r="BL133" s="27">
        <v>9.76</v>
      </c>
      <c r="BM133" s="27">
        <v>13.04</v>
      </c>
      <c r="BN133" s="29">
        <v>7.2999999999999995E-2</v>
      </c>
      <c r="BO133" s="240">
        <f t="shared" si="112"/>
        <v>24.858264282599215</v>
      </c>
      <c r="BP133" s="29"/>
      <c r="BQ133" s="27">
        <v>0</v>
      </c>
      <c r="BR133" s="27">
        <v>0</v>
      </c>
      <c r="BS133" s="27">
        <v>0</v>
      </c>
      <c r="BT133" s="29" t="s">
        <v>253</v>
      </c>
      <c r="BU133" s="250">
        <f t="shared" si="113"/>
        <v>0</v>
      </c>
    </row>
    <row r="134" spans="1:73" s="46" customFormat="1" ht="12" customHeight="1" x14ac:dyDescent="0.25">
      <c r="A134" s="407"/>
      <c r="B134" s="496"/>
      <c r="C134" s="326" t="s">
        <v>27</v>
      </c>
      <c r="D134" s="34">
        <v>45.58</v>
      </c>
      <c r="E134" s="34">
        <v>42.33</v>
      </c>
      <c r="F134" s="34">
        <v>48.82</v>
      </c>
      <c r="G134" s="36">
        <v>3.5999999999999997E-2</v>
      </c>
      <c r="H134" s="35"/>
      <c r="I134" s="34">
        <v>13.54</v>
      </c>
      <c r="J134" s="34">
        <v>11.33</v>
      </c>
      <c r="K134" s="34">
        <v>15.74</v>
      </c>
      <c r="L134" s="36">
        <v>8.3000000000000004E-2</v>
      </c>
      <c r="M134" s="242">
        <f t="shared" si="103"/>
        <v>29.706011408512506</v>
      </c>
      <c r="N134" s="36"/>
      <c r="O134" s="34">
        <v>10.61</v>
      </c>
      <c r="P134" s="34">
        <v>8.86</v>
      </c>
      <c r="Q134" s="34">
        <v>12.37</v>
      </c>
      <c r="R134" s="36">
        <v>8.4000000000000005E-2</v>
      </c>
      <c r="S134" s="242">
        <f t="shared" si="104"/>
        <v>23.277753400614305</v>
      </c>
      <c r="T134" s="36"/>
      <c r="U134" s="34">
        <v>31.12</v>
      </c>
      <c r="V134" s="34">
        <v>28.36</v>
      </c>
      <c r="W134" s="34">
        <v>33.89</v>
      </c>
      <c r="X134" s="36">
        <v>4.4999999999999998E-2</v>
      </c>
      <c r="Y134" s="242">
        <f t="shared" si="105"/>
        <v>68.275559455901714</v>
      </c>
      <c r="Z134" s="36"/>
      <c r="AA134" s="34">
        <v>0.68</v>
      </c>
      <c r="AB134" s="34">
        <v>0.26</v>
      </c>
      <c r="AC134" s="34">
        <v>1.0900000000000001</v>
      </c>
      <c r="AD134" s="36">
        <v>0.311</v>
      </c>
      <c r="AE134" s="242">
        <f t="shared" si="106"/>
        <v>1.4918824045634052</v>
      </c>
      <c r="AF134" s="36"/>
      <c r="AG134" s="34">
        <v>0.35</v>
      </c>
      <c r="AH134" s="34">
        <v>7.0000000000000007E-2</v>
      </c>
      <c r="AI134" s="34">
        <v>0.63</v>
      </c>
      <c r="AJ134" s="36">
        <v>0.40699999999999997</v>
      </c>
      <c r="AK134" s="242">
        <f t="shared" si="107"/>
        <v>0.7678806494076349</v>
      </c>
      <c r="AL134" s="36"/>
      <c r="AM134" s="34">
        <v>21.81</v>
      </c>
      <c r="AN134" s="34">
        <v>19.54</v>
      </c>
      <c r="AO134" s="34">
        <v>24.08</v>
      </c>
      <c r="AP134" s="36">
        <v>5.2999999999999999E-2</v>
      </c>
      <c r="AQ134" s="242">
        <f t="shared" si="108"/>
        <v>47.849934181658618</v>
      </c>
      <c r="AR134" s="36"/>
      <c r="AS134" s="34">
        <v>1.43</v>
      </c>
      <c r="AT134" s="34">
        <v>0.84</v>
      </c>
      <c r="AU134" s="34">
        <v>2.0099999999999998</v>
      </c>
      <c r="AV134" s="36">
        <v>0.20899999999999999</v>
      </c>
      <c r="AW134" s="242">
        <f t="shared" si="109"/>
        <v>3.1373409390083364</v>
      </c>
      <c r="AX134" s="36"/>
      <c r="AY134" s="34">
        <v>6.4</v>
      </c>
      <c r="AZ134" s="34">
        <v>5.1100000000000003</v>
      </c>
      <c r="BA134" s="34">
        <v>7.69</v>
      </c>
      <c r="BB134" s="36">
        <v>0.10299999999999999</v>
      </c>
      <c r="BC134" s="242">
        <f t="shared" si="110"/>
        <v>14.041246160596755</v>
      </c>
      <c r="BD134" s="36"/>
      <c r="BE134" s="34">
        <v>4.5</v>
      </c>
      <c r="BF134" s="34">
        <v>3.44</v>
      </c>
      <c r="BG134" s="34">
        <v>5.55</v>
      </c>
      <c r="BH134" s="36">
        <v>0.11899999999999999</v>
      </c>
      <c r="BI134" s="242">
        <f t="shared" si="111"/>
        <v>9.8727512066695908</v>
      </c>
      <c r="BJ134" s="36"/>
      <c r="BK134" s="34">
        <v>10.62</v>
      </c>
      <c r="BL134" s="34">
        <v>8.93</v>
      </c>
      <c r="BM134" s="34">
        <v>12.3</v>
      </c>
      <c r="BN134" s="36">
        <v>8.1000000000000003E-2</v>
      </c>
      <c r="BO134" s="242">
        <f t="shared" si="112"/>
        <v>23.299692847740236</v>
      </c>
      <c r="BP134" s="36"/>
      <c r="BQ134" s="34">
        <v>0</v>
      </c>
      <c r="BR134" s="34">
        <v>0</v>
      </c>
      <c r="BS134" s="34">
        <v>0</v>
      </c>
      <c r="BT134" s="36" t="s">
        <v>253</v>
      </c>
      <c r="BU134" s="252">
        <f t="shared" si="113"/>
        <v>0</v>
      </c>
    </row>
    <row r="135" spans="1:73" s="46" customFormat="1" ht="12" customHeight="1" x14ac:dyDescent="0.25">
      <c r="A135" s="408" t="s">
        <v>232</v>
      </c>
      <c r="B135" s="497" t="s">
        <v>200</v>
      </c>
      <c r="C135" s="325" t="s">
        <v>0</v>
      </c>
      <c r="D135" s="27">
        <v>194</v>
      </c>
      <c r="E135" s="27">
        <v>185.28</v>
      </c>
      <c r="F135" s="27">
        <v>202.73</v>
      </c>
      <c r="G135" s="29">
        <v>2.3E-2</v>
      </c>
      <c r="H135" s="28"/>
      <c r="I135" s="27">
        <v>108.83</v>
      </c>
      <c r="J135" s="27">
        <v>101.35</v>
      </c>
      <c r="K135" s="27">
        <v>116.31</v>
      </c>
      <c r="L135" s="29">
        <v>3.5000000000000003E-2</v>
      </c>
      <c r="M135" s="240">
        <f t="shared" si="103"/>
        <v>56.097938144329895</v>
      </c>
      <c r="N135" s="29"/>
      <c r="O135" s="27">
        <v>88.38</v>
      </c>
      <c r="P135" s="27">
        <v>82.27</v>
      </c>
      <c r="Q135" s="27">
        <v>94.5</v>
      </c>
      <c r="R135" s="29">
        <v>3.5000000000000003E-2</v>
      </c>
      <c r="S135" s="240">
        <f t="shared" si="104"/>
        <v>45.556701030927833</v>
      </c>
      <c r="T135" s="29"/>
      <c r="U135" s="27">
        <v>151.71</v>
      </c>
      <c r="V135" s="27">
        <v>144.25</v>
      </c>
      <c r="W135" s="27">
        <v>159.16999999999999</v>
      </c>
      <c r="X135" s="29">
        <v>2.5000000000000001E-2</v>
      </c>
      <c r="Y135" s="240">
        <f t="shared" si="105"/>
        <v>78.201030927835063</v>
      </c>
      <c r="Z135" s="29"/>
      <c r="AA135" s="27">
        <v>6.25</v>
      </c>
      <c r="AB135" s="27">
        <v>4.78</v>
      </c>
      <c r="AC135" s="27">
        <v>7.73</v>
      </c>
      <c r="AD135" s="29">
        <v>0.121</v>
      </c>
      <c r="AE135" s="240">
        <f t="shared" si="106"/>
        <v>3.2216494845360821</v>
      </c>
      <c r="AF135" s="29"/>
      <c r="AG135" s="27">
        <v>5.6</v>
      </c>
      <c r="AH135" s="27">
        <v>4.0999999999999996</v>
      </c>
      <c r="AI135" s="27">
        <v>7.1</v>
      </c>
      <c r="AJ135" s="29">
        <v>0.13700000000000001</v>
      </c>
      <c r="AK135" s="240">
        <f t="shared" si="107"/>
        <v>2.8865979381443299</v>
      </c>
      <c r="AL135" s="29"/>
      <c r="AM135" s="27">
        <v>55.05</v>
      </c>
      <c r="AN135" s="27">
        <v>48.68</v>
      </c>
      <c r="AO135" s="27">
        <v>61.41</v>
      </c>
      <c r="AP135" s="29">
        <v>5.8999999999999997E-2</v>
      </c>
      <c r="AQ135" s="240">
        <f t="shared" si="108"/>
        <v>28.376288659793815</v>
      </c>
      <c r="AR135" s="29"/>
      <c r="AS135" s="27">
        <v>7.68</v>
      </c>
      <c r="AT135" s="27">
        <v>5.75</v>
      </c>
      <c r="AU135" s="27">
        <v>9.61</v>
      </c>
      <c r="AV135" s="29">
        <v>0.128</v>
      </c>
      <c r="AW135" s="240">
        <f t="shared" si="109"/>
        <v>3.9587628865979378</v>
      </c>
      <c r="AX135" s="29"/>
      <c r="AY135" s="27">
        <v>55.75</v>
      </c>
      <c r="AZ135" s="27">
        <v>47.38</v>
      </c>
      <c r="BA135" s="27">
        <v>64.13</v>
      </c>
      <c r="BB135" s="29">
        <v>7.6999999999999999E-2</v>
      </c>
      <c r="BC135" s="240">
        <f t="shared" si="110"/>
        <v>28.737113402061855</v>
      </c>
      <c r="BD135" s="29"/>
      <c r="BE135" s="27">
        <v>23.9</v>
      </c>
      <c r="BF135" s="27">
        <v>19.579999999999998</v>
      </c>
      <c r="BG135" s="27">
        <v>28.22</v>
      </c>
      <c r="BH135" s="29">
        <v>9.1999999999999998E-2</v>
      </c>
      <c r="BI135" s="240">
        <f t="shared" si="111"/>
        <v>12.319587628865978</v>
      </c>
      <c r="BJ135" s="29"/>
      <c r="BK135" s="27">
        <v>51.85</v>
      </c>
      <c r="BL135" s="27">
        <v>43.65</v>
      </c>
      <c r="BM135" s="27">
        <v>60.05</v>
      </c>
      <c r="BN135" s="29">
        <v>8.1000000000000003E-2</v>
      </c>
      <c r="BO135" s="240">
        <f t="shared" si="112"/>
        <v>26.726804123711339</v>
      </c>
      <c r="BP135" s="29"/>
      <c r="BQ135" s="27">
        <v>0.16</v>
      </c>
      <c r="BR135" s="27">
        <v>0</v>
      </c>
      <c r="BS135" s="27">
        <v>0.32</v>
      </c>
      <c r="BT135" s="29">
        <v>0.51500000000000001</v>
      </c>
      <c r="BU135" s="250">
        <f t="shared" si="113"/>
        <v>8.247422680412371E-2</v>
      </c>
    </row>
    <row r="136" spans="1:73" s="46" customFormat="1" ht="12" customHeight="1" x14ac:dyDescent="0.25">
      <c r="A136" s="409"/>
      <c r="B136" s="495"/>
      <c r="C136" s="325" t="s">
        <v>26</v>
      </c>
      <c r="D136" s="27">
        <v>98.06</v>
      </c>
      <c r="E136" s="27">
        <v>93.28</v>
      </c>
      <c r="F136" s="27">
        <v>102.84</v>
      </c>
      <c r="G136" s="29">
        <v>2.5000000000000001E-2</v>
      </c>
      <c r="H136" s="28"/>
      <c r="I136" s="27">
        <v>54.15</v>
      </c>
      <c r="J136" s="27">
        <v>49.75</v>
      </c>
      <c r="K136" s="27">
        <v>58.56</v>
      </c>
      <c r="L136" s="29">
        <v>4.1000000000000002E-2</v>
      </c>
      <c r="M136" s="240">
        <f t="shared" si="103"/>
        <v>55.221293085865796</v>
      </c>
      <c r="N136" s="29"/>
      <c r="O136" s="27">
        <v>43.46</v>
      </c>
      <c r="P136" s="27">
        <v>39.840000000000003</v>
      </c>
      <c r="Q136" s="27">
        <v>47.08</v>
      </c>
      <c r="R136" s="29">
        <v>4.2000000000000003E-2</v>
      </c>
      <c r="S136" s="240">
        <f t="shared" si="104"/>
        <v>44.319804201509278</v>
      </c>
      <c r="T136" s="29"/>
      <c r="U136" s="27">
        <v>75.290000000000006</v>
      </c>
      <c r="V136" s="27">
        <v>71.150000000000006</v>
      </c>
      <c r="W136" s="27">
        <v>79.42</v>
      </c>
      <c r="X136" s="29">
        <v>2.8000000000000001E-2</v>
      </c>
      <c r="Y136" s="240">
        <f t="shared" si="105"/>
        <v>76.77952274117888</v>
      </c>
      <c r="Z136" s="29"/>
      <c r="AA136" s="27">
        <v>2.5499999999999998</v>
      </c>
      <c r="AB136" s="27">
        <v>1.71</v>
      </c>
      <c r="AC136" s="27">
        <v>3.38</v>
      </c>
      <c r="AD136" s="29">
        <v>0.16700000000000001</v>
      </c>
      <c r="AE136" s="240">
        <f t="shared" si="106"/>
        <v>2.6004487048745664</v>
      </c>
      <c r="AF136" s="29"/>
      <c r="AG136" s="27">
        <v>3.02</v>
      </c>
      <c r="AH136" s="27">
        <v>1.9</v>
      </c>
      <c r="AI136" s="27">
        <v>4.1399999999999997</v>
      </c>
      <c r="AJ136" s="29">
        <v>0.188</v>
      </c>
      <c r="AK136" s="240">
        <f t="shared" si="107"/>
        <v>3.0797470936161533</v>
      </c>
      <c r="AL136" s="29"/>
      <c r="AM136" s="27">
        <v>27.6</v>
      </c>
      <c r="AN136" s="27">
        <v>23.94</v>
      </c>
      <c r="AO136" s="27">
        <v>31.27</v>
      </c>
      <c r="AP136" s="29">
        <v>6.8000000000000005E-2</v>
      </c>
      <c r="AQ136" s="240">
        <f t="shared" si="108"/>
        <v>28.146033040995309</v>
      </c>
      <c r="AR136" s="29"/>
      <c r="AS136" s="27">
        <v>4.25</v>
      </c>
      <c r="AT136" s="27">
        <v>2.96</v>
      </c>
      <c r="AU136" s="27">
        <v>5.53</v>
      </c>
      <c r="AV136" s="29">
        <v>0.154</v>
      </c>
      <c r="AW136" s="240">
        <f t="shared" si="109"/>
        <v>4.3340811747909447</v>
      </c>
      <c r="AX136" s="29"/>
      <c r="AY136" s="27">
        <v>29.54</v>
      </c>
      <c r="AZ136" s="27">
        <v>24.89</v>
      </c>
      <c r="BA136" s="27">
        <v>34.18</v>
      </c>
      <c r="BB136" s="29">
        <v>0.08</v>
      </c>
      <c r="BC136" s="240">
        <f t="shared" si="110"/>
        <v>30.124413624311646</v>
      </c>
      <c r="BD136" s="29"/>
      <c r="BE136" s="27">
        <v>12.31</v>
      </c>
      <c r="BF136" s="27">
        <v>9.76</v>
      </c>
      <c r="BG136" s="27">
        <v>14.87</v>
      </c>
      <c r="BH136" s="29">
        <v>0.106</v>
      </c>
      <c r="BI136" s="240">
        <f t="shared" si="111"/>
        <v>12.553538649806242</v>
      </c>
      <c r="BJ136" s="29"/>
      <c r="BK136" s="27">
        <v>26.61</v>
      </c>
      <c r="BL136" s="27">
        <v>22.04</v>
      </c>
      <c r="BM136" s="27">
        <v>31.17</v>
      </c>
      <c r="BN136" s="29">
        <v>8.6999999999999994E-2</v>
      </c>
      <c r="BO136" s="240">
        <f t="shared" si="112"/>
        <v>27.136447073220477</v>
      </c>
      <c r="BP136" s="29"/>
      <c r="BQ136" s="27">
        <v>0.08</v>
      </c>
      <c r="BR136" s="27">
        <v>0</v>
      </c>
      <c r="BS136" s="27">
        <v>0.2</v>
      </c>
      <c r="BT136" s="29">
        <v>0.73399999999999999</v>
      </c>
      <c r="BU136" s="250">
        <f t="shared" si="113"/>
        <v>8.1582704466653069E-2</v>
      </c>
    </row>
    <row r="137" spans="1:73" s="46" customFormat="1" ht="12" customHeight="1" x14ac:dyDescent="0.25">
      <c r="A137" s="409"/>
      <c r="B137" s="495"/>
      <c r="C137" s="325" t="s">
        <v>27</v>
      </c>
      <c r="D137" s="27">
        <v>95.94</v>
      </c>
      <c r="E137" s="27">
        <v>90.9</v>
      </c>
      <c r="F137" s="27">
        <v>100.98</v>
      </c>
      <c r="G137" s="29">
        <v>2.7E-2</v>
      </c>
      <c r="H137" s="28"/>
      <c r="I137" s="27">
        <v>54.68</v>
      </c>
      <c r="J137" s="27">
        <v>50.49</v>
      </c>
      <c r="K137" s="27">
        <v>58.86</v>
      </c>
      <c r="L137" s="29">
        <v>3.9E-2</v>
      </c>
      <c r="M137" s="240">
        <f t="shared" si="103"/>
        <v>56.99395455493017</v>
      </c>
      <c r="N137" s="29"/>
      <c r="O137" s="27">
        <v>44.92</v>
      </c>
      <c r="P137" s="27">
        <v>41.45</v>
      </c>
      <c r="Q137" s="27">
        <v>48.4</v>
      </c>
      <c r="R137" s="29">
        <v>3.9E-2</v>
      </c>
      <c r="S137" s="240">
        <f t="shared" si="104"/>
        <v>46.820929747759024</v>
      </c>
      <c r="T137" s="29"/>
      <c r="U137" s="27">
        <v>76.42</v>
      </c>
      <c r="V137" s="27">
        <v>71.98</v>
      </c>
      <c r="W137" s="27">
        <v>80.87</v>
      </c>
      <c r="X137" s="29">
        <v>0.03</v>
      </c>
      <c r="Y137" s="240">
        <f t="shared" si="105"/>
        <v>79.653950385657708</v>
      </c>
      <c r="Z137" s="29"/>
      <c r="AA137" s="27">
        <v>3.71</v>
      </c>
      <c r="AB137" s="27">
        <v>2.71</v>
      </c>
      <c r="AC137" s="27">
        <v>4.71</v>
      </c>
      <c r="AD137" s="29">
        <v>0.13700000000000001</v>
      </c>
      <c r="AE137" s="240">
        <f t="shared" si="106"/>
        <v>3.8670002084636232</v>
      </c>
      <c r="AF137" s="29"/>
      <c r="AG137" s="27">
        <v>2.58</v>
      </c>
      <c r="AH137" s="27">
        <v>1.84</v>
      </c>
      <c r="AI137" s="27">
        <v>3.32</v>
      </c>
      <c r="AJ137" s="29">
        <v>0.14599999999999999</v>
      </c>
      <c r="AK137" s="240">
        <f t="shared" si="107"/>
        <v>2.6891807379612258</v>
      </c>
      <c r="AL137" s="29"/>
      <c r="AM137" s="27">
        <v>27.45</v>
      </c>
      <c r="AN137" s="27">
        <v>23.88</v>
      </c>
      <c r="AO137" s="27">
        <v>31.02</v>
      </c>
      <c r="AP137" s="29">
        <v>6.6000000000000003E-2</v>
      </c>
      <c r="AQ137" s="240">
        <f t="shared" si="108"/>
        <v>28.611632270168858</v>
      </c>
      <c r="AR137" s="29"/>
      <c r="AS137" s="27">
        <v>3.43</v>
      </c>
      <c r="AT137" s="27">
        <v>2.41</v>
      </c>
      <c r="AU137" s="27">
        <v>4.4400000000000004</v>
      </c>
      <c r="AV137" s="29">
        <v>0.151</v>
      </c>
      <c r="AW137" s="240">
        <f t="shared" si="109"/>
        <v>3.5751511361267458</v>
      </c>
      <c r="AX137" s="29"/>
      <c r="AY137" s="27">
        <v>26.22</v>
      </c>
      <c r="AZ137" s="27">
        <v>21.85</v>
      </c>
      <c r="BA137" s="27">
        <v>30.59</v>
      </c>
      <c r="BB137" s="29">
        <v>8.5000000000000006E-2</v>
      </c>
      <c r="BC137" s="240">
        <f t="shared" si="110"/>
        <v>27.329580988117574</v>
      </c>
      <c r="BD137" s="29"/>
      <c r="BE137" s="27">
        <v>11.59</v>
      </c>
      <c r="BF137" s="27">
        <v>9.36</v>
      </c>
      <c r="BG137" s="27">
        <v>13.82</v>
      </c>
      <c r="BH137" s="29">
        <v>9.8000000000000004E-2</v>
      </c>
      <c r="BI137" s="240">
        <f t="shared" si="111"/>
        <v>12.080466958515739</v>
      </c>
      <c r="BJ137" s="29"/>
      <c r="BK137" s="27">
        <v>25.24</v>
      </c>
      <c r="BL137" s="27">
        <v>21.03</v>
      </c>
      <c r="BM137" s="27">
        <v>29.45</v>
      </c>
      <c r="BN137" s="29">
        <v>8.5000000000000006E-2</v>
      </c>
      <c r="BO137" s="240">
        <f t="shared" si="112"/>
        <v>26.308109234938502</v>
      </c>
      <c r="BP137" s="29"/>
      <c r="BQ137" s="27">
        <v>0.08</v>
      </c>
      <c r="BR137" s="27">
        <v>0</v>
      </c>
      <c r="BS137" s="27">
        <v>0.19</v>
      </c>
      <c r="BT137" s="29">
        <v>0.71699999999999997</v>
      </c>
      <c r="BU137" s="250">
        <f t="shared" si="113"/>
        <v>8.3385449239107776E-2</v>
      </c>
    </row>
    <row r="138" spans="1:73" s="46" customFormat="1" ht="12" customHeight="1" x14ac:dyDescent="0.25">
      <c r="A138" s="409"/>
      <c r="B138" s="494" t="s">
        <v>2</v>
      </c>
      <c r="C138" s="327" t="s">
        <v>0</v>
      </c>
      <c r="D138" s="31">
        <v>140.97</v>
      </c>
      <c r="E138" s="31">
        <v>135.25</v>
      </c>
      <c r="F138" s="31">
        <v>146.69</v>
      </c>
      <c r="G138" s="33">
        <v>2.1000000000000001E-2</v>
      </c>
      <c r="H138" s="32"/>
      <c r="I138" s="31">
        <v>81.66</v>
      </c>
      <c r="J138" s="31">
        <v>75.900000000000006</v>
      </c>
      <c r="K138" s="31">
        <v>87.43</v>
      </c>
      <c r="L138" s="33">
        <v>3.5999999999999997E-2</v>
      </c>
      <c r="M138" s="241">
        <f t="shared" si="103"/>
        <v>57.927218557139817</v>
      </c>
      <c r="N138" s="33"/>
      <c r="O138" s="31">
        <v>68.930000000000007</v>
      </c>
      <c r="P138" s="31">
        <v>63.87</v>
      </c>
      <c r="Q138" s="31">
        <v>73.98</v>
      </c>
      <c r="R138" s="33">
        <v>3.6999999999999998E-2</v>
      </c>
      <c r="S138" s="241">
        <f t="shared" si="104"/>
        <v>48.896928424487484</v>
      </c>
      <c r="T138" s="33"/>
      <c r="U138" s="31">
        <v>113.17</v>
      </c>
      <c r="V138" s="31">
        <v>107.95</v>
      </c>
      <c r="W138" s="31">
        <v>118.38</v>
      </c>
      <c r="X138" s="33">
        <v>2.4E-2</v>
      </c>
      <c r="Y138" s="241">
        <f t="shared" si="105"/>
        <v>80.279492090515717</v>
      </c>
      <c r="Z138" s="33"/>
      <c r="AA138" s="31">
        <v>5.97</v>
      </c>
      <c r="AB138" s="31">
        <v>4.51</v>
      </c>
      <c r="AC138" s="31">
        <v>7.42</v>
      </c>
      <c r="AD138" s="33">
        <v>0.124</v>
      </c>
      <c r="AE138" s="241">
        <f t="shared" si="106"/>
        <v>4.2349436050223446</v>
      </c>
      <c r="AF138" s="33"/>
      <c r="AG138" s="31">
        <v>5.0199999999999996</v>
      </c>
      <c r="AH138" s="31">
        <v>3.58</v>
      </c>
      <c r="AI138" s="31">
        <v>6.46</v>
      </c>
      <c r="AJ138" s="33">
        <v>0.14599999999999999</v>
      </c>
      <c r="AK138" s="241">
        <f t="shared" si="107"/>
        <v>3.5610413563169461</v>
      </c>
      <c r="AL138" s="33"/>
      <c r="AM138" s="31">
        <v>39.369999999999997</v>
      </c>
      <c r="AN138" s="31">
        <v>34.06</v>
      </c>
      <c r="AO138" s="31">
        <v>44.69</v>
      </c>
      <c r="AP138" s="33">
        <v>6.9000000000000006E-2</v>
      </c>
      <c r="AQ138" s="241">
        <f t="shared" si="108"/>
        <v>27.927927927927925</v>
      </c>
      <c r="AR138" s="33"/>
      <c r="AS138" s="31">
        <v>6.26</v>
      </c>
      <c r="AT138" s="31">
        <v>4.43</v>
      </c>
      <c r="AU138" s="31">
        <v>8.09</v>
      </c>
      <c r="AV138" s="33">
        <v>0.14899999999999999</v>
      </c>
      <c r="AW138" s="241">
        <f t="shared" si="109"/>
        <v>4.440661133574519</v>
      </c>
      <c r="AX138" s="33"/>
      <c r="AY138" s="31">
        <v>47.32</v>
      </c>
      <c r="AZ138" s="31">
        <v>39.409999999999997</v>
      </c>
      <c r="BA138" s="31">
        <v>55.23</v>
      </c>
      <c r="BB138" s="33">
        <v>8.5000000000000006E-2</v>
      </c>
      <c r="BC138" s="241">
        <f t="shared" si="110"/>
        <v>33.567425693409945</v>
      </c>
      <c r="BD138" s="33"/>
      <c r="BE138" s="31">
        <v>20.69</v>
      </c>
      <c r="BF138" s="31">
        <v>16.82</v>
      </c>
      <c r="BG138" s="31">
        <v>24.56</v>
      </c>
      <c r="BH138" s="33">
        <v>9.5000000000000001E-2</v>
      </c>
      <c r="BI138" s="241">
        <f t="shared" si="111"/>
        <v>14.676881606015465</v>
      </c>
      <c r="BJ138" s="33"/>
      <c r="BK138" s="31">
        <v>43.83</v>
      </c>
      <c r="BL138" s="31">
        <v>36.08</v>
      </c>
      <c r="BM138" s="31">
        <v>51.57</v>
      </c>
      <c r="BN138" s="33">
        <v>0.09</v>
      </c>
      <c r="BO138" s="241">
        <f t="shared" si="112"/>
        <v>31.091721642902741</v>
      </c>
      <c r="BP138" s="33"/>
      <c r="BQ138" s="31">
        <v>0.08</v>
      </c>
      <c r="BR138" s="31">
        <v>0</v>
      </c>
      <c r="BS138" s="31">
        <v>0.2</v>
      </c>
      <c r="BT138" s="33">
        <v>0.73599999999999999</v>
      </c>
      <c r="BU138" s="251">
        <f t="shared" si="113"/>
        <v>5.6749663048875645E-2</v>
      </c>
    </row>
    <row r="139" spans="1:73" s="46" customFormat="1" ht="12" customHeight="1" x14ac:dyDescent="0.25">
      <c r="A139" s="409"/>
      <c r="B139" s="494"/>
      <c r="C139" s="327" t="s">
        <v>26</v>
      </c>
      <c r="D139" s="31">
        <v>68.61</v>
      </c>
      <c r="E139" s="31">
        <v>65.55</v>
      </c>
      <c r="F139" s="31">
        <v>71.66</v>
      </c>
      <c r="G139" s="33">
        <v>2.3E-2</v>
      </c>
      <c r="H139" s="32"/>
      <c r="I139" s="31">
        <v>39.46</v>
      </c>
      <c r="J139" s="31">
        <v>35.979999999999997</v>
      </c>
      <c r="K139" s="31">
        <v>42.94</v>
      </c>
      <c r="L139" s="33">
        <v>4.4999999999999998E-2</v>
      </c>
      <c r="M139" s="241">
        <f t="shared" si="103"/>
        <v>57.513481999708503</v>
      </c>
      <c r="N139" s="33"/>
      <c r="O139" s="31">
        <v>32.630000000000003</v>
      </c>
      <c r="P139" s="31">
        <v>29.64</v>
      </c>
      <c r="Q139" s="31">
        <v>35.61</v>
      </c>
      <c r="R139" s="33">
        <v>4.7E-2</v>
      </c>
      <c r="S139" s="241">
        <f t="shared" si="104"/>
        <v>47.558664917650496</v>
      </c>
      <c r="T139" s="33"/>
      <c r="U139" s="31">
        <v>54.21</v>
      </c>
      <c r="V139" s="31">
        <v>51.4</v>
      </c>
      <c r="W139" s="31">
        <v>57.03</v>
      </c>
      <c r="X139" s="33">
        <v>2.7E-2</v>
      </c>
      <c r="Y139" s="241">
        <f t="shared" si="105"/>
        <v>79.011805859204202</v>
      </c>
      <c r="Z139" s="33"/>
      <c r="AA139" s="31">
        <v>2.46</v>
      </c>
      <c r="AB139" s="31">
        <v>1.65</v>
      </c>
      <c r="AC139" s="31">
        <v>3.27</v>
      </c>
      <c r="AD139" s="33">
        <v>0.16800000000000001</v>
      </c>
      <c r="AE139" s="241">
        <f t="shared" si="106"/>
        <v>3.5854831657192832</v>
      </c>
      <c r="AF139" s="33"/>
      <c r="AG139" s="31">
        <v>2.72</v>
      </c>
      <c r="AH139" s="31">
        <v>1.64</v>
      </c>
      <c r="AI139" s="31">
        <v>3.8</v>
      </c>
      <c r="AJ139" s="33">
        <v>0.20300000000000001</v>
      </c>
      <c r="AK139" s="241">
        <f t="shared" si="107"/>
        <v>3.9644366710392074</v>
      </c>
      <c r="AL139" s="33"/>
      <c r="AM139" s="31">
        <v>18.68</v>
      </c>
      <c r="AN139" s="31">
        <v>15.7</v>
      </c>
      <c r="AO139" s="31">
        <v>21.65</v>
      </c>
      <c r="AP139" s="33">
        <v>8.1000000000000003E-2</v>
      </c>
      <c r="AQ139" s="241">
        <f t="shared" si="108"/>
        <v>27.226351843754554</v>
      </c>
      <c r="AR139" s="33"/>
      <c r="AS139" s="31">
        <v>3.23</v>
      </c>
      <c r="AT139" s="31">
        <v>2.06</v>
      </c>
      <c r="AU139" s="31">
        <v>4.41</v>
      </c>
      <c r="AV139" s="33">
        <v>0.186</v>
      </c>
      <c r="AW139" s="241">
        <f t="shared" si="109"/>
        <v>4.7077685468590582</v>
      </c>
      <c r="AX139" s="33"/>
      <c r="AY139" s="31">
        <v>24.47</v>
      </c>
      <c r="AZ139" s="31">
        <v>20.05</v>
      </c>
      <c r="BA139" s="31">
        <v>28.89</v>
      </c>
      <c r="BB139" s="33">
        <v>9.1999999999999998E-2</v>
      </c>
      <c r="BC139" s="241">
        <f t="shared" si="110"/>
        <v>35.665354904532862</v>
      </c>
      <c r="BD139" s="33"/>
      <c r="BE139" s="31">
        <v>10.5</v>
      </c>
      <c r="BF139" s="31">
        <v>8.17</v>
      </c>
      <c r="BG139" s="31">
        <v>12.83</v>
      </c>
      <c r="BH139" s="33">
        <v>0.113</v>
      </c>
      <c r="BI139" s="241">
        <f t="shared" si="111"/>
        <v>15.303891560996941</v>
      </c>
      <c r="BJ139" s="33"/>
      <c r="BK139" s="31">
        <v>21.38</v>
      </c>
      <c r="BL139" s="31">
        <v>17.07</v>
      </c>
      <c r="BM139" s="31">
        <v>25.69</v>
      </c>
      <c r="BN139" s="33">
        <v>0.10299999999999999</v>
      </c>
      <c r="BO139" s="241">
        <f t="shared" si="112"/>
        <v>31.161638245153767</v>
      </c>
      <c r="BP139" s="33"/>
      <c r="BQ139" s="31">
        <v>0.08</v>
      </c>
      <c r="BR139" s="31">
        <v>0</v>
      </c>
      <c r="BS139" s="31">
        <v>0.2</v>
      </c>
      <c r="BT139" s="33">
        <v>0.73599999999999999</v>
      </c>
      <c r="BU139" s="251">
        <f t="shared" si="113"/>
        <v>0.11660107855997667</v>
      </c>
    </row>
    <row r="140" spans="1:73" s="46" customFormat="1" ht="12" customHeight="1" x14ac:dyDescent="0.25">
      <c r="A140" s="409"/>
      <c r="B140" s="494"/>
      <c r="C140" s="327" t="s">
        <v>27</v>
      </c>
      <c r="D140" s="31">
        <v>72.36</v>
      </c>
      <c r="E140" s="31">
        <v>68.88</v>
      </c>
      <c r="F140" s="31">
        <v>75.84</v>
      </c>
      <c r="G140" s="33">
        <v>2.5000000000000001E-2</v>
      </c>
      <c r="H140" s="32"/>
      <c r="I140" s="31">
        <v>42.21</v>
      </c>
      <c r="J140" s="31">
        <v>38.880000000000003</v>
      </c>
      <c r="K140" s="31">
        <v>45.53</v>
      </c>
      <c r="L140" s="33">
        <v>0.04</v>
      </c>
      <c r="M140" s="241">
        <f t="shared" si="103"/>
        <v>58.333333333333336</v>
      </c>
      <c r="N140" s="33"/>
      <c r="O140" s="31">
        <v>36.299999999999997</v>
      </c>
      <c r="P140" s="31">
        <v>33.369999999999997</v>
      </c>
      <c r="Q140" s="31">
        <v>39.22</v>
      </c>
      <c r="R140" s="33">
        <v>4.1000000000000002E-2</v>
      </c>
      <c r="S140" s="241">
        <f t="shared" si="104"/>
        <v>50.165837479270316</v>
      </c>
      <c r="T140" s="33"/>
      <c r="U140" s="31">
        <v>58.95</v>
      </c>
      <c r="V140" s="31">
        <v>55.64</v>
      </c>
      <c r="W140" s="31">
        <v>62.27</v>
      </c>
      <c r="X140" s="33">
        <v>2.9000000000000001E-2</v>
      </c>
      <c r="Y140" s="241">
        <f t="shared" si="105"/>
        <v>81.46766169154229</v>
      </c>
      <c r="Z140" s="33"/>
      <c r="AA140" s="31">
        <v>3.51</v>
      </c>
      <c r="AB140" s="31">
        <v>2.52</v>
      </c>
      <c r="AC140" s="31">
        <v>4.49</v>
      </c>
      <c r="AD140" s="33">
        <v>0.14299999999999999</v>
      </c>
      <c r="AE140" s="241">
        <f t="shared" si="106"/>
        <v>4.8507462686567155</v>
      </c>
      <c r="AF140" s="33"/>
      <c r="AG140" s="31">
        <v>2.2999999999999998</v>
      </c>
      <c r="AH140" s="31">
        <v>1.63</v>
      </c>
      <c r="AI140" s="31">
        <v>2.98</v>
      </c>
      <c r="AJ140" s="33">
        <v>0.15</v>
      </c>
      <c r="AK140" s="241">
        <f t="shared" si="107"/>
        <v>3.1785516860143725</v>
      </c>
      <c r="AL140" s="33"/>
      <c r="AM140" s="31">
        <v>20.7</v>
      </c>
      <c r="AN140" s="31">
        <v>17.72</v>
      </c>
      <c r="AO140" s="31">
        <v>23.67</v>
      </c>
      <c r="AP140" s="33">
        <v>7.2999999999999995E-2</v>
      </c>
      <c r="AQ140" s="241">
        <f t="shared" si="108"/>
        <v>28.60696517412935</v>
      </c>
      <c r="AR140" s="33"/>
      <c r="AS140" s="31">
        <v>3.03</v>
      </c>
      <c r="AT140" s="31">
        <v>2.0699999999999998</v>
      </c>
      <c r="AU140" s="31">
        <v>3.99</v>
      </c>
      <c r="AV140" s="33">
        <v>0.16200000000000001</v>
      </c>
      <c r="AW140" s="241">
        <f t="shared" si="109"/>
        <v>4.1873963515754555</v>
      </c>
      <c r="AX140" s="33"/>
      <c r="AY140" s="31">
        <v>22.85</v>
      </c>
      <c r="AZ140" s="31">
        <v>18.84</v>
      </c>
      <c r="BA140" s="31">
        <v>26.86</v>
      </c>
      <c r="BB140" s="33">
        <v>0.09</v>
      </c>
      <c r="BC140" s="241">
        <f t="shared" si="110"/>
        <v>31.578220011055834</v>
      </c>
      <c r="BD140" s="33"/>
      <c r="BE140" s="31">
        <v>10.19</v>
      </c>
      <c r="BF140" s="31">
        <v>8.23</v>
      </c>
      <c r="BG140" s="31">
        <v>12.15</v>
      </c>
      <c r="BH140" s="33">
        <v>9.8000000000000004E-2</v>
      </c>
      <c r="BI140" s="241">
        <f t="shared" si="111"/>
        <v>14.082365948037589</v>
      </c>
      <c r="BJ140" s="33"/>
      <c r="BK140" s="31">
        <v>22.44</v>
      </c>
      <c r="BL140" s="31">
        <v>18.53</v>
      </c>
      <c r="BM140" s="31">
        <v>26.36</v>
      </c>
      <c r="BN140" s="33">
        <v>8.8999999999999996E-2</v>
      </c>
      <c r="BO140" s="241">
        <f t="shared" si="112"/>
        <v>31.011608623548923</v>
      </c>
      <c r="BP140" s="33"/>
      <c r="BQ140" s="31">
        <v>0</v>
      </c>
      <c r="BR140" s="31">
        <v>0</v>
      </c>
      <c r="BS140" s="31">
        <v>0</v>
      </c>
      <c r="BT140" s="33" t="s">
        <v>253</v>
      </c>
      <c r="BU140" s="251">
        <f t="shared" si="113"/>
        <v>0</v>
      </c>
    </row>
    <row r="141" spans="1:73" s="46" customFormat="1" ht="12" customHeight="1" x14ac:dyDescent="0.25">
      <c r="A141" s="409"/>
      <c r="B141" s="495" t="s">
        <v>111</v>
      </c>
      <c r="C141" s="325" t="s">
        <v>0</v>
      </c>
      <c r="D141" s="27">
        <v>53.03</v>
      </c>
      <c r="E141" s="27">
        <v>46.56</v>
      </c>
      <c r="F141" s="27">
        <v>59.51</v>
      </c>
      <c r="G141" s="29">
        <v>6.2E-2</v>
      </c>
      <c r="H141" s="28"/>
      <c r="I141" s="27">
        <v>27.17</v>
      </c>
      <c r="J141" s="27">
        <v>22.68</v>
      </c>
      <c r="K141" s="27">
        <v>31.65</v>
      </c>
      <c r="L141" s="29">
        <v>8.4000000000000005E-2</v>
      </c>
      <c r="M141" s="240">
        <f t="shared" si="103"/>
        <v>51.235149915142372</v>
      </c>
      <c r="N141" s="29"/>
      <c r="O141" s="27">
        <v>19.46</v>
      </c>
      <c r="P141" s="27">
        <v>16.13</v>
      </c>
      <c r="Q141" s="27">
        <v>22.79</v>
      </c>
      <c r="R141" s="29">
        <v>8.6999999999999994E-2</v>
      </c>
      <c r="S141" s="240">
        <f t="shared" si="104"/>
        <v>36.696209692626816</v>
      </c>
      <c r="T141" s="29"/>
      <c r="U141" s="27">
        <v>38.54</v>
      </c>
      <c r="V141" s="27">
        <v>33.380000000000003</v>
      </c>
      <c r="W141" s="27">
        <v>43.71</v>
      </c>
      <c r="X141" s="29">
        <v>6.8000000000000005E-2</v>
      </c>
      <c r="Y141" s="240">
        <f t="shared" si="105"/>
        <v>72.675843861964921</v>
      </c>
      <c r="Z141" s="29"/>
      <c r="AA141" s="27">
        <v>0.28999999999999998</v>
      </c>
      <c r="AB141" s="27">
        <v>0.01</v>
      </c>
      <c r="AC141" s="27">
        <v>0.56000000000000005</v>
      </c>
      <c r="AD141" s="29">
        <v>0.48499999999999999</v>
      </c>
      <c r="AE141" s="240">
        <f t="shared" si="106"/>
        <v>0.5468602677729586</v>
      </c>
      <c r="AF141" s="29"/>
      <c r="AG141" s="27">
        <v>0.59</v>
      </c>
      <c r="AH141" s="27">
        <v>0.22</v>
      </c>
      <c r="AI141" s="27">
        <v>0.95</v>
      </c>
      <c r="AJ141" s="29">
        <v>0.315</v>
      </c>
      <c r="AK141" s="240">
        <f t="shared" si="107"/>
        <v>1.112577786158778</v>
      </c>
      <c r="AL141" s="29"/>
      <c r="AM141" s="27">
        <v>15.67</v>
      </c>
      <c r="AN141" s="27">
        <v>12.33</v>
      </c>
      <c r="AO141" s="27">
        <v>19.02</v>
      </c>
      <c r="AP141" s="29">
        <v>0.109</v>
      </c>
      <c r="AQ141" s="240">
        <f t="shared" si="108"/>
        <v>29.549311710352626</v>
      </c>
      <c r="AR141" s="29"/>
      <c r="AS141" s="27">
        <v>1.42</v>
      </c>
      <c r="AT141" s="27">
        <v>0.85</v>
      </c>
      <c r="AU141" s="27">
        <v>1.98</v>
      </c>
      <c r="AV141" s="29">
        <v>0.20499999999999999</v>
      </c>
      <c r="AW141" s="240">
        <f t="shared" si="109"/>
        <v>2.6777295870262114</v>
      </c>
      <c r="AX141" s="29"/>
      <c r="AY141" s="27">
        <v>8.44</v>
      </c>
      <c r="AZ141" s="27">
        <v>6.13</v>
      </c>
      <c r="BA141" s="27">
        <v>10.74</v>
      </c>
      <c r="BB141" s="29">
        <v>0.13900000000000001</v>
      </c>
      <c r="BC141" s="240">
        <f t="shared" si="110"/>
        <v>15.915519517254385</v>
      </c>
      <c r="BD141" s="29"/>
      <c r="BE141" s="27">
        <v>3.21</v>
      </c>
      <c r="BF141" s="27">
        <v>2.17</v>
      </c>
      <c r="BG141" s="27">
        <v>4.25</v>
      </c>
      <c r="BH141" s="29">
        <v>0.16500000000000001</v>
      </c>
      <c r="BI141" s="240">
        <f t="shared" si="111"/>
        <v>6.0531774467282666</v>
      </c>
      <c r="BJ141" s="29"/>
      <c r="BK141" s="27">
        <v>8.02</v>
      </c>
      <c r="BL141" s="27">
        <v>5.9</v>
      </c>
      <c r="BM141" s="27">
        <v>10.15</v>
      </c>
      <c r="BN141" s="29">
        <v>0.13500000000000001</v>
      </c>
      <c r="BO141" s="240">
        <f t="shared" si="112"/>
        <v>15.123514991514236</v>
      </c>
      <c r="BP141" s="29"/>
      <c r="BQ141" s="27">
        <v>0.08</v>
      </c>
      <c r="BR141" s="27">
        <v>0</v>
      </c>
      <c r="BS141" s="27">
        <v>0.19</v>
      </c>
      <c r="BT141" s="29">
        <v>0.71899999999999997</v>
      </c>
      <c r="BU141" s="250">
        <f t="shared" si="113"/>
        <v>0.15085800490288515</v>
      </c>
    </row>
    <row r="142" spans="1:73" s="46" customFormat="1" ht="12" customHeight="1" x14ac:dyDescent="0.25">
      <c r="A142" s="409"/>
      <c r="B142" s="495"/>
      <c r="C142" s="325" t="s">
        <v>26</v>
      </c>
      <c r="D142" s="27">
        <v>29.45</v>
      </c>
      <c r="E142" s="27">
        <v>25.74</v>
      </c>
      <c r="F142" s="27">
        <v>33.17</v>
      </c>
      <c r="G142" s="29">
        <v>6.4000000000000001E-2</v>
      </c>
      <c r="H142" s="28"/>
      <c r="I142" s="27">
        <v>14.7</v>
      </c>
      <c r="J142" s="27">
        <v>12.06</v>
      </c>
      <c r="K142" s="27">
        <v>17.329999999999998</v>
      </c>
      <c r="L142" s="29">
        <v>9.0999999999999998E-2</v>
      </c>
      <c r="M142" s="240">
        <f t="shared" si="103"/>
        <v>49.915110356536502</v>
      </c>
      <c r="N142" s="29"/>
      <c r="O142" s="27">
        <v>10.83</v>
      </c>
      <c r="P142" s="27">
        <v>8.7799999999999994</v>
      </c>
      <c r="Q142" s="27">
        <v>12.88</v>
      </c>
      <c r="R142" s="29">
        <v>9.6000000000000002E-2</v>
      </c>
      <c r="S142" s="240">
        <f t="shared" si="104"/>
        <v>36.774193548387096</v>
      </c>
      <c r="T142" s="29"/>
      <c r="U142" s="27">
        <v>21.07</v>
      </c>
      <c r="V142" s="27">
        <v>18.04</v>
      </c>
      <c r="W142" s="27">
        <v>24.1</v>
      </c>
      <c r="X142" s="29">
        <v>7.2999999999999995E-2</v>
      </c>
      <c r="Y142" s="240">
        <f t="shared" si="105"/>
        <v>71.544991511035661</v>
      </c>
      <c r="Z142" s="29"/>
      <c r="AA142" s="27">
        <v>0.08</v>
      </c>
      <c r="AB142" s="27">
        <v>0</v>
      </c>
      <c r="AC142" s="27">
        <v>0.25</v>
      </c>
      <c r="AD142" s="29">
        <v>1</v>
      </c>
      <c r="AE142" s="240">
        <f t="shared" si="106"/>
        <v>0.27164685908319186</v>
      </c>
      <c r="AF142" s="29"/>
      <c r="AG142" s="27">
        <v>0.3</v>
      </c>
      <c r="AH142" s="27">
        <v>7.0000000000000007E-2</v>
      </c>
      <c r="AI142" s="27">
        <v>0.54</v>
      </c>
      <c r="AJ142" s="29">
        <v>0.39100000000000001</v>
      </c>
      <c r="AK142" s="240">
        <f t="shared" si="107"/>
        <v>1.0186757215619695</v>
      </c>
      <c r="AL142" s="29"/>
      <c r="AM142" s="27">
        <v>8.92</v>
      </c>
      <c r="AN142" s="27">
        <v>6.78</v>
      </c>
      <c r="AO142" s="27">
        <v>11.06</v>
      </c>
      <c r="AP142" s="29">
        <v>0.122</v>
      </c>
      <c r="AQ142" s="240">
        <f t="shared" si="108"/>
        <v>30.288624787775891</v>
      </c>
      <c r="AR142" s="29"/>
      <c r="AS142" s="27">
        <v>1.01</v>
      </c>
      <c r="AT142" s="27">
        <v>0.52</v>
      </c>
      <c r="AU142" s="27">
        <v>1.51</v>
      </c>
      <c r="AV142" s="29">
        <v>0.248</v>
      </c>
      <c r="AW142" s="240">
        <f t="shared" si="109"/>
        <v>3.4295415959252971</v>
      </c>
      <c r="AX142" s="29"/>
      <c r="AY142" s="27">
        <v>5.07</v>
      </c>
      <c r="AZ142" s="27">
        <v>3.71</v>
      </c>
      <c r="BA142" s="27">
        <v>6.42</v>
      </c>
      <c r="BB142" s="29">
        <v>0.13600000000000001</v>
      </c>
      <c r="BC142" s="240">
        <f t="shared" si="110"/>
        <v>17.215619694397287</v>
      </c>
      <c r="BD142" s="29"/>
      <c r="BE142" s="27">
        <v>1.82</v>
      </c>
      <c r="BF142" s="27">
        <v>1.0900000000000001</v>
      </c>
      <c r="BG142" s="27">
        <v>2.54</v>
      </c>
      <c r="BH142" s="29">
        <v>0.20300000000000001</v>
      </c>
      <c r="BI142" s="240">
        <f t="shared" si="111"/>
        <v>6.1799660441426152</v>
      </c>
      <c r="BJ142" s="29"/>
      <c r="BK142" s="27">
        <v>5.22</v>
      </c>
      <c r="BL142" s="27">
        <v>3.85</v>
      </c>
      <c r="BM142" s="27">
        <v>6.59</v>
      </c>
      <c r="BN142" s="29">
        <v>0.13400000000000001</v>
      </c>
      <c r="BO142" s="240">
        <f t="shared" si="112"/>
        <v>17.724957555178268</v>
      </c>
      <c r="BP142" s="29"/>
      <c r="BQ142" s="27">
        <v>0</v>
      </c>
      <c r="BR142" s="27">
        <v>0</v>
      </c>
      <c r="BS142" s="27">
        <v>0</v>
      </c>
      <c r="BT142" s="29" t="s">
        <v>253</v>
      </c>
      <c r="BU142" s="250">
        <f t="shared" si="113"/>
        <v>0</v>
      </c>
    </row>
    <row r="143" spans="1:73" s="46" customFormat="1" ht="12" customHeight="1" x14ac:dyDescent="0.25">
      <c r="A143" s="410"/>
      <c r="B143" s="496"/>
      <c r="C143" s="326" t="s">
        <v>27</v>
      </c>
      <c r="D143" s="34">
        <v>23.58</v>
      </c>
      <c r="E143" s="34">
        <v>20.12</v>
      </c>
      <c r="F143" s="34">
        <v>27.04</v>
      </c>
      <c r="G143" s="36">
        <v>7.4999999999999997E-2</v>
      </c>
      <c r="H143" s="35"/>
      <c r="I143" s="34">
        <v>12.47</v>
      </c>
      <c r="J143" s="34">
        <v>10.06</v>
      </c>
      <c r="K143" s="34">
        <v>14.88</v>
      </c>
      <c r="L143" s="36">
        <v>9.9000000000000005E-2</v>
      </c>
      <c r="M143" s="242">
        <f t="shared" si="103"/>
        <v>52.883799830364723</v>
      </c>
      <c r="N143" s="36"/>
      <c r="O143" s="34">
        <v>8.6300000000000008</v>
      </c>
      <c r="P143" s="34">
        <v>6.82</v>
      </c>
      <c r="Q143" s="34">
        <v>10.44</v>
      </c>
      <c r="R143" s="36">
        <v>0.107</v>
      </c>
      <c r="S143" s="242">
        <f t="shared" si="104"/>
        <v>36.598812553011037</v>
      </c>
      <c r="T143" s="36"/>
      <c r="U143" s="34">
        <v>17.47</v>
      </c>
      <c r="V143" s="34">
        <v>14.7</v>
      </c>
      <c r="W143" s="34">
        <v>20.25</v>
      </c>
      <c r="X143" s="36">
        <v>8.1000000000000003E-2</v>
      </c>
      <c r="Y143" s="242">
        <f t="shared" si="105"/>
        <v>74.088210347752337</v>
      </c>
      <c r="Z143" s="36"/>
      <c r="AA143" s="34">
        <v>0.2</v>
      </c>
      <c r="AB143" s="34">
        <v>0</v>
      </c>
      <c r="AC143" s="34">
        <v>0.42</v>
      </c>
      <c r="AD143" s="36">
        <v>0.53900000000000003</v>
      </c>
      <c r="AE143" s="242">
        <f t="shared" si="106"/>
        <v>0.84817642069550481</v>
      </c>
      <c r="AF143" s="36"/>
      <c r="AG143" s="34">
        <v>0.28000000000000003</v>
      </c>
      <c r="AH143" s="34">
        <v>0</v>
      </c>
      <c r="AI143" s="34">
        <v>0.56999999999999995</v>
      </c>
      <c r="AJ143" s="36">
        <v>0.52400000000000002</v>
      </c>
      <c r="AK143" s="242">
        <f t="shared" si="107"/>
        <v>1.1874469889737067</v>
      </c>
      <c r="AL143" s="36"/>
      <c r="AM143" s="34">
        <v>6.75</v>
      </c>
      <c r="AN143" s="34">
        <v>4.9400000000000004</v>
      </c>
      <c r="AO143" s="34">
        <v>8.56</v>
      </c>
      <c r="AP143" s="36">
        <v>0.13700000000000001</v>
      </c>
      <c r="AQ143" s="242">
        <f t="shared" si="108"/>
        <v>28.625954198473284</v>
      </c>
      <c r="AR143" s="36"/>
      <c r="AS143" s="34">
        <v>0.4</v>
      </c>
      <c r="AT143" s="34">
        <v>0.11</v>
      </c>
      <c r="AU143" s="34">
        <v>0.69</v>
      </c>
      <c r="AV143" s="36">
        <v>0.36699999999999999</v>
      </c>
      <c r="AW143" s="242">
        <f t="shared" si="109"/>
        <v>1.6963528413910096</v>
      </c>
      <c r="AX143" s="36"/>
      <c r="AY143" s="34">
        <v>3.37</v>
      </c>
      <c r="AZ143" s="34">
        <v>1.99</v>
      </c>
      <c r="BA143" s="34">
        <v>4.75</v>
      </c>
      <c r="BB143" s="36">
        <v>0.20899999999999999</v>
      </c>
      <c r="BC143" s="242">
        <f t="shared" si="110"/>
        <v>14.291772688719256</v>
      </c>
      <c r="BD143" s="36"/>
      <c r="BE143" s="34">
        <v>1.4</v>
      </c>
      <c r="BF143" s="34">
        <v>0.77</v>
      </c>
      <c r="BG143" s="34">
        <v>2.02</v>
      </c>
      <c r="BH143" s="36">
        <v>0.22900000000000001</v>
      </c>
      <c r="BI143" s="242">
        <f t="shared" si="111"/>
        <v>5.9372349448685329</v>
      </c>
      <c r="BJ143" s="36"/>
      <c r="BK143" s="34">
        <v>2.8</v>
      </c>
      <c r="BL143" s="34">
        <v>1.71</v>
      </c>
      <c r="BM143" s="34">
        <v>3.89</v>
      </c>
      <c r="BN143" s="36">
        <v>0.19900000000000001</v>
      </c>
      <c r="BO143" s="242">
        <f t="shared" si="112"/>
        <v>11.874469889737066</v>
      </c>
      <c r="BP143" s="36"/>
      <c r="BQ143" s="34">
        <v>0.08</v>
      </c>
      <c r="BR143" s="34">
        <v>0</v>
      </c>
      <c r="BS143" s="34">
        <v>0.19</v>
      </c>
      <c r="BT143" s="36">
        <v>0.71899999999999997</v>
      </c>
      <c r="BU143" s="252">
        <f t="shared" si="113"/>
        <v>0.3392705682782019</v>
      </c>
    </row>
    <row r="144" spans="1:73" s="46" customFormat="1" ht="12" customHeight="1" x14ac:dyDescent="0.25">
      <c r="A144" s="405" t="s">
        <v>233</v>
      </c>
      <c r="B144" s="497" t="s">
        <v>200</v>
      </c>
      <c r="C144" s="325" t="s">
        <v>0</v>
      </c>
      <c r="D144" s="27">
        <v>817.5</v>
      </c>
      <c r="E144" s="27">
        <v>788.86</v>
      </c>
      <c r="F144" s="27">
        <v>846.13</v>
      </c>
      <c r="G144" s="29">
        <v>1.7999999999999999E-2</v>
      </c>
      <c r="H144" s="28"/>
      <c r="I144" s="27">
        <v>519.53</v>
      </c>
      <c r="J144" s="27">
        <v>495.08</v>
      </c>
      <c r="K144" s="27">
        <v>543.98</v>
      </c>
      <c r="L144" s="29">
        <v>2.4E-2</v>
      </c>
      <c r="M144" s="240">
        <f t="shared" si="103"/>
        <v>63.551070336391433</v>
      </c>
      <c r="N144" s="29"/>
      <c r="O144" s="27">
        <v>336.41</v>
      </c>
      <c r="P144" s="27">
        <v>311.86</v>
      </c>
      <c r="Q144" s="27">
        <v>360.95</v>
      </c>
      <c r="R144" s="29">
        <v>3.6999999999999998E-2</v>
      </c>
      <c r="S144" s="240">
        <f t="shared" si="104"/>
        <v>41.151070336391435</v>
      </c>
      <c r="T144" s="29"/>
      <c r="U144" s="27">
        <v>650.29</v>
      </c>
      <c r="V144" s="27">
        <v>624.86</v>
      </c>
      <c r="W144" s="27">
        <v>675.73</v>
      </c>
      <c r="X144" s="29">
        <v>0.02</v>
      </c>
      <c r="Y144" s="240">
        <f t="shared" si="105"/>
        <v>79.546177370030577</v>
      </c>
      <c r="Z144" s="29"/>
      <c r="AA144" s="27">
        <v>41.72</v>
      </c>
      <c r="AB144" s="27">
        <v>32.299999999999997</v>
      </c>
      <c r="AC144" s="27">
        <v>51.15</v>
      </c>
      <c r="AD144" s="29">
        <v>0.115</v>
      </c>
      <c r="AE144" s="240">
        <f t="shared" si="106"/>
        <v>5.1033639143730891</v>
      </c>
      <c r="AF144" s="29"/>
      <c r="AG144" s="27">
        <v>37.35</v>
      </c>
      <c r="AH144" s="27">
        <v>27.4</v>
      </c>
      <c r="AI144" s="27">
        <v>47.31</v>
      </c>
      <c r="AJ144" s="29">
        <v>0.13600000000000001</v>
      </c>
      <c r="AK144" s="240">
        <f t="shared" si="107"/>
        <v>4.568807339449541</v>
      </c>
      <c r="AL144" s="29"/>
      <c r="AM144" s="27">
        <v>322.47000000000003</v>
      </c>
      <c r="AN144" s="27">
        <v>301.98</v>
      </c>
      <c r="AO144" s="27">
        <v>342.97</v>
      </c>
      <c r="AP144" s="29">
        <v>3.2000000000000001E-2</v>
      </c>
      <c r="AQ144" s="240">
        <f t="shared" si="108"/>
        <v>39.445871559633034</v>
      </c>
      <c r="AR144" s="29"/>
      <c r="AS144" s="27">
        <v>31.09</v>
      </c>
      <c r="AT144" s="27">
        <v>24.57</v>
      </c>
      <c r="AU144" s="27">
        <v>37.619999999999997</v>
      </c>
      <c r="AV144" s="29">
        <v>0.107</v>
      </c>
      <c r="AW144" s="240">
        <f t="shared" si="109"/>
        <v>3.8030581039755353</v>
      </c>
      <c r="AX144" s="29"/>
      <c r="AY144" s="27">
        <v>213.35</v>
      </c>
      <c r="AZ144" s="27">
        <v>193.71</v>
      </c>
      <c r="BA144" s="27">
        <v>233</v>
      </c>
      <c r="BB144" s="29">
        <v>4.7E-2</v>
      </c>
      <c r="BC144" s="240">
        <f t="shared" si="110"/>
        <v>26.097859327217126</v>
      </c>
      <c r="BD144" s="29"/>
      <c r="BE144" s="27">
        <v>131.13999999999999</v>
      </c>
      <c r="BF144" s="27">
        <v>115.94</v>
      </c>
      <c r="BG144" s="27">
        <v>146.34</v>
      </c>
      <c r="BH144" s="29">
        <v>5.8999999999999997E-2</v>
      </c>
      <c r="BI144" s="240">
        <f t="shared" si="111"/>
        <v>16.041590214067277</v>
      </c>
      <c r="BJ144" s="29"/>
      <c r="BK144" s="27">
        <v>236.27</v>
      </c>
      <c r="BL144" s="27">
        <v>215.13</v>
      </c>
      <c r="BM144" s="27">
        <v>257.39999999999998</v>
      </c>
      <c r="BN144" s="29">
        <v>4.5999999999999999E-2</v>
      </c>
      <c r="BO144" s="240">
        <f t="shared" si="112"/>
        <v>28.901529051987769</v>
      </c>
      <c r="BP144" s="29"/>
      <c r="BQ144" s="27">
        <v>0.21</v>
      </c>
      <c r="BR144" s="27">
        <v>0</v>
      </c>
      <c r="BS144" s="27">
        <v>0.62</v>
      </c>
      <c r="BT144" s="29">
        <v>0.997</v>
      </c>
      <c r="BU144" s="250">
        <f t="shared" si="113"/>
        <v>2.5688073394495411E-2</v>
      </c>
    </row>
    <row r="145" spans="1:73" s="46" customFormat="1" ht="12" customHeight="1" x14ac:dyDescent="0.25">
      <c r="A145" s="406"/>
      <c r="B145" s="495"/>
      <c r="C145" s="325" t="s">
        <v>26</v>
      </c>
      <c r="D145" s="27">
        <v>400.58</v>
      </c>
      <c r="E145" s="27">
        <v>384.56</v>
      </c>
      <c r="F145" s="27">
        <v>416.6</v>
      </c>
      <c r="G145" s="29">
        <v>0.02</v>
      </c>
      <c r="H145" s="28"/>
      <c r="I145" s="27">
        <v>254.95</v>
      </c>
      <c r="J145" s="27">
        <v>241.06</v>
      </c>
      <c r="K145" s="27">
        <v>268.83999999999997</v>
      </c>
      <c r="L145" s="29">
        <v>2.8000000000000001E-2</v>
      </c>
      <c r="M145" s="240">
        <f t="shared" si="103"/>
        <v>63.645214439063359</v>
      </c>
      <c r="N145" s="29"/>
      <c r="O145" s="27">
        <v>163.68</v>
      </c>
      <c r="P145" s="27">
        <v>149.29</v>
      </c>
      <c r="Q145" s="27">
        <v>178.08</v>
      </c>
      <c r="R145" s="29">
        <v>4.4999999999999998E-2</v>
      </c>
      <c r="S145" s="240">
        <f t="shared" si="104"/>
        <v>40.860751909730894</v>
      </c>
      <c r="T145" s="29"/>
      <c r="U145" s="27">
        <v>314.16000000000003</v>
      </c>
      <c r="V145" s="27">
        <v>298.91000000000003</v>
      </c>
      <c r="W145" s="27">
        <v>329.41</v>
      </c>
      <c r="X145" s="29">
        <v>2.5000000000000001E-2</v>
      </c>
      <c r="Y145" s="240">
        <f t="shared" si="105"/>
        <v>78.426281891257688</v>
      </c>
      <c r="Z145" s="29"/>
      <c r="AA145" s="27">
        <v>20.43</v>
      </c>
      <c r="AB145" s="27">
        <v>15.43</v>
      </c>
      <c r="AC145" s="27">
        <v>25.43</v>
      </c>
      <c r="AD145" s="29">
        <v>0.125</v>
      </c>
      <c r="AE145" s="240">
        <f t="shared" si="106"/>
        <v>5.1001048479704432</v>
      </c>
      <c r="AF145" s="29"/>
      <c r="AG145" s="27">
        <v>21.05</v>
      </c>
      <c r="AH145" s="27">
        <v>15.05</v>
      </c>
      <c r="AI145" s="27">
        <v>27.05</v>
      </c>
      <c r="AJ145" s="29">
        <v>0.14499999999999999</v>
      </c>
      <c r="AK145" s="240">
        <f t="shared" si="107"/>
        <v>5.2548804233860906</v>
      </c>
      <c r="AL145" s="29"/>
      <c r="AM145" s="27">
        <v>158.32</v>
      </c>
      <c r="AN145" s="27">
        <v>146.27000000000001</v>
      </c>
      <c r="AO145" s="27">
        <v>170.37</v>
      </c>
      <c r="AP145" s="29">
        <v>3.9E-2</v>
      </c>
      <c r="AQ145" s="240">
        <f t="shared" si="108"/>
        <v>39.522692096460133</v>
      </c>
      <c r="AR145" s="29"/>
      <c r="AS145" s="27">
        <v>16.559999999999999</v>
      </c>
      <c r="AT145" s="27">
        <v>12.65</v>
      </c>
      <c r="AU145" s="27">
        <v>20.47</v>
      </c>
      <c r="AV145" s="29">
        <v>0.121</v>
      </c>
      <c r="AW145" s="240">
        <f t="shared" si="109"/>
        <v>4.1340056917469674</v>
      </c>
      <c r="AX145" s="29"/>
      <c r="AY145" s="27">
        <v>114.57</v>
      </c>
      <c r="AZ145" s="27">
        <v>103.42</v>
      </c>
      <c r="BA145" s="27">
        <v>125.72</v>
      </c>
      <c r="BB145" s="29">
        <v>0.05</v>
      </c>
      <c r="BC145" s="240">
        <f t="shared" si="110"/>
        <v>28.601028508662441</v>
      </c>
      <c r="BD145" s="29"/>
      <c r="BE145" s="27">
        <v>67.41</v>
      </c>
      <c r="BF145" s="27">
        <v>58.57</v>
      </c>
      <c r="BG145" s="27">
        <v>76.260000000000005</v>
      </c>
      <c r="BH145" s="29">
        <v>6.7000000000000004E-2</v>
      </c>
      <c r="BI145" s="240">
        <f t="shared" si="111"/>
        <v>16.828099256078684</v>
      </c>
      <c r="BJ145" s="29"/>
      <c r="BK145" s="27">
        <v>121.77</v>
      </c>
      <c r="BL145" s="27">
        <v>109.92</v>
      </c>
      <c r="BM145" s="27">
        <v>133.61000000000001</v>
      </c>
      <c r="BN145" s="29">
        <v>0.05</v>
      </c>
      <c r="BO145" s="240">
        <f t="shared" si="112"/>
        <v>30.398422287682859</v>
      </c>
      <c r="BP145" s="29"/>
      <c r="BQ145" s="27">
        <v>0.21</v>
      </c>
      <c r="BR145" s="27">
        <v>0</v>
      </c>
      <c r="BS145" s="27">
        <v>0.62</v>
      </c>
      <c r="BT145" s="29">
        <v>0.997</v>
      </c>
      <c r="BU145" s="250">
        <f t="shared" si="113"/>
        <v>5.242398522142893E-2</v>
      </c>
    </row>
    <row r="146" spans="1:73" s="46" customFormat="1" ht="12" customHeight="1" x14ac:dyDescent="0.25">
      <c r="A146" s="406"/>
      <c r="B146" s="495"/>
      <c r="C146" s="325" t="s">
        <v>27</v>
      </c>
      <c r="D146" s="27">
        <v>416.92</v>
      </c>
      <c r="E146" s="27">
        <v>401.77</v>
      </c>
      <c r="F146" s="27">
        <v>432.06</v>
      </c>
      <c r="G146" s="29">
        <v>1.9E-2</v>
      </c>
      <c r="H146" s="28"/>
      <c r="I146" s="27">
        <v>264.58</v>
      </c>
      <c r="J146" s="27">
        <v>250.87</v>
      </c>
      <c r="K146" s="27">
        <v>278.29000000000002</v>
      </c>
      <c r="L146" s="29">
        <v>2.5999999999999999E-2</v>
      </c>
      <c r="M146" s="240">
        <f t="shared" si="103"/>
        <v>63.460615945505126</v>
      </c>
      <c r="N146" s="29"/>
      <c r="O146" s="27">
        <v>172.72</v>
      </c>
      <c r="P146" s="27">
        <v>160</v>
      </c>
      <c r="Q146" s="27">
        <v>185.45</v>
      </c>
      <c r="R146" s="29">
        <v>3.7999999999999999E-2</v>
      </c>
      <c r="S146" s="240">
        <f t="shared" si="104"/>
        <v>41.427612011896763</v>
      </c>
      <c r="T146" s="29"/>
      <c r="U146" s="27">
        <v>336.13</v>
      </c>
      <c r="V146" s="27">
        <v>322.76</v>
      </c>
      <c r="W146" s="27">
        <v>349.5</v>
      </c>
      <c r="X146" s="29">
        <v>0.02</v>
      </c>
      <c r="Y146" s="240">
        <f t="shared" si="105"/>
        <v>80.622181713518188</v>
      </c>
      <c r="Z146" s="29"/>
      <c r="AA146" s="27">
        <v>21.29</v>
      </c>
      <c r="AB146" s="27">
        <v>15.8</v>
      </c>
      <c r="AC146" s="27">
        <v>26.79</v>
      </c>
      <c r="AD146" s="29">
        <v>0.13200000000000001</v>
      </c>
      <c r="AE146" s="240">
        <f t="shared" si="106"/>
        <v>5.1064952508874599</v>
      </c>
      <c r="AF146" s="29"/>
      <c r="AG146" s="27">
        <v>16.3</v>
      </c>
      <c r="AH146" s="27">
        <v>11.57</v>
      </c>
      <c r="AI146" s="27">
        <v>21.03</v>
      </c>
      <c r="AJ146" s="29">
        <v>0.14799999999999999</v>
      </c>
      <c r="AK146" s="240">
        <f t="shared" si="107"/>
        <v>3.9096229492468577</v>
      </c>
      <c r="AL146" s="29"/>
      <c r="AM146" s="27">
        <v>164.15</v>
      </c>
      <c r="AN146" s="27">
        <v>152.46</v>
      </c>
      <c r="AO146" s="27">
        <v>175.84</v>
      </c>
      <c r="AP146" s="29">
        <v>3.5999999999999997E-2</v>
      </c>
      <c r="AQ146" s="240">
        <f t="shared" si="108"/>
        <v>39.372061786433846</v>
      </c>
      <c r="AR146" s="29"/>
      <c r="AS146" s="27">
        <v>14.54</v>
      </c>
      <c r="AT146" s="27">
        <v>10.88</v>
      </c>
      <c r="AU146" s="27">
        <v>18.2</v>
      </c>
      <c r="AV146" s="29">
        <v>0.128</v>
      </c>
      <c r="AW146" s="240">
        <f t="shared" si="109"/>
        <v>3.4874796123956631</v>
      </c>
      <c r="AX146" s="29"/>
      <c r="AY146" s="27">
        <v>98.78</v>
      </c>
      <c r="AZ146" s="27">
        <v>87.9</v>
      </c>
      <c r="BA146" s="27">
        <v>109.66</v>
      </c>
      <c r="BB146" s="29">
        <v>5.6000000000000001E-2</v>
      </c>
      <c r="BC146" s="240">
        <f t="shared" si="110"/>
        <v>23.692794780773287</v>
      </c>
      <c r="BD146" s="29"/>
      <c r="BE146" s="27">
        <v>63.73</v>
      </c>
      <c r="BF146" s="27">
        <v>55.19</v>
      </c>
      <c r="BG146" s="27">
        <v>72.27</v>
      </c>
      <c r="BH146" s="29">
        <v>6.8000000000000005E-2</v>
      </c>
      <c r="BI146" s="240">
        <f t="shared" si="111"/>
        <v>15.285906169049216</v>
      </c>
      <c r="BJ146" s="29"/>
      <c r="BK146" s="27">
        <v>114.5</v>
      </c>
      <c r="BL146" s="27">
        <v>102.77</v>
      </c>
      <c r="BM146" s="27">
        <v>126.23</v>
      </c>
      <c r="BN146" s="29">
        <v>5.1999999999999998E-2</v>
      </c>
      <c r="BO146" s="240">
        <f t="shared" si="112"/>
        <v>27.46330231219418</v>
      </c>
      <c r="BP146" s="29"/>
      <c r="BQ146" s="27">
        <v>0</v>
      </c>
      <c r="BR146" s="27">
        <v>0</v>
      </c>
      <c r="BS146" s="27">
        <v>0</v>
      </c>
      <c r="BT146" s="29" t="s">
        <v>253</v>
      </c>
      <c r="BU146" s="250">
        <f t="shared" si="113"/>
        <v>0</v>
      </c>
    </row>
    <row r="147" spans="1:73" s="46" customFormat="1" ht="12" customHeight="1" x14ac:dyDescent="0.25">
      <c r="A147" s="406"/>
      <c r="B147" s="494" t="s">
        <v>2</v>
      </c>
      <c r="C147" s="327" t="s">
        <v>0</v>
      </c>
      <c r="D147" s="31">
        <v>557.32000000000005</v>
      </c>
      <c r="E147" s="31">
        <v>534.11</v>
      </c>
      <c r="F147" s="31">
        <v>580.54</v>
      </c>
      <c r="G147" s="33">
        <v>2.1000000000000001E-2</v>
      </c>
      <c r="H147" s="32"/>
      <c r="I147" s="31">
        <v>386.63</v>
      </c>
      <c r="J147" s="31">
        <v>364.73</v>
      </c>
      <c r="K147" s="31">
        <v>408.52</v>
      </c>
      <c r="L147" s="33">
        <v>2.9000000000000001E-2</v>
      </c>
      <c r="M147" s="241">
        <f t="shared" si="103"/>
        <v>69.373071126103497</v>
      </c>
      <c r="N147" s="33"/>
      <c r="O147" s="31">
        <v>254.6</v>
      </c>
      <c r="P147" s="31">
        <v>232.16</v>
      </c>
      <c r="Q147" s="31">
        <v>277.05</v>
      </c>
      <c r="R147" s="33">
        <v>4.4999999999999998E-2</v>
      </c>
      <c r="S147" s="241">
        <f t="shared" si="104"/>
        <v>45.682911074427615</v>
      </c>
      <c r="T147" s="33"/>
      <c r="U147" s="31">
        <v>446.83</v>
      </c>
      <c r="V147" s="31">
        <v>426.24</v>
      </c>
      <c r="W147" s="31">
        <v>467.41</v>
      </c>
      <c r="X147" s="33">
        <v>2.4E-2</v>
      </c>
      <c r="Y147" s="241">
        <f t="shared" si="105"/>
        <v>80.174764946529805</v>
      </c>
      <c r="Z147" s="33"/>
      <c r="AA147" s="31">
        <v>36.200000000000003</v>
      </c>
      <c r="AB147" s="31">
        <v>27.09</v>
      </c>
      <c r="AC147" s="31">
        <v>45.3</v>
      </c>
      <c r="AD147" s="33">
        <v>0.128</v>
      </c>
      <c r="AE147" s="241">
        <f t="shared" si="106"/>
        <v>6.4953707026483887</v>
      </c>
      <c r="AF147" s="33"/>
      <c r="AG147" s="31">
        <v>32.85</v>
      </c>
      <c r="AH147" s="31">
        <v>23.24</v>
      </c>
      <c r="AI147" s="31">
        <v>42.46</v>
      </c>
      <c r="AJ147" s="33">
        <v>0.14899999999999999</v>
      </c>
      <c r="AK147" s="241">
        <f t="shared" si="107"/>
        <v>5.894279767458551</v>
      </c>
      <c r="AL147" s="33"/>
      <c r="AM147" s="31">
        <v>210.65</v>
      </c>
      <c r="AN147" s="31">
        <v>193.26</v>
      </c>
      <c r="AO147" s="31">
        <v>228.03</v>
      </c>
      <c r="AP147" s="33">
        <v>4.2000000000000003E-2</v>
      </c>
      <c r="AQ147" s="241">
        <f t="shared" si="108"/>
        <v>37.796956864996766</v>
      </c>
      <c r="AR147" s="33"/>
      <c r="AS147" s="31">
        <v>26.75</v>
      </c>
      <c r="AT147" s="31">
        <v>20.45</v>
      </c>
      <c r="AU147" s="31">
        <v>33.06</v>
      </c>
      <c r="AV147" s="33">
        <v>0.12</v>
      </c>
      <c r="AW147" s="241">
        <f t="shared" si="109"/>
        <v>4.7997559750233254</v>
      </c>
      <c r="AX147" s="33"/>
      <c r="AY147" s="31">
        <v>174.73</v>
      </c>
      <c r="AZ147" s="31">
        <v>156.61000000000001</v>
      </c>
      <c r="BA147" s="31">
        <v>192.84</v>
      </c>
      <c r="BB147" s="33">
        <v>5.2999999999999999E-2</v>
      </c>
      <c r="BC147" s="241">
        <f t="shared" si="110"/>
        <v>31.351826598722454</v>
      </c>
      <c r="BD147" s="33"/>
      <c r="BE147" s="31">
        <v>110.77</v>
      </c>
      <c r="BF147" s="31">
        <v>97.72</v>
      </c>
      <c r="BG147" s="31">
        <v>123.81</v>
      </c>
      <c r="BH147" s="33">
        <v>0.06</v>
      </c>
      <c r="BI147" s="241">
        <f t="shared" si="111"/>
        <v>19.875475489844252</v>
      </c>
      <c r="BJ147" s="33"/>
      <c r="BK147" s="31">
        <v>179.02</v>
      </c>
      <c r="BL147" s="31">
        <v>160.74</v>
      </c>
      <c r="BM147" s="31">
        <v>197.3</v>
      </c>
      <c r="BN147" s="33">
        <v>5.1999999999999998E-2</v>
      </c>
      <c r="BO147" s="241">
        <f t="shared" si="112"/>
        <v>32.121581856025259</v>
      </c>
      <c r="BP147" s="33"/>
      <c r="BQ147" s="31">
        <v>0.21</v>
      </c>
      <c r="BR147" s="31">
        <v>0</v>
      </c>
      <c r="BS147" s="31">
        <v>0.62</v>
      </c>
      <c r="BT147" s="33">
        <v>0.997</v>
      </c>
      <c r="BU147" s="251">
        <f t="shared" si="113"/>
        <v>3.7680327280556945E-2</v>
      </c>
    </row>
    <row r="148" spans="1:73" s="46" customFormat="1" ht="12" customHeight="1" x14ac:dyDescent="0.25">
      <c r="A148" s="406"/>
      <c r="B148" s="494"/>
      <c r="C148" s="327" t="s">
        <v>26</v>
      </c>
      <c r="D148" s="31">
        <v>264.58</v>
      </c>
      <c r="E148" s="31">
        <v>252.56</v>
      </c>
      <c r="F148" s="31">
        <v>276.61</v>
      </c>
      <c r="G148" s="33">
        <v>2.3E-2</v>
      </c>
      <c r="H148" s="32"/>
      <c r="I148" s="31">
        <v>184.18</v>
      </c>
      <c r="J148" s="31">
        <v>172.48</v>
      </c>
      <c r="K148" s="31">
        <v>195.87</v>
      </c>
      <c r="L148" s="33">
        <v>3.2000000000000001E-2</v>
      </c>
      <c r="M148" s="241">
        <f t="shared" si="103"/>
        <v>69.612215586968034</v>
      </c>
      <c r="N148" s="33"/>
      <c r="O148" s="31">
        <v>121.85</v>
      </c>
      <c r="P148" s="31">
        <v>108.92</v>
      </c>
      <c r="Q148" s="31">
        <v>134.79</v>
      </c>
      <c r="R148" s="33">
        <v>5.3999999999999999E-2</v>
      </c>
      <c r="S148" s="241">
        <f t="shared" si="104"/>
        <v>46.054123516516739</v>
      </c>
      <c r="T148" s="33"/>
      <c r="U148" s="31">
        <v>207.64</v>
      </c>
      <c r="V148" s="31">
        <v>195.51</v>
      </c>
      <c r="W148" s="31">
        <v>219.78</v>
      </c>
      <c r="X148" s="33">
        <v>0.03</v>
      </c>
      <c r="Y148" s="241">
        <f t="shared" si="105"/>
        <v>78.479098949278097</v>
      </c>
      <c r="Z148" s="33"/>
      <c r="AA148" s="31">
        <v>16.579999999999998</v>
      </c>
      <c r="AB148" s="31">
        <v>11.87</v>
      </c>
      <c r="AC148" s="31">
        <v>21.28</v>
      </c>
      <c r="AD148" s="33">
        <v>0.14499999999999999</v>
      </c>
      <c r="AE148" s="241">
        <f t="shared" si="106"/>
        <v>6.2665356413939071</v>
      </c>
      <c r="AF148" s="33"/>
      <c r="AG148" s="31">
        <v>18.23</v>
      </c>
      <c r="AH148" s="31">
        <v>12.44</v>
      </c>
      <c r="AI148" s="31">
        <v>24.01</v>
      </c>
      <c r="AJ148" s="33">
        <v>0.16200000000000001</v>
      </c>
      <c r="AK148" s="241">
        <f t="shared" si="107"/>
        <v>6.8901655453926987</v>
      </c>
      <c r="AL148" s="33"/>
      <c r="AM148" s="31">
        <v>100.45</v>
      </c>
      <c r="AN148" s="31">
        <v>90.54</v>
      </c>
      <c r="AO148" s="31">
        <v>110.36</v>
      </c>
      <c r="AP148" s="33">
        <v>0.05</v>
      </c>
      <c r="AQ148" s="241">
        <f t="shared" si="108"/>
        <v>37.965832640411222</v>
      </c>
      <c r="AR148" s="33"/>
      <c r="AS148" s="31">
        <v>13.61</v>
      </c>
      <c r="AT148" s="31">
        <v>9.99</v>
      </c>
      <c r="AU148" s="31">
        <v>17.239999999999998</v>
      </c>
      <c r="AV148" s="33">
        <v>0.13600000000000001</v>
      </c>
      <c r="AW148" s="241">
        <f t="shared" si="109"/>
        <v>5.1440018141960842</v>
      </c>
      <c r="AX148" s="33"/>
      <c r="AY148" s="31">
        <v>90.44</v>
      </c>
      <c r="AZ148" s="31">
        <v>80.459999999999994</v>
      </c>
      <c r="BA148" s="31">
        <v>100.42</v>
      </c>
      <c r="BB148" s="33">
        <v>5.6000000000000001E-2</v>
      </c>
      <c r="BC148" s="241">
        <f t="shared" si="110"/>
        <v>34.182477889485227</v>
      </c>
      <c r="BD148" s="33"/>
      <c r="BE148" s="31">
        <v>55.17</v>
      </c>
      <c r="BF148" s="31">
        <v>47.4</v>
      </c>
      <c r="BG148" s="31">
        <v>62.94</v>
      </c>
      <c r="BH148" s="33">
        <v>7.1999999999999995E-2</v>
      </c>
      <c r="BI148" s="241">
        <f t="shared" si="111"/>
        <v>20.851916244614106</v>
      </c>
      <c r="BJ148" s="33"/>
      <c r="BK148" s="31">
        <v>89.37</v>
      </c>
      <c r="BL148" s="31">
        <v>79.010000000000005</v>
      </c>
      <c r="BM148" s="31">
        <v>99.73</v>
      </c>
      <c r="BN148" s="33">
        <v>5.8999999999999997E-2</v>
      </c>
      <c r="BO148" s="241">
        <f t="shared" si="112"/>
        <v>33.778063345679946</v>
      </c>
      <c r="BP148" s="33"/>
      <c r="BQ148" s="31">
        <v>0.21</v>
      </c>
      <c r="BR148" s="31">
        <v>0</v>
      </c>
      <c r="BS148" s="31">
        <v>0.62</v>
      </c>
      <c r="BT148" s="33">
        <v>0.997</v>
      </c>
      <c r="BU148" s="251">
        <f t="shared" si="113"/>
        <v>7.9371078690755159E-2</v>
      </c>
    </row>
    <row r="149" spans="1:73" s="46" customFormat="1" ht="12" customHeight="1" x14ac:dyDescent="0.25">
      <c r="A149" s="406"/>
      <c r="B149" s="494"/>
      <c r="C149" s="327" t="s">
        <v>27</v>
      </c>
      <c r="D149" s="31">
        <v>292.74</v>
      </c>
      <c r="E149" s="31">
        <v>280.19</v>
      </c>
      <c r="F149" s="31">
        <v>305.27999999999997</v>
      </c>
      <c r="G149" s="33">
        <v>2.1999999999999999E-2</v>
      </c>
      <c r="H149" s="32"/>
      <c r="I149" s="31">
        <v>202.45</v>
      </c>
      <c r="J149" s="31">
        <v>190.14</v>
      </c>
      <c r="K149" s="31">
        <v>214.76</v>
      </c>
      <c r="L149" s="33">
        <v>3.1E-2</v>
      </c>
      <c r="M149" s="241">
        <f t="shared" si="103"/>
        <v>69.156931065108964</v>
      </c>
      <c r="N149" s="33"/>
      <c r="O149" s="31">
        <v>132.75</v>
      </c>
      <c r="P149" s="31">
        <v>121.19</v>
      </c>
      <c r="Q149" s="31">
        <v>144.30000000000001</v>
      </c>
      <c r="R149" s="33">
        <v>4.3999999999999997E-2</v>
      </c>
      <c r="S149" s="241">
        <f t="shared" si="104"/>
        <v>45.347407255585161</v>
      </c>
      <c r="T149" s="33"/>
      <c r="U149" s="31">
        <v>239.18</v>
      </c>
      <c r="V149" s="31">
        <v>228.2</v>
      </c>
      <c r="W149" s="31">
        <v>250.16</v>
      </c>
      <c r="X149" s="33">
        <v>2.3E-2</v>
      </c>
      <c r="Y149" s="241">
        <f t="shared" si="105"/>
        <v>81.703901072624177</v>
      </c>
      <c r="Z149" s="33"/>
      <c r="AA149" s="31">
        <v>19.62</v>
      </c>
      <c r="AB149" s="31">
        <v>14.25</v>
      </c>
      <c r="AC149" s="31">
        <v>24.99</v>
      </c>
      <c r="AD149" s="33">
        <v>0.14000000000000001</v>
      </c>
      <c r="AE149" s="241">
        <f t="shared" si="106"/>
        <v>6.7021930723508909</v>
      </c>
      <c r="AF149" s="33"/>
      <c r="AG149" s="31">
        <v>14.62</v>
      </c>
      <c r="AH149" s="31">
        <v>10.02</v>
      </c>
      <c r="AI149" s="31">
        <v>19.23</v>
      </c>
      <c r="AJ149" s="33">
        <v>0.161</v>
      </c>
      <c r="AK149" s="241">
        <f t="shared" si="107"/>
        <v>4.9941927990708477</v>
      </c>
      <c r="AL149" s="33"/>
      <c r="AM149" s="31">
        <v>110.2</v>
      </c>
      <c r="AN149" s="31">
        <v>99.91</v>
      </c>
      <c r="AO149" s="31">
        <v>120.48</v>
      </c>
      <c r="AP149" s="33">
        <v>4.8000000000000001E-2</v>
      </c>
      <c r="AQ149" s="241">
        <f t="shared" si="108"/>
        <v>37.644326023092162</v>
      </c>
      <c r="AR149" s="33"/>
      <c r="AS149" s="31">
        <v>13.14</v>
      </c>
      <c r="AT149" s="31">
        <v>9.57</v>
      </c>
      <c r="AU149" s="31">
        <v>16.71</v>
      </c>
      <c r="AV149" s="33">
        <v>0.13900000000000001</v>
      </c>
      <c r="AW149" s="241">
        <f t="shared" si="109"/>
        <v>4.4886247181799552</v>
      </c>
      <c r="AX149" s="33"/>
      <c r="AY149" s="31">
        <v>84.28</v>
      </c>
      <c r="AZ149" s="31">
        <v>74.19</v>
      </c>
      <c r="BA149" s="31">
        <v>94.37</v>
      </c>
      <c r="BB149" s="33">
        <v>6.0999999999999999E-2</v>
      </c>
      <c r="BC149" s="241">
        <f t="shared" si="110"/>
        <v>28.790052606408416</v>
      </c>
      <c r="BD149" s="33"/>
      <c r="BE149" s="31">
        <v>55.6</v>
      </c>
      <c r="BF149" s="31">
        <v>48.26</v>
      </c>
      <c r="BG149" s="31">
        <v>62.94</v>
      </c>
      <c r="BH149" s="33">
        <v>6.7000000000000004E-2</v>
      </c>
      <c r="BI149" s="241">
        <f t="shared" si="111"/>
        <v>18.992963038874088</v>
      </c>
      <c r="BJ149" s="33"/>
      <c r="BK149" s="31">
        <v>89.65</v>
      </c>
      <c r="BL149" s="31">
        <v>79.55</v>
      </c>
      <c r="BM149" s="31">
        <v>99.74</v>
      </c>
      <c r="BN149" s="33">
        <v>5.7000000000000002E-2</v>
      </c>
      <c r="BO149" s="241">
        <f t="shared" si="112"/>
        <v>30.624444899911186</v>
      </c>
      <c r="BP149" s="33"/>
      <c r="BQ149" s="31">
        <v>0</v>
      </c>
      <c r="BR149" s="31">
        <v>0</v>
      </c>
      <c r="BS149" s="31">
        <v>0</v>
      </c>
      <c r="BT149" s="33" t="s">
        <v>253</v>
      </c>
      <c r="BU149" s="251">
        <f t="shared" si="113"/>
        <v>0</v>
      </c>
    </row>
    <row r="150" spans="1:73" s="46" customFormat="1" ht="12" customHeight="1" x14ac:dyDescent="0.25">
      <c r="A150" s="406"/>
      <c r="B150" s="495" t="s">
        <v>111</v>
      </c>
      <c r="C150" s="325" t="s">
        <v>0</v>
      </c>
      <c r="D150" s="27">
        <v>260.18</v>
      </c>
      <c r="E150" s="27">
        <v>242.8</v>
      </c>
      <c r="F150" s="27">
        <v>277.55</v>
      </c>
      <c r="G150" s="29">
        <v>3.4000000000000002E-2</v>
      </c>
      <c r="H150" s="28"/>
      <c r="I150" s="27">
        <v>132.9</v>
      </c>
      <c r="J150" s="27">
        <v>121.14</v>
      </c>
      <c r="K150" s="27">
        <v>144.66</v>
      </c>
      <c r="L150" s="29">
        <v>4.4999999999999998E-2</v>
      </c>
      <c r="M150" s="240">
        <f t="shared" si="103"/>
        <v>51.080021523560617</v>
      </c>
      <c r="N150" s="29"/>
      <c r="O150" s="27">
        <v>81.8</v>
      </c>
      <c r="P150" s="27">
        <v>71.459999999999994</v>
      </c>
      <c r="Q150" s="27">
        <v>92.15</v>
      </c>
      <c r="R150" s="29">
        <v>6.5000000000000002E-2</v>
      </c>
      <c r="S150" s="240">
        <f t="shared" si="104"/>
        <v>31.439772465216386</v>
      </c>
      <c r="T150" s="29"/>
      <c r="U150" s="27">
        <v>203.47</v>
      </c>
      <c r="V150" s="27">
        <v>187.95</v>
      </c>
      <c r="W150" s="27">
        <v>218.99</v>
      </c>
      <c r="X150" s="29">
        <v>3.9E-2</v>
      </c>
      <c r="Y150" s="240">
        <f t="shared" si="105"/>
        <v>78.203551387500951</v>
      </c>
      <c r="Z150" s="29"/>
      <c r="AA150" s="27">
        <v>5.53</v>
      </c>
      <c r="AB150" s="27">
        <v>3.38</v>
      </c>
      <c r="AC150" s="27">
        <v>7.68</v>
      </c>
      <c r="AD150" s="29">
        <v>0.19800000000000001</v>
      </c>
      <c r="AE150" s="240">
        <f t="shared" si="106"/>
        <v>2.125451610423553</v>
      </c>
      <c r="AF150" s="29"/>
      <c r="AG150" s="27">
        <v>4.5</v>
      </c>
      <c r="AH150" s="27">
        <v>2.0699999999999998</v>
      </c>
      <c r="AI150" s="27">
        <v>6.94</v>
      </c>
      <c r="AJ150" s="29">
        <v>0.27500000000000002</v>
      </c>
      <c r="AK150" s="240">
        <f t="shared" si="107"/>
        <v>1.729571834883542</v>
      </c>
      <c r="AL150" s="29"/>
      <c r="AM150" s="27">
        <v>111.83</v>
      </c>
      <c r="AN150" s="27">
        <v>101.46</v>
      </c>
      <c r="AO150" s="27">
        <v>122.19</v>
      </c>
      <c r="AP150" s="29">
        <v>4.7E-2</v>
      </c>
      <c r="AQ150" s="240">
        <f t="shared" si="108"/>
        <v>42.98178184333922</v>
      </c>
      <c r="AR150" s="29"/>
      <c r="AS150" s="27">
        <v>4.34</v>
      </c>
      <c r="AT150" s="27">
        <v>2.34</v>
      </c>
      <c r="AU150" s="27">
        <v>6.34</v>
      </c>
      <c r="AV150" s="29">
        <v>0.23499999999999999</v>
      </c>
      <c r="AW150" s="240">
        <f t="shared" si="109"/>
        <v>1.6680759474210161</v>
      </c>
      <c r="AX150" s="29"/>
      <c r="AY150" s="27">
        <v>38.630000000000003</v>
      </c>
      <c r="AZ150" s="27">
        <v>32.229999999999997</v>
      </c>
      <c r="BA150" s="27">
        <v>45.02</v>
      </c>
      <c r="BB150" s="29">
        <v>8.4000000000000005E-2</v>
      </c>
      <c r="BC150" s="240">
        <f t="shared" si="110"/>
        <v>14.847413329233609</v>
      </c>
      <c r="BD150" s="29"/>
      <c r="BE150" s="27">
        <v>20.37</v>
      </c>
      <c r="BF150" s="27">
        <v>12.77</v>
      </c>
      <c r="BG150" s="27">
        <v>27.98</v>
      </c>
      <c r="BH150" s="29">
        <v>0.19</v>
      </c>
      <c r="BI150" s="240">
        <f t="shared" si="111"/>
        <v>7.8291951725728337</v>
      </c>
      <c r="BJ150" s="29"/>
      <c r="BK150" s="27">
        <v>57.25</v>
      </c>
      <c r="BL150" s="27">
        <v>47.09</v>
      </c>
      <c r="BM150" s="27">
        <v>67.41</v>
      </c>
      <c r="BN150" s="29">
        <v>9.0999999999999998E-2</v>
      </c>
      <c r="BO150" s="240">
        <f t="shared" si="112"/>
        <v>22.003997232685062</v>
      </c>
      <c r="BP150" s="29"/>
      <c r="BQ150" s="27">
        <v>0</v>
      </c>
      <c r="BR150" s="27">
        <v>0</v>
      </c>
      <c r="BS150" s="27">
        <v>0</v>
      </c>
      <c r="BT150" s="29" t="s">
        <v>253</v>
      </c>
      <c r="BU150" s="250">
        <f t="shared" si="113"/>
        <v>0</v>
      </c>
    </row>
    <row r="151" spans="1:73" s="46" customFormat="1" ht="12" customHeight="1" x14ac:dyDescent="0.25">
      <c r="A151" s="406"/>
      <c r="B151" s="495"/>
      <c r="C151" s="325" t="s">
        <v>26</v>
      </c>
      <c r="D151" s="27">
        <v>136</v>
      </c>
      <c r="E151" s="27">
        <v>125.32</v>
      </c>
      <c r="F151" s="27">
        <v>146.66999999999999</v>
      </c>
      <c r="G151" s="29">
        <v>0.04</v>
      </c>
      <c r="H151" s="28"/>
      <c r="I151" s="27">
        <v>70.77</v>
      </c>
      <c r="J151" s="27">
        <v>63.01</v>
      </c>
      <c r="K151" s="27">
        <v>78.540000000000006</v>
      </c>
      <c r="L151" s="29">
        <v>5.6000000000000001E-2</v>
      </c>
      <c r="M151" s="240">
        <f t="shared" si="103"/>
        <v>52.036764705882355</v>
      </c>
      <c r="N151" s="29"/>
      <c r="O151" s="27">
        <v>41.83</v>
      </c>
      <c r="P151" s="27">
        <v>35.159999999999997</v>
      </c>
      <c r="Q151" s="27">
        <v>48.5</v>
      </c>
      <c r="R151" s="29">
        <v>8.1000000000000003E-2</v>
      </c>
      <c r="S151" s="240">
        <f t="shared" si="104"/>
        <v>30.757352941176467</v>
      </c>
      <c r="T151" s="29"/>
      <c r="U151" s="27">
        <v>106.52</v>
      </c>
      <c r="V151" s="27">
        <v>96.91</v>
      </c>
      <c r="W151" s="27">
        <v>116.12</v>
      </c>
      <c r="X151" s="29">
        <v>4.5999999999999999E-2</v>
      </c>
      <c r="Y151" s="240">
        <f t="shared" si="105"/>
        <v>78.323529411764696</v>
      </c>
      <c r="Z151" s="29"/>
      <c r="AA151" s="27">
        <v>3.85</v>
      </c>
      <c r="AB151" s="27">
        <v>2.31</v>
      </c>
      <c r="AC151" s="27">
        <v>5.39</v>
      </c>
      <c r="AD151" s="29">
        <v>0.20399999999999999</v>
      </c>
      <c r="AE151" s="240">
        <f t="shared" si="106"/>
        <v>2.8308823529411766</v>
      </c>
      <c r="AF151" s="29"/>
      <c r="AG151" s="27">
        <v>2.83</v>
      </c>
      <c r="AH151" s="27">
        <v>1.33</v>
      </c>
      <c r="AI151" s="27">
        <v>4.33</v>
      </c>
      <c r="AJ151" s="29">
        <v>0.27</v>
      </c>
      <c r="AK151" s="240">
        <f t="shared" si="107"/>
        <v>2.0808823529411766</v>
      </c>
      <c r="AL151" s="29"/>
      <c r="AM151" s="27">
        <v>57.87</v>
      </c>
      <c r="AN151" s="27">
        <v>51.56</v>
      </c>
      <c r="AO151" s="27">
        <v>64.180000000000007</v>
      </c>
      <c r="AP151" s="29">
        <v>5.6000000000000001E-2</v>
      </c>
      <c r="AQ151" s="240">
        <f t="shared" si="108"/>
        <v>42.55147058823529</v>
      </c>
      <c r="AR151" s="29"/>
      <c r="AS151" s="27">
        <v>2.94</v>
      </c>
      <c r="AT151" s="27">
        <v>1.48</v>
      </c>
      <c r="AU151" s="27">
        <v>4.41</v>
      </c>
      <c r="AV151" s="29">
        <v>0.254</v>
      </c>
      <c r="AW151" s="240">
        <f t="shared" si="109"/>
        <v>2.1617647058823528</v>
      </c>
      <c r="AX151" s="29"/>
      <c r="AY151" s="27">
        <v>24.13</v>
      </c>
      <c r="AZ151" s="27">
        <v>19.54</v>
      </c>
      <c r="BA151" s="27">
        <v>28.72</v>
      </c>
      <c r="BB151" s="29">
        <v>9.7000000000000003E-2</v>
      </c>
      <c r="BC151" s="240">
        <f t="shared" si="110"/>
        <v>17.742647058823529</v>
      </c>
      <c r="BD151" s="29"/>
      <c r="BE151" s="27">
        <v>12.25</v>
      </c>
      <c r="BF151" s="27">
        <v>7.89</v>
      </c>
      <c r="BG151" s="27">
        <v>16.600000000000001</v>
      </c>
      <c r="BH151" s="29">
        <v>0.18099999999999999</v>
      </c>
      <c r="BI151" s="240">
        <f t="shared" si="111"/>
        <v>9.007352941176471</v>
      </c>
      <c r="BJ151" s="29"/>
      <c r="BK151" s="27">
        <v>32.4</v>
      </c>
      <c r="BL151" s="27">
        <v>26.69</v>
      </c>
      <c r="BM151" s="27">
        <v>38.11</v>
      </c>
      <c r="BN151" s="29">
        <v>0.09</v>
      </c>
      <c r="BO151" s="240">
        <f t="shared" si="112"/>
        <v>23.823529411764703</v>
      </c>
      <c r="BP151" s="29"/>
      <c r="BQ151" s="27">
        <v>0</v>
      </c>
      <c r="BR151" s="27">
        <v>0</v>
      </c>
      <c r="BS151" s="27">
        <v>0</v>
      </c>
      <c r="BT151" s="29" t="s">
        <v>253</v>
      </c>
      <c r="BU151" s="250">
        <f t="shared" si="113"/>
        <v>0</v>
      </c>
    </row>
    <row r="152" spans="1:73" s="46" customFormat="1" ht="12" customHeight="1" x14ac:dyDescent="0.25">
      <c r="A152" s="407"/>
      <c r="B152" s="496"/>
      <c r="C152" s="326" t="s">
        <v>27</v>
      </c>
      <c r="D152" s="34">
        <v>124.18</v>
      </c>
      <c r="E152" s="34">
        <v>115.53</v>
      </c>
      <c r="F152" s="34">
        <v>132.83000000000001</v>
      </c>
      <c r="G152" s="36">
        <v>3.5999999999999997E-2</v>
      </c>
      <c r="H152" s="35"/>
      <c r="I152" s="34">
        <v>62.13</v>
      </c>
      <c r="J152" s="34">
        <v>55.59</v>
      </c>
      <c r="K152" s="34">
        <v>68.67</v>
      </c>
      <c r="L152" s="36">
        <v>5.3999999999999999E-2</v>
      </c>
      <c r="M152" s="242">
        <f t="shared" si="103"/>
        <v>50.032211306168463</v>
      </c>
      <c r="N152" s="36"/>
      <c r="O152" s="34">
        <v>39.979999999999997</v>
      </c>
      <c r="P152" s="34">
        <v>34.74</v>
      </c>
      <c r="Q152" s="34">
        <v>45.21</v>
      </c>
      <c r="R152" s="36">
        <v>6.7000000000000004E-2</v>
      </c>
      <c r="S152" s="242">
        <f t="shared" si="104"/>
        <v>32.195200515380897</v>
      </c>
      <c r="T152" s="36"/>
      <c r="U152" s="34">
        <v>96.95</v>
      </c>
      <c r="V152" s="34">
        <v>89.22</v>
      </c>
      <c r="W152" s="34">
        <v>104.68</v>
      </c>
      <c r="X152" s="36">
        <v>4.1000000000000002E-2</v>
      </c>
      <c r="Y152" s="242">
        <f t="shared" si="105"/>
        <v>78.072153325817368</v>
      </c>
      <c r="Z152" s="36"/>
      <c r="AA152" s="34">
        <v>1.68</v>
      </c>
      <c r="AB152" s="34">
        <v>0.57999999999999996</v>
      </c>
      <c r="AC152" s="34">
        <v>2.77</v>
      </c>
      <c r="AD152" s="36">
        <v>0.33500000000000002</v>
      </c>
      <c r="AE152" s="242">
        <f t="shared" si="106"/>
        <v>1.3528748590755355</v>
      </c>
      <c r="AF152" s="36"/>
      <c r="AG152" s="34">
        <v>1.68</v>
      </c>
      <c r="AH152" s="34">
        <v>0.56999999999999995</v>
      </c>
      <c r="AI152" s="34">
        <v>2.78</v>
      </c>
      <c r="AJ152" s="36">
        <v>0.33600000000000002</v>
      </c>
      <c r="AK152" s="242">
        <f t="shared" si="107"/>
        <v>1.3528748590755355</v>
      </c>
      <c r="AL152" s="36"/>
      <c r="AM152" s="34">
        <v>53.96</v>
      </c>
      <c r="AN152" s="34">
        <v>48.24</v>
      </c>
      <c r="AO152" s="34">
        <v>59.67</v>
      </c>
      <c r="AP152" s="36">
        <v>5.3999999999999999E-2</v>
      </c>
      <c r="AQ152" s="242">
        <f t="shared" si="108"/>
        <v>43.45305202125946</v>
      </c>
      <c r="AR152" s="36"/>
      <c r="AS152" s="34">
        <v>1.4</v>
      </c>
      <c r="AT152" s="34">
        <v>0.36</v>
      </c>
      <c r="AU152" s="34">
        <v>2.44</v>
      </c>
      <c r="AV152" s="36">
        <v>0.38</v>
      </c>
      <c r="AW152" s="242">
        <f t="shared" si="109"/>
        <v>1.1273957158962795</v>
      </c>
      <c r="AX152" s="36"/>
      <c r="AY152" s="34">
        <v>14.5</v>
      </c>
      <c r="AZ152" s="34">
        <v>11.21</v>
      </c>
      <c r="BA152" s="34">
        <v>17.79</v>
      </c>
      <c r="BB152" s="36">
        <v>0.11600000000000001</v>
      </c>
      <c r="BC152" s="242">
        <f t="shared" si="110"/>
        <v>11.67659848606861</v>
      </c>
      <c r="BD152" s="36"/>
      <c r="BE152" s="34">
        <v>8.1300000000000008</v>
      </c>
      <c r="BF152" s="34">
        <v>4.25</v>
      </c>
      <c r="BG152" s="34">
        <v>12</v>
      </c>
      <c r="BH152" s="36">
        <v>0.24299999999999999</v>
      </c>
      <c r="BI152" s="242">
        <f t="shared" si="111"/>
        <v>6.5469479787405387</v>
      </c>
      <c r="BJ152" s="36"/>
      <c r="BK152" s="34">
        <v>24.85</v>
      </c>
      <c r="BL152" s="34">
        <v>19.38</v>
      </c>
      <c r="BM152" s="34">
        <v>30.32</v>
      </c>
      <c r="BN152" s="36">
        <v>0.112</v>
      </c>
      <c r="BO152" s="242">
        <f t="shared" si="112"/>
        <v>20.011273957158963</v>
      </c>
      <c r="BP152" s="36"/>
      <c r="BQ152" s="34">
        <v>0</v>
      </c>
      <c r="BR152" s="34">
        <v>0</v>
      </c>
      <c r="BS152" s="34">
        <v>0</v>
      </c>
      <c r="BT152" s="36" t="s">
        <v>253</v>
      </c>
      <c r="BU152" s="252">
        <f t="shared" si="113"/>
        <v>0</v>
      </c>
    </row>
    <row r="153" spans="1:73" s="46" customFormat="1" ht="12" customHeight="1" x14ac:dyDescent="0.25">
      <c r="A153" s="408" t="s">
        <v>234</v>
      </c>
      <c r="B153" s="497" t="s">
        <v>200</v>
      </c>
      <c r="C153" s="325" t="s">
        <v>0</v>
      </c>
      <c r="D153" s="27">
        <v>1656.41</v>
      </c>
      <c r="E153" s="27">
        <v>1617.65</v>
      </c>
      <c r="F153" s="27">
        <v>1695.17</v>
      </c>
      <c r="G153" s="29">
        <v>1.2E-2</v>
      </c>
      <c r="H153" s="28"/>
      <c r="I153" s="27">
        <v>977.98</v>
      </c>
      <c r="J153" s="27">
        <v>933.57</v>
      </c>
      <c r="K153" s="27">
        <v>1022.39</v>
      </c>
      <c r="L153" s="29">
        <v>2.3E-2</v>
      </c>
      <c r="M153" s="240">
        <f t="shared" si="103"/>
        <v>59.042145362561207</v>
      </c>
      <c r="N153" s="29"/>
      <c r="O153" s="27">
        <v>838.23</v>
      </c>
      <c r="P153" s="27">
        <v>800.32</v>
      </c>
      <c r="Q153" s="27">
        <v>876.14</v>
      </c>
      <c r="R153" s="29">
        <v>2.3E-2</v>
      </c>
      <c r="S153" s="240">
        <f t="shared" si="104"/>
        <v>50.605224551892348</v>
      </c>
      <c r="T153" s="29"/>
      <c r="U153" s="27">
        <v>1325.71</v>
      </c>
      <c r="V153" s="27">
        <v>1286.18</v>
      </c>
      <c r="W153" s="27">
        <v>1365.24</v>
      </c>
      <c r="X153" s="29">
        <v>1.4999999999999999E-2</v>
      </c>
      <c r="Y153" s="240">
        <f t="shared" si="105"/>
        <v>80.035136228349259</v>
      </c>
      <c r="Z153" s="29"/>
      <c r="AA153" s="27">
        <v>131.84</v>
      </c>
      <c r="AB153" s="27">
        <v>110.79</v>
      </c>
      <c r="AC153" s="27">
        <v>152.88999999999999</v>
      </c>
      <c r="AD153" s="29">
        <v>8.1000000000000003E-2</v>
      </c>
      <c r="AE153" s="240">
        <f t="shared" si="106"/>
        <v>7.9593820370560424</v>
      </c>
      <c r="AF153" s="29"/>
      <c r="AG153" s="27">
        <v>153.6</v>
      </c>
      <c r="AH153" s="27">
        <v>133.12</v>
      </c>
      <c r="AI153" s="27">
        <v>174.08</v>
      </c>
      <c r="AJ153" s="29">
        <v>6.8000000000000005E-2</v>
      </c>
      <c r="AK153" s="240">
        <f t="shared" si="107"/>
        <v>9.2730664509390781</v>
      </c>
      <c r="AL153" s="29"/>
      <c r="AM153" s="27">
        <v>495.64</v>
      </c>
      <c r="AN153" s="27">
        <v>463.51</v>
      </c>
      <c r="AO153" s="27">
        <v>527.78</v>
      </c>
      <c r="AP153" s="29">
        <v>3.3000000000000002E-2</v>
      </c>
      <c r="AQ153" s="240">
        <f t="shared" si="108"/>
        <v>29.922543331663054</v>
      </c>
      <c r="AR153" s="29"/>
      <c r="AS153" s="27">
        <v>124.81</v>
      </c>
      <c r="AT153" s="27">
        <v>107.08</v>
      </c>
      <c r="AU153" s="27">
        <v>142.54</v>
      </c>
      <c r="AV153" s="29">
        <v>7.1999999999999995E-2</v>
      </c>
      <c r="AW153" s="240">
        <f t="shared" si="109"/>
        <v>7.5349702066517352</v>
      </c>
      <c r="AX153" s="29"/>
      <c r="AY153" s="27">
        <v>355.93</v>
      </c>
      <c r="AZ153" s="27">
        <v>323.25</v>
      </c>
      <c r="BA153" s="27">
        <v>388.61</v>
      </c>
      <c r="BB153" s="29">
        <v>4.7E-2</v>
      </c>
      <c r="BC153" s="240">
        <f t="shared" si="110"/>
        <v>21.488037382049129</v>
      </c>
      <c r="BD153" s="29"/>
      <c r="BE153" s="27">
        <v>298.27</v>
      </c>
      <c r="BF153" s="27">
        <v>268.83</v>
      </c>
      <c r="BG153" s="27">
        <v>327.72</v>
      </c>
      <c r="BH153" s="29">
        <v>0.05</v>
      </c>
      <c r="BI153" s="240">
        <f t="shared" si="111"/>
        <v>18.007015171364575</v>
      </c>
      <c r="BJ153" s="29"/>
      <c r="BK153" s="27">
        <v>447.16</v>
      </c>
      <c r="BL153" s="27">
        <v>407.25</v>
      </c>
      <c r="BM153" s="27">
        <v>487.07</v>
      </c>
      <c r="BN153" s="29">
        <v>4.5999999999999999E-2</v>
      </c>
      <c r="BO153" s="240">
        <f t="shared" si="112"/>
        <v>26.99573173308541</v>
      </c>
      <c r="BP153" s="29"/>
      <c r="BQ153" s="27">
        <v>8.36</v>
      </c>
      <c r="BR153" s="27">
        <v>4.2699999999999996</v>
      </c>
      <c r="BS153" s="27">
        <v>12.45</v>
      </c>
      <c r="BT153" s="29">
        <v>0.25</v>
      </c>
      <c r="BU153" s="250">
        <f t="shared" si="113"/>
        <v>0.50470596048079885</v>
      </c>
    </row>
    <row r="154" spans="1:73" s="46" customFormat="1" ht="12" customHeight="1" x14ac:dyDescent="0.25">
      <c r="A154" s="409"/>
      <c r="B154" s="495"/>
      <c r="C154" s="325" t="s">
        <v>26</v>
      </c>
      <c r="D154" s="27">
        <v>820.89</v>
      </c>
      <c r="E154" s="27">
        <v>800.21</v>
      </c>
      <c r="F154" s="27">
        <v>841.57</v>
      </c>
      <c r="G154" s="29">
        <v>1.2999999999999999E-2</v>
      </c>
      <c r="H154" s="28"/>
      <c r="I154" s="27">
        <v>480.51</v>
      </c>
      <c r="J154" s="27">
        <v>455.36</v>
      </c>
      <c r="K154" s="27">
        <v>505.66</v>
      </c>
      <c r="L154" s="29">
        <v>2.7E-2</v>
      </c>
      <c r="M154" s="240">
        <f t="shared" si="103"/>
        <v>58.535248328034207</v>
      </c>
      <c r="N154" s="29"/>
      <c r="O154" s="27">
        <v>413.33</v>
      </c>
      <c r="P154" s="27">
        <v>390.21</v>
      </c>
      <c r="Q154" s="27">
        <v>436.46</v>
      </c>
      <c r="R154" s="29">
        <v>2.9000000000000001E-2</v>
      </c>
      <c r="S154" s="240">
        <f t="shared" si="104"/>
        <v>50.351447818830778</v>
      </c>
      <c r="T154" s="29"/>
      <c r="U154" s="27">
        <v>644.04999999999995</v>
      </c>
      <c r="V154" s="27">
        <v>622.45000000000005</v>
      </c>
      <c r="W154" s="27">
        <v>665.65</v>
      </c>
      <c r="X154" s="29">
        <v>1.7000000000000001E-2</v>
      </c>
      <c r="Y154" s="240">
        <f t="shared" si="105"/>
        <v>78.457527805187041</v>
      </c>
      <c r="Z154" s="29"/>
      <c r="AA154" s="27">
        <v>71.180000000000007</v>
      </c>
      <c r="AB154" s="27">
        <v>58.76</v>
      </c>
      <c r="AC154" s="27">
        <v>83.6</v>
      </c>
      <c r="AD154" s="29">
        <v>8.8999999999999996E-2</v>
      </c>
      <c r="AE154" s="240">
        <f t="shared" si="106"/>
        <v>8.6710765145147342</v>
      </c>
      <c r="AF154" s="29"/>
      <c r="AG154" s="27">
        <v>83.94</v>
      </c>
      <c r="AH154" s="27">
        <v>72.319999999999993</v>
      </c>
      <c r="AI154" s="27">
        <v>95.55</v>
      </c>
      <c r="AJ154" s="29">
        <v>7.0999999999999994E-2</v>
      </c>
      <c r="AK154" s="240">
        <f t="shared" si="107"/>
        <v>10.225486971457807</v>
      </c>
      <c r="AL154" s="29"/>
      <c r="AM154" s="27">
        <v>233.15</v>
      </c>
      <c r="AN154" s="27">
        <v>213.43</v>
      </c>
      <c r="AO154" s="27">
        <v>252.86</v>
      </c>
      <c r="AP154" s="29">
        <v>4.2999999999999997E-2</v>
      </c>
      <c r="AQ154" s="240">
        <f t="shared" si="108"/>
        <v>28.402100159582893</v>
      </c>
      <c r="AR154" s="29"/>
      <c r="AS154" s="27">
        <v>68.53</v>
      </c>
      <c r="AT154" s="27">
        <v>58.12</v>
      </c>
      <c r="AU154" s="27">
        <v>78.930000000000007</v>
      </c>
      <c r="AV154" s="29">
        <v>7.6999999999999999E-2</v>
      </c>
      <c r="AW154" s="240">
        <f t="shared" si="109"/>
        <v>8.3482561609959927</v>
      </c>
      <c r="AX154" s="29"/>
      <c r="AY154" s="27">
        <v>188.91</v>
      </c>
      <c r="AZ154" s="27">
        <v>170.87</v>
      </c>
      <c r="BA154" s="27">
        <v>206.96</v>
      </c>
      <c r="BB154" s="29">
        <v>4.9000000000000002E-2</v>
      </c>
      <c r="BC154" s="240">
        <f t="shared" si="110"/>
        <v>23.012827540839819</v>
      </c>
      <c r="BD154" s="29"/>
      <c r="BE154" s="27">
        <v>156.01</v>
      </c>
      <c r="BF154" s="27">
        <v>140.01</v>
      </c>
      <c r="BG154" s="27">
        <v>172</v>
      </c>
      <c r="BH154" s="29">
        <v>5.1999999999999998E-2</v>
      </c>
      <c r="BI154" s="240">
        <f t="shared" si="111"/>
        <v>19.004982397154308</v>
      </c>
      <c r="BJ154" s="29"/>
      <c r="BK154" s="27">
        <v>231.76</v>
      </c>
      <c r="BL154" s="27">
        <v>211.7</v>
      </c>
      <c r="BM154" s="27">
        <v>251.82</v>
      </c>
      <c r="BN154" s="29">
        <v>4.3999999999999997E-2</v>
      </c>
      <c r="BO154" s="240">
        <f t="shared" si="112"/>
        <v>28.23277174773721</v>
      </c>
      <c r="BP154" s="29"/>
      <c r="BQ154" s="27">
        <v>4.21</v>
      </c>
      <c r="BR154" s="27">
        <v>1.79</v>
      </c>
      <c r="BS154" s="27">
        <v>6.63</v>
      </c>
      <c r="BT154" s="29">
        <v>0.29399999999999998</v>
      </c>
      <c r="BU154" s="250">
        <f t="shared" si="113"/>
        <v>0.5128579955901521</v>
      </c>
    </row>
    <row r="155" spans="1:73" s="46" customFormat="1" ht="12" customHeight="1" x14ac:dyDescent="0.25">
      <c r="A155" s="409"/>
      <c r="B155" s="495"/>
      <c r="C155" s="325" t="s">
        <v>27</v>
      </c>
      <c r="D155" s="27">
        <v>835.52</v>
      </c>
      <c r="E155" s="27">
        <v>811.79</v>
      </c>
      <c r="F155" s="27">
        <v>859.25</v>
      </c>
      <c r="G155" s="29">
        <v>1.4E-2</v>
      </c>
      <c r="H155" s="28"/>
      <c r="I155" s="27">
        <v>497.47</v>
      </c>
      <c r="J155" s="27">
        <v>473.1</v>
      </c>
      <c r="K155" s="27">
        <v>521.84</v>
      </c>
      <c r="L155" s="29">
        <v>2.5000000000000001E-2</v>
      </c>
      <c r="M155" s="240">
        <f t="shared" si="103"/>
        <v>59.540166602834162</v>
      </c>
      <c r="N155" s="29"/>
      <c r="O155" s="27">
        <v>424.9</v>
      </c>
      <c r="P155" s="27">
        <v>403.34</v>
      </c>
      <c r="Q155" s="27">
        <v>446.45</v>
      </c>
      <c r="R155" s="29">
        <v>2.5999999999999999E-2</v>
      </c>
      <c r="S155" s="240">
        <f t="shared" si="104"/>
        <v>50.854557640750663</v>
      </c>
      <c r="T155" s="29"/>
      <c r="U155" s="27">
        <v>681.65</v>
      </c>
      <c r="V155" s="27">
        <v>657.99</v>
      </c>
      <c r="W155" s="27">
        <v>705.31</v>
      </c>
      <c r="X155" s="29">
        <v>1.7999999999999999E-2</v>
      </c>
      <c r="Y155" s="240">
        <f t="shared" si="105"/>
        <v>81.583923783990812</v>
      </c>
      <c r="Z155" s="29"/>
      <c r="AA155" s="27">
        <v>60.66</v>
      </c>
      <c r="AB155" s="27">
        <v>49.3</v>
      </c>
      <c r="AC155" s="27">
        <v>72.02</v>
      </c>
      <c r="AD155" s="29">
        <v>9.6000000000000002E-2</v>
      </c>
      <c r="AE155" s="240">
        <f t="shared" si="106"/>
        <v>7.2601493680582152</v>
      </c>
      <c r="AF155" s="29"/>
      <c r="AG155" s="27">
        <v>69.66</v>
      </c>
      <c r="AH155" s="27">
        <v>58</v>
      </c>
      <c r="AI155" s="27">
        <v>81.319999999999993</v>
      </c>
      <c r="AJ155" s="29">
        <v>8.5000000000000006E-2</v>
      </c>
      <c r="AK155" s="240">
        <f t="shared" si="107"/>
        <v>8.3373228648027577</v>
      </c>
      <c r="AL155" s="29"/>
      <c r="AM155" s="27">
        <v>262.5</v>
      </c>
      <c r="AN155" s="27">
        <v>243.41</v>
      </c>
      <c r="AO155" s="27">
        <v>281.58999999999997</v>
      </c>
      <c r="AP155" s="29">
        <v>3.6999999999999998E-2</v>
      </c>
      <c r="AQ155" s="240">
        <f t="shared" si="108"/>
        <v>31.417560321715822</v>
      </c>
      <c r="AR155" s="29"/>
      <c r="AS155" s="27">
        <v>56.28</v>
      </c>
      <c r="AT155" s="27">
        <v>46.27</v>
      </c>
      <c r="AU155" s="27">
        <v>66.290000000000006</v>
      </c>
      <c r="AV155" s="29">
        <v>9.0999999999999998E-2</v>
      </c>
      <c r="AW155" s="240">
        <f t="shared" si="109"/>
        <v>6.7359249329758715</v>
      </c>
      <c r="AX155" s="29"/>
      <c r="AY155" s="27">
        <v>167.02</v>
      </c>
      <c r="AZ155" s="27">
        <v>148.09</v>
      </c>
      <c r="BA155" s="27">
        <v>185.95</v>
      </c>
      <c r="BB155" s="29">
        <v>5.8000000000000003E-2</v>
      </c>
      <c r="BC155" s="240">
        <f t="shared" si="110"/>
        <v>19.989946380697052</v>
      </c>
      <c r="BD155" s="29"/>
      <c r="BE155" s="27">
        <v>142.27000000000001</v>
      </c>
      <c r="BF155" s="27">
        <v>124.83</v>
      </c>
      <c r="BG155" s="27">
        <v>159.69999999999999</v>
      </c>
      <c r="BH155" s="29">
        <v>6.3E-2</v>
      </c>
      <c r="BI155" s="240">
        <f t="shared" si="111"/>
        <v>17.027719264649559</v>
      </c>
      <c r="BJ155" s="29"/>
      <c r="BK155" s="27">
        <v>215.41</v>
      </c>
      <c r="BL155" s="27">
        <v>191.73</v>
      </c>
      <c r="BM155" s="27">
        <v>239.08</v>
      </c>
      <c r="BN155" s="29">
        <v>5.6000000000000001E-2</v>
      </c>
      <c r="BO155" s="240">
        <f t="shared" si="112"/>
        <v>25.781549214860206</v>
      </c>
      <c r="BP155" s="29"/>
      <c r="BQ155" s="27">
        <v>4.16</v>
      </c>
      <c r="BR155" s="27">
        <v>1.43</v>
      </c>
      <c r="BS155" s="27">
        <v>6.88</v>
      </c>
      <c r="BT155" s="29">
        <v>0.33400000000000002</v>
      </c>
      <c r="BU155" s="250">
        <f t="shared" si="113"/>
        <v>0.49789352738414405</v>
      </c>
    </row>
    <row r="156" spans="1:73" s="46" customFormat="1" ht="12" customHeight="1" x14ac:dyDescent="0.25">
      <c r="A156" s="409"/>
      <c r="B156" s="494" t="s">
        <v>2</v>
      </c>
      <c r="C156" s="327" t="s">
        <v>0</v>
      </c>
      <c r="D156" s="31">
        <v>1308.3800000000001</v>
      </c>
      <c r="E156" s="31">
        <v>1275.6199999999999</v>
      </c>
      <c r="F156" s="31">
        <v>1341.13</v>
      </c>
      <c r="G156" s="33">
        <v>1.2999999999999999E-2</v>
      </c>
      <c r="H156" s="32"/>
      <c r="I156" s="31">
        <v>766.65</v>
      </c>
      <c r="J156" s="31">
        <v>725.53</v>
      </c>
      <c r="K156" s="31">
        <v>807.78</v>
      </c>
      <c r="L156" s="33">
        <v>2.7E-2</v>
      </c>
      <c r="M156" s="241">
        <f t="shared" si="103"/>
        <v>58.59536220364113</v>
      </c>
      <c r="N156" s="33"/>
      <c r="O156" s="31">
        <v>683.63</v>
      </c>
      <c r="P156" s="31">
        <v>648.46</v>
      </c>
      <c r="Q156" s="31">
        <v>718.81</v>
      </c>
      <c r="R156" s="33">
        <v>2.5999999999999999E-2</v>
      </c>
      <c r="S156" s="241">
        <f t="shared" si="104"/>
        <v>52.250110824072515</v>
      </c>
      <c r="T156" s="33"/>
      <c r="U156" s="31">
        <v>1067.3499999999999</v>
      </c>
      <c r="V156" s="31">
        <v>1032.5999999999999</v>
      </c>
      <c r="W156" s="31">
        <v>1102.0999999999999</v>
      </c>
      <c r="X156" s="33">
        <v>1.7000000000000001E-2</v>
      </c>
      <c r="Y156" s="241">
        <f t="shared" si="105"/>
        <v>81.577981931854652</v>
      </c>
      <c r="Z156" s="33"/>
      <c r="AA156" s="31">
        <v>118.41</v>
      </c>
      <c r="AB156" s="31">
        <v>98.05</v>
      </c>
      <c r="AC156" s="31">
        <v>138.76</v>
      </c>
      <c r="AD156" s="33">
        <v>8.7999999999999995E-2</v>
      </c>
      <c r="AE156" s="241">
        <f t="shared" si="106"/>
        <v>9.0501230529356906</v>
      </c>
      <c r="AF156" s="33"/>
      <c r="AG156" s="31">
        <v>142.54</v>
      </c>
      <c r="AH156" s="31">
        <v>123.05</v>
      </c>
      <c r="AI156" s="31">
        <v>162.04</v>
      </c>
      <c r="AJ156" s="33">
        <v>7.0000000000000007E-2</v>
      </c>
      <c r="AK156" s="241">
        <f t="shared" si="107"/>
        <v>10.894388480410889</v>
      </c>
      <c r="AL156" s="33"/>
      <c r="AM156" s="31">
        <v>400.76</v>
      </c>
      <c r="AN156" s="31">
        <v>370.81</v>
      </c>
      <c r="AO156" s="31">
        <v>430.71</v>
      </c>
      <c r="AP156" s="33">
        <v>3.7999999999999999E-2</v>
      </c>
      <c r="AQ156" s="241">
        <f t="shared" si="108"/>
        <v>30.630245035845853</v>
      </c>
      <c r="AR156" s="33"/>
      <c r="AS156" s="31">
        <v>117.32</v>
      </c>
      <c r="AT156" s="31">
        <v>100.16</v>
      </c>
      <c r="AU156" s="31">
        <v>134.47999999999999</v>
      </c>
      <c r="AV156" s="33">
        <v>7.4999999999999997E-2</v>
      </c>
      <c r="AW156" s="241">
        <f t="shared" si="109"/>
        <v>8.9668139225607213</v>
      </c>
      <c r="AX156" s="33"/>
      <c r="AY156" s="31">
        <v>305.14</v>
      </c>
      <c r="AZ156" s="31">
        <v>274.74</v>
      </c>
      <c r="BA156" s="31">
        <v>335.53</v>
      </c>
      <c r="BB156" s="33">
        <v>5.0999999999999997E-2</v>
      </c>
      <c r="BC156" s="241">
        <f t="shared" si="110"/>
        <v>23.321970681300535</v>
      </c>
      <c r="BD156" s="33"/>
      <c r="BE156" s="31">
        <v>259.35000000000002</v>
      </c>
      <c r="BF156" s="31">
        <v>231.83</v>
      </c>
      <c r="BG156" s="31">
        <v>286.86</v>
      </c>
      <c r="BH156" s="33">
        <v>5.3999999999999999E-2</v>
      </c>
      <c r="BI156" s="241">
        <f t="shared" si="111"/>
        <v>19.82222290160351</v>
      </c>
      <c r="BJ156" s="33"/>
      <c r="BK156" s="31">
        <v>380.17</v>
      </c>
      <c r="BL156" s="31">
        <v>342.81</v>
      </c>
      <c r="BM156" s="31">
        <v>417.53</v>
      </c>
      <c r="BN156" s="33">
        <v>0.05</v>
      </c>
      <c r="BO156" s="241">
        <f t="shared" si="112"/>
        <v>29.056543206102205</v>
      </c>
      <c r="BP156" s="33"/>
      <c r="BQ156" s="31">
        <v>7.28</v>
      </c>
      <c r="BR156" s="31">
        <v>3.25</v>
      </c>
      <c r="BS156" s="31">
        <v>11.3</v>
      </c>
      <c r="BT156" s="33">
        <v>0.28199999999999997</v>
      </c>
      <c r="BU156" s="251">
        <f t="shared" si="113"/>
        <v>0.55641327443097566</v>
      </c>
    </row>
    <row r="157" spans="1:73" s="46" customFormat="1" ht="12" customHeight="1" x14ac:dyDescent="0.25">
      <c r="A157" s="409"/>
      <c r="B157" s="494"/>
      <c r="C157" s="327" t="s">
        <v>26</v>
      </c>
      <c r="D157" s="31">
        <v>637.29</v>
      </c>
      <c r="E157" s="31">
        <v>621.33000000000004</v>
      </c>
      <c r="F157" s="31">
        <v>653.26</v>
      </c>
      <c r="G157" s="33">
        <v>1.2999999999999999E-2</v>
      </c>
      <c r="H157" s="32"/>
      <c r="I157" s="31">
        <v>369.44</v>
      </c>
      <c r="J157" s="31">
        <v>346.93</v>
      </c>
      <c r="K157" s="31">
        <v>391.95</v>
      </c>
      <c r="L157" s="33">
        <v>3.1E-2</v>
      </c>
      <c r="M157" s="241">
        <f t="shared" si="103"/>
        <v>57.970468703416032</v>
      </c>
      <c r="N157" s="33"/>
      <c r="O157" s="31">
        <v>332.67</v>
      </c>
      <c r="P157" s="31">
        <v>311.32</v>
      </c>
      <c r="Q157" s="31">
        <v>354.03</v>
      </c>
      <c r="R157" s="33">
        <v>3.3000000000000002E-2</v>
      </c>
      <c r="S157" s="241">
        <f t="shared" si="104"/>
        <v>52.200724944687671</v>
      </c>
      <c r="T157" s="33"/>
      <c r="U157" s="31">
        <v>510.49</v>
      </c>
      <c r="V157" s="31">
        <v>492.51</v>
      </c>
      <c r="W157" s="31">
        <v>528.46</v>
      </c>
      <c r="X157" s="33">
        <v>1.7999999999999999E-2</v>
      </c>
      <c r="Y157" s="241">
        <f t="shared" si="105"/>
        <v>80.103249697939717</v>
      </c>
      <c r="Z157" s="33"/>
      <c r="AA157" s="31">
        <v>62.39</v>
      </c>
      <c r="AB157" s="31">
        <v>50.51</v>
      </c>
      <c r="AC157" s="31">
        <v>74.27</v>
      </c>
      <c r="AD157" s="33">
        <v>9.7000000000000003E-2</v>
      </c>
      <c r="AE157" s="241">
        <f t="shared" si="106"/>
        <v>9.7898915721257218</v>
      </c>
      <c r="AF157" s="33"/>
      <c r="AG157" s="31">
        <v>76.83</v>
      </c>
      <c r="AH157" s="31">
        <v>65.87</v>
      </c>
      <c r="AI157" s="31">
        <v>87.8</v>
      </c>
      <c r="AJ157" s="33">
        <v>7.2999999999999995E-2</v>
      </c>
      <c r="AK157" s="241">
        <f t="shared" si="107"/>
        <v>12.055736007155298</v>
      </c>
      <c r="AL157" s="33"/>
      <c r="AM157" s="31">
        <v>188.05</v>
      </c>
      <c r="AN157" s="31">
        <v>169.58</v>
      </c>
      <c r="AO157" s="31">
        <v>206.52</v>
      </c>
      <c r="AP157" s="33">
        <v>0.05</v>
      </c>
      <c r="AQ157" s="241">
        <f t="shared" si="108"/>
        <v>29.507759418788936</v>
      </c>
      <c r="AR157" s="33"/>
      <c r="AS157" s="31">
        <v>64.069999999999993</v>
      </c>
      <c r="AT157" s="31">
        <v>54.01</v>
      </c>
      <c r="AU157" s="31">
        <v>74.14</v>
      </c>
      <c r="AV157" s="33">
        <v>0.08</v>
      </c>
      <c r="AW157" s="241">
        <f t="shared" si="109"/>
        <v>10.053507822184562</v>
      </c>
      <c r="AX157" s="33"/>
      <c r="AY157" s="31">
        <v>160.79</v>
      </c>
      <c r="AZ157" s="31">
        <v>143.97999999999999</v>
      </c>
      <c r="BA157" s="31">
        <v>177.6</v>
      </c>
      <c r="BB157" s="33">
        <v>5.2999999999999999E-2</v>
      </c>
      <c r="BC157" s="241">
        <f t="shared" si="110"/>
        <v>25.230271932715091</v>
      </c>
      <c r="BD157" s="33"/>
      <c r="BE157" s="31">
        <v>137.02000000000001</v>
      </c>
      <c r="BF157" s="31">
        <v>121.87</v>
      </c>
      <c r="BG157" s="31">
        <v>152.16</v>
      </c>
      <c r="BH157" s="33">
        <v>5.6000000000000001E-2</v>
      </c>
      <c r="BI157" s="241">
        <f t="shared" si="111"/>
        <v>21.500415823251583</v>
      </c>
      <c r="BJ157" s="33"/>
      <c r="BK157" s="31">
        <v>196.25</v>
      </c>
      <c r="BL157" s="31">
        <v>178.01</v>
      </c>
      <c r="BM157" s="31">
        <v>214.48</v>
      </c>
      <c r="BN157" s="33">
        <v>4.7E-2</v>
      </c>
      <c r="BO157" s="241">
        <f t="shared" si="112"/>
        <v>30.794457782171385</v>
      </c>
      <c r="BP157" s="33"/>
      <c r="BQ157" s="31">
        <v>3.91</v>
      </c>
      <c r="BR157" s="31">
        <v>1.53</v>
      </c>
      <c r="BS157" s="31">
        <v>6.29</v>
      </c>
      <c r="BT157" s="33">
        <v>0.311</v>
      </c>
      <c r="BU157" s="251">
        <f t="shared" si="113"/>
        <v>0.61353543912504516</v>
      </c>
    </row>
    <row r="158" spans="1:73" s="46" customFormat="1" ht="12" customHeight="1" x14ac:dyDescent="0.25">
      <c r="A158" s="409"/>
      <c r="B158" s="494"/>
      <c r="C158" s="327" t="s">
        <v>27</v>
      </c>
      <c r="D158" s="31">
        <v>671.08</v>
      </c>
      <c r="E158" s="31">
        <v>649.30999999999995</v>
      </c>
      <c r="F158" s="31">
        <v>692.86</v>
      </c>
      <c r="G158" s="33">
        <v>1.7000000000000001E-2</v>
      </c>
      <c r="H158" s="32"/>
      <c r="I158" s="31">
        <v>397.22</v>
      </c>
      <c r="J158" s="31">
        <v>374.19</v>
      </c>
      <c r="K158" s="31">
        <v>420.24</v>
      </c>
      <c r="L158" s="33">
        <v>0.03</v>
      </c>
      <c r="M158" s="241">
        <f t="shared" si="103"/>
        <v>59.191154556833759</v>
      </c>
      <c r="N158" s="33"/>
      <c r="O158" s="31">
        <v>350.96</v>
      </c>
      <c r="P158" s="31">
        <v>330.84</v>
      </c>
      <c r="Q158" s="31">
        <v>371.08</v>
      </c>
      <c r="R158" s="33">
        <v>2.9000000000000001E-2</v>
      </c>
      <c r="S158" s="241">
        <f t="shared" si="104"/>
        <v>52.297788639208434</v>
      </c>
      <c r="T158" s="33"/>
      <c r="U158" s="31">
        <v>556.87</v>
      </c>
      <c r="V158" s="31">
        <v>535.16999999999996</v>
      </c>
      <c r="W158" s="31">
        <v>578.57000000000005</v>
      </c>
      <c r="X158" s="33">
        <v>0.02</v>
      </c>
      <c r="Y158" s="241">
        <f t="shared" si="105"/>
        <v>82.981164689753825</v>
      </c>
      <c r="Z158" s="33"/>
      <c r="AA158" s="31">
        <v>56.02</v>
      </c>
      <c r="AB158" s="31">
        <v>44.95</v>
      </c>
      <c r="AC158" s="31">
        <v>67.09</v>
      </c>
      <c r="AD158" s="33">
        <v>0.10100000000000001</v>
      </c>
      <c r="AE158" s="241">
        <f t="shared" si="106"/>
        <v>8.3477379746080942</v>
      </c>
      <c r="AF158" s="33"/>
      <c r="AG158" s="31">
        <v>65.709999999999994</v>
      </c>
      <c r="AH158" s="31">
        <v>54.43</v>
      </c>
      <c r="AI158" s="31">
        <v>76.989999999999995</v>
      </c>
      <c r="AJ158" s="33">
        <v>8.7999999999999995E-2</v>
      </c>
      <c r="AK158" s="241">
        <f t="shared" si="107"/>
        <v>9.791679084460867</v>
      </c>
      <c r="AL158" s="33"/>
      <c r="AM158" s="31">
        <v>212.71</v>
      </c>
      <c r="AN158" s="31">
        <v>195.01</v>
      </c>
      <c r="AO158" s="31">
        <v>230.41</v>
      </c>
      <c r="AP158" s="33">
        <v>4.2000000000000003E-2</v>
      </c>
      <c r="AQ158" s="241">
        <f t="shared" si="108"/>
        <v>31.696668057459615</v>
      </c>
      <c r="AR158" s="33"/>
      <c r="AS158" s="31">
        <v>53.24</v>
      </c>
      <c r="AT158" s="31">
        <v>43.51</v>
      </c>
      <c r="AU158" s="31">
        <v>62.97</v>
      </c>
      <c r="AV158" s="33">
        <v>9.2999999999999999E-2</v>
      </c>
      <c r="AW158" s="241">
        <f t="shared" si="109"/>
        <v>7.9334803600166897</v>
      </c>
      <c r="AX158" s="33"/>
      <c r="AY158" s="31">
        <v>144.35</v>
      </c>
      <c r="AZ158" s="31">
        <v>126.67</v>
      </c>
      <c r="BA158" s="31">
        <v>162.03</v>
      </c>
      <c r="BB158" s="33">
        <v>6.3E-2</v>
      </c>
      <c r="BC158" s="241">
        <f t="shared" si="110"/>
        <v>21.510103117363055</v>
      </c>
      <c r="BD158" s="33"/>
      <c r="BE158" s="31">
        <v>122.33</v>
      </c>
      <c r="BF158" s="31">
        <v>106.13</v>
      </c>
      <c r="BG158" s="31">
        <v>138.53</v>
      </c>
      <c r="BH158" s="33">
        <v>6.8000000000000005E-2</v>
      </c>
      <c r="BI158" s="241">
        <f t="shared" si="111"/>
        <v>18.228825177326101</v>
      </c>
      <c r="BJ158" s="33"/>
      <c r="BK158" s="31">
        <v>183.92</v>
      </c>
      <c r="BL158" s="31">
        <v>161.32</v>
      </c>
      <c r="BM158" s="31">
        <v>206.53</v>
      </c>
      <c r="BN158" s="33">
        <v>6.3E-2</v>
      </c>
      <c r="BO158" s="241">
        <f t="shared" si="112"/>
        <v>27.406568516421288</v>
      </c>
      <c r="BP158" s="33"/>
      <c r="BQ158" s="31">
        <v>3.37</v>
      </c>
      <c r="BR158" s="31">
        <v>0.71</v>
      </c>
      <c r="BS158" s="31">
        <v>6.03</v>
      </c>
      <c r="BT158" s="33">
        <v>0.40300000000000002</v>
      </c>
      <c r="BU158" s="251">
        <f t="shared" si="113"/>
        <v>0.502175597544257</v>
      </c>
    </row>
    <row r="159" spans="1:73" s="46" customFormat="1" ht="12" customHeight="1" x14ac:dyDescent="0.25">
      <c r="A159" s="409"/>
      <c r="B159" s="495" t="s">
        <v>111</v>
      </c>
      <c r="C159" s="325" t="s">
        <v>0</v>
      </c>
      <c r="D159" s="27">
        <v>348.03</v>
      </c>
      <c r="E159" s="27">
        <v>330.4</v>
      </c>
      <c r="F159" s="27">
        <v>365.67</v>
      </c>
      <c r="G159" s="29">
        <v>2.5999999999999999E-2</v>
      </c>
      <c r="H159" s="28"/>
      <c r="I159" s="27">
        <v>211.33</v>
      </c>
      <c r="J159" s="27">
        <v>198.54</v>
      </c>
      <c r="K159" s="27">
        <v>224.12</v>
      </c>
      <c r="L159" s="29">
        <v>3.1E-2</v>
      </c>
      <c r="M159" s="240">
        <f t="shared" si="103"/>
        <v>60.721776858316822</v>
      </c>
      <c r="N159" s="29"/>
      <c r="O159" s="27">
        <v>154.6</v>
      </c>
      <c r="P159" s="27">
        <v>142.56</v>
      </c>
      <c r="Q159" s="27">
        <v>166.63</v>
      </c>
      <c r="R159" s="29">
        <v>0.04</v>
      </c>
      <c r="S159" s="240">
        <f t="shared" si="104"/>
        <v>44.42145792029423</v>
      </c>
      <c r="T159" s="29"/>
      <c r="U159" s="27">
        <v>258.35000000000002</v>
      </c>
      <c r="V159" s="27">
        <v>242.31</v>
      </c>
      <c r="W159" s="27">
        <v>274.39999999999998</v>
      </c>
      <c r="X159" s="29">
        <v>3.2000000000000001E-2</v>
      </c>
      <c r="Y159" s="240">
        <f t="shared" si="105"/>
        <v>74.232106427606823</v>
      </c>
      <c r="Z159" s="29"/>
      <c r="AA159" s="27">
        <v>13.43</v>
      </c>
      <c r="AB159" s="27">
        <v>9.3699999999999992</v>
      </c>
      <c r="AC159" s="27">
        <v>17.5</v>
      </c>
      <c r="AD159" s="29">
        <v>0.154</v>
      </c>
      <c r="AE159" s="240">
        <f t="shared" si="106"/>
        <v>3.8588627417176684</v>
      </c>
      <c r="AF159" s="29"/>
      <c r="AG159" s="27">
        <v>11.06</v>
      </c>
      <c r="AH159" s="27">
        <v>7.33</v>
      </c>
      <c r="AI159" s="27">
        <v>14.78</v>
      </c>
      <c r="AJ159" s="29">
        <v>0.17199999999999999</v>
      </c>
      <c r="AK159" s="240">
        <f t="shared" si="107"/>
        <v>3.1778869637674916</v>
      </c>
      <c r="AL159" s="29"/>
      <c r="AM159" s="27">
        <v>94.88</v>
      </c>
      <c r="AN159" s="27">
        <v>84.82</v>
      </c>
      <c r="AO159" s="27">
        <v>104.95</v>
      </c>
      <c r="AP159" s="29">
        <v>5.3999999999999999E-2</v>
      </c>
      <c r="AQ159" s="240">
        <f t="shared" si="108"/>
        <v>27.262017642157289</v>
      </c>
      <c r="AR159" s="29"/>
      <c r="AS159" s="27">
        <v>7.49</v>
      </c>
      <c r="AT159" s="27">
        <v>5.0999999999999996</v>
      </c>
      <c r="AU159" s="27">
        <v>9.89</v>
      </c>
      <c r="AV159" s="29">
        <v>0.16300000000000001</v>
      </c>
      <c r="AW159" s="240">
        <f t="shared" si="109"/>
        <v>2.1521133235640608</v>
      </c>
      <c r="AX159" s="29"/>
      <c r="AY159" s="27">
        <v>50.8</v>
      </c>
      <c r="AZ159" s="27">
        <v>43.13</v>
      </c>
      <c r="BA159" s="27">
        <v>58.46</v>
      </c>
      <c r="BB159" s="29">
        <v>7.6999999999999999E-2</v>
      </c>
      <c r="BC159" s="240">
        <f t="shared" si="110"/>
        <v>14.596442835387755</v>
      </c>
      <c r="BD159" s="29"/>
      <c r="BE159" s="27">
        <v>38.92</v>
      </c>
      <c r="BF159" s="27">
        <v>31.42</v>
      </c>
      <c r="BG159" s="27">
        <v>46.43</v>
      </c>
      <c r="BH159" s="29">
        <v>9.8000000000000004E-2</v>
      </c>
      <c r="BI159" s="240">
        <f t="shared" si="111"/>
        <v>11.182943999080539</v>
      </c>
      <c r="BJ159" s="29"/>
      <c r="BK159" s="27">
        <v>66.989999999999995</v>
      </c>
      <c r="BL159" s="27">
        <v>56.47</v>
      </c>
      <c r="BM159" s="27">
        <v>77.510000000000005</v>
      </c>
      <c r="BN159" s="29">
        <v>0.08</v>
      </c>
      <c r="BO159" s="240">
        <f t="shared" si="112"/>
        <v>19.248340660287909</v>
      </c>
      <c r="BP159" s="29"/>
      <c r="BQ159" s="27">
        <v>1.0900000000000001</v>
      </c>
      <c r="BR159" s="27">
        <v>0.36</v>
      </c>
      <c r="BS159" s="27">
        <v>1.81</v>
      </c>
      <c r="BT159" s="29">
        <v>0.34200000000000003</v>
      </c>
      <c r="BU159" s="250">
        <f t="shared" si="113"/>
        <v>0.31319139154670583</v>
      </c>
    </row>
    <row r="160" spans="1:73" s="46" customFormat="1" ht="12" customHeight="1" x14ac:dyDescent="0.25">
      <c r="A160" s="409"/>
      <c r="B160" s="495"/>
      <c r="C160" s="325" t="s">
        <v>26</v>
      </c>
      <c r="D160" s="27">
        <v>183.6</v>
      </c>
      <c r="E160" s="27">
        <v>171.96</v>
      </c>
      <c r="F160" s="27">
        <v>195.24</v>
      </c>
      <c r="G160" s="29">
        <v>3.2000000000000001E-2</v>
      </c>
      <c r="H160" s="28"/>
      <c r="I160" s="27">
        <v>111.07</v>
      </c>
      <c r="J160" s="27">
        <v>101.88</v>
      </c>
      <c r="K160" s="27">
        <v>120.26</v>
      </c>
      <c r="L160" s="29">
        <v>4.2000000000000003E-2</v>
      </c>
      <c r="M160" s="240">
        <f t="shared" si="103"/>
        <v>60.495642701525057</v>
      </c>
      <c r="N160" s="29"/>
      <c r="O160" s="27">
        <v>80.66</v>
      </c>
      <c r="P160" s="27">
        <v>72.91</v>
      </c>
      <c r="Q160" s="27">
        <v>88.41</v>
      </c>
      <c r="R160" s="29">
        <v>4.9000000000000002E-2</v>
      </c>
      <c r="S160" s="240">
        <f t="shared" si="104"/>
        <v>43.932461873638346</v>
      </c>
      <c r="T160" s="29"/>
      <c r="U160" s="27">
        <v>133.57</v>
      </c>
      <c r="V160" s="27">
        <v>123.12</v>
      </c>
      <c r="W160" s="27">
        <v>144.01</v>
      </c>
      <c r="X160" s="29">
        <v>0.04</v>
      </c>
      <c r="Y160" s="240">
        <f t="shared" si="105"/>
        <v>72.750544662309366</v>
      </c>
      <c r="Z160" s="29"/>
      <c r="AA160" s="27">
        <v>8.7899999999999991</v>
      </c>
      <c r="AB160" s="27">
        <v>5.66</v>
      </c>
      <c r="AC160" s="27">
        <v>11.92</v>
      </c>
      <c r="AD160" s="29">
        <v>0.182</v>
      </c>
      <c r="AE160" s="240">
        <f t="shared" si="106"/>
        <v>4.7875816993464051</v>
      </c>
      <c r="AF160" s="29"/>
      <c r="AG160" s="27">
        <v>7.11</v>
      </c>
      <c r="AH160" s="27">
        <v>4.3600000000000003</v>
      </c>
      <c r="AI160" s="27">
        <v>9.86</v>
      </c>
      <c r="AJ160" s="29">
        <v>0.19700000000000001</v>
      </c>
      <c r="AK160" s="240">
        <f t="shared" si="107"/>
        <v>3.8725490196078431</v>
      </c>
      <c r="AL160" s="29"/>
      <c r="AM160" s="27">
        <v>45.1</v>
      </c>
      <c r="AN160" s="27">
        <v>38.97</v>
      </c>
      <c r="AO160" s="27">
        <v>51.23</v>
      </c>
      <c r="AP160" s="29">
        <v>6.9000000000000006E-2</v>
      </c>
      <c r="AQ160" s="240">
        <f t="shared" si="108"/>
        <v>24.564270152505451</v>
      </c>
      <c r="AR160" s="29"/>
      <c r="AS160" s="27">
        <v>4.45</v>
      </c>
      <c r="AT160" s="27">
        <v>2.74</v>
      </c>
      <c r="AU160" s="27">
        <v>6.17</v>
      </c>
      <c r="AV160" s="29">
        <v>0.19600000000000001</v>
      </c>
      <c r="AW160" s="240">
        <f t="shared" si="109"/>
        <v>2.4237472766884536</v>
      </c>
      <c r="AX160" s="29"/>
      <c r="AY160" s="27">
        <v>28.13</v>
      </c>
      <c r="AZ160" s="27">
        <v>22.64</v>
      </c>
      <c r="BA160" s="27">
        <v>33.61</v>
      </c>
      <c r="BB160" s="29">
        <v>0.1</v>
      </c>
      <c r="BC160" s="240">
        <f t="shared" si="110"/>
        <v>15.321350762527233</v>
      </c>
      <c r="BD160" s="29"/>
      <c r="BE160" s="27">
        <v>18.989999999999998</v>
      </c>
      <c r="BF160" s="27">
        <v>14.81</v>
      </c>
      <c r="BG160" s="27">
        <v>23.17</v>
      </c>
      <c r="BH160" s="29">
        <v>0.112</v>
      </c>
      <c r="BI160" s="240">
        <f t="shared" si="111"/>
        <v>10.34313725490196</v>
      </c>
      <c r="BJ160" s="29"/>
      <c r="BK160" s="27">
        <v>35.51</v>
      </c>
      <c r="BL160" s="27">
        <v>29.01</v>
      </c>
      <c r="BM160" s="27">
        <v>42.01</v>
      </c>
      <c r="BN160" s="29">
        <v>9.2999999999999999E-2</v>
      </c>
      <c r="BO160" s="240">
        <f t="shared" si="112"/>
        <v>19.340958605664486</v>
      </c>
      <c r="BP160" s="29"/>
      <c r="BQ160" s="27">
        <v>0.3</v>
      </c>
      <c r="BR160" s="27">
        <v>0</v>
      </c>
      <c r="BS160" s="27">
        <v>0.73</v>
      </c>
      <c r="BT160" s="29">
        <v>0.74399999999999999</v>
      </c>
      <c r="BU160" s="250">
        <f t="shared" si="113"/>
        <v>0.16339869281045752</v>
      </c>
    </row>
    <row r="161" spans="1:73" s="46" customFormat="1" ht="12" customHeight="1" x14ac:dyDescent="0.25">
      <c r="A161" s="410"/>
      <c r="B161" s="496"/>
      <c r="C161" s="326" t="s">
        <v>27</v>
      </c>
      <c r="D161" s="34">
        <v>164.43</v>
      </c>
      <c r="E161" s="34">
        <v>156.16999999999999</v>
      </c>
      <c r="F161" s="34">
        <v>172.7</v>
      </c>
      <c r="G161" s="36">
        <v>2.5999999999999999E-2</v>
      </c>
      <c r="H161" s="35"/>
      <c r="I161" s="34">
        <v>100.25</v>
      </c>
      <c r="J161" s="34">
        <v>93.49</v>
      </c>
      <c r="K161" s="34">
        <v>107.02</v>
      </c>
      <c r="L161" s="36">
        <v>3.4000000000000002E-2</v>
      </c>
      <c r="M161" s="242">
        <f t="shared" si="103"/>
        <v>60.968193152101193</v>
      </c>
      <c r="N161" s="36"/>
      <c r="O161" s="34">
        <v>73.94</v>
      </c>
      <c r="P161" s="34">
        <v>66.78</v>
      </c>
      <c r="Q161" s="34">
        <v>81.09</v>
      </c>
      <c r="R161" s="36">
        <v>4.9000000000000002E-2</v>
      </c>
      <c r="S161" s="242">
        <f t="shared" si="104"/>
        <v>44.967463358267949</v>
      </c>
      <c r="T161" s="36"/>
      <c r="U161" s="34">
        <v>124.79</v>
      </c>
      <c r="V161" s="34">
        <v>116.18</v>
      </c>
      <c r="W161" s="34">
        <v>133.38999999999999</v>
      </c>
      <c r="X161" s="36">
        <v>3.5000000000000003E-2</v>
      </c>
      <c r="Y161" s="242">
        <f t="shared" si="105"/>
        <v>75.892477041902325</v>
      </c>
      <c r="Z161" s="36"/>
      <c r="AA161" s="34">
        <v>4.6399999999999997</v>
      </c>
      <c r="AB161" s="34">
        <v>2.76</v>
      </c>
      <c r="AC161" s="34">
        <v>6.52</v>
      </c>
      <c r="AD161" s="36">
        <v>0.20699999999999999</v>
      </c>
      <c r="AE161" s="242">
        <f t="shared" si="106"/>
        <v>2.821869488536155</v>
      </c>
      <c r="AF161" s="36"/>
      <c r="AG161" s="34">
        <v>3.95</v>
      </c>
      <c r="AH161" s="34">
        <v>2.19</v>
      </c>
      <c r="AI161" s="34">
        <v>5.71</v>
      </c>
      <c r="AJ161" s="36">
        <v>0.22700000000000001</v>
      </c>
      <c r="AK161" s="242">
        <f t="shared" si="107"/>
        <v>2.4022380344219423</v>
      </c>
      <c r="AL161" s="36"/>
      <c r="AM161" s="34">
        <v>49.79</v>
      </c>
      <c r="AN161" s="34">
        <v>42.84</v>
      </c>
      <c r="AO161" s="34">
        <v>56.74</v>
      </c>
      <c r="AP161" s="36">
        <v>7.0999999999999994E-2</v>
      </c>
      <c r="AQ161" s="242">
        <f t="shared" si="108"/>
        <v>30.28036246427051</v>
      </c>
      <c r="AR161" s="36"/>
      <c r="AS161" s="34">
        <v>3.04</v>
      </c>
      <c r="AT161" s="34">
        <v>1.61</v>
      </c>
      <c r="AU161" s="34">
        <v>4.47</v>
      </c>
      <c r="AV161" s="36">
        <v>0.23899999999999999</v>
      </c>
      <c r="AW161" s="242">
        <f t="shared" si="109"/>
        <v>1.848811044213343</v>
      </c>
      <c r="AX161" s="36"/>
      <c r="AY161" s="34">
        <v>22.67</v>
      </c>
      <c r="AZ161" s="34">
        <v>18.559999999999999</v>
      </c>
      <c r="BA161" s="34">
        <v>26.78</v>
      </c>
      <c r="BB161" s="36">
        <v>9.1999999999999998E-2</v>
      </c>
      <c r="BC161" s="242">
        <f t="shared" si="110"/>
        <v>13.787021832998844</v>
      </c>
      <c r="BD161" s="36"/>
      <c r="BE161" s="34">
        <v>19.93</v>
      </c>
      <c r="BF161" s="34">
        <v>15.29</v>
      </c>
      <c r="BG161" s="34">
        <v>24.58</v>
      </c>
      <c r="BH161" s="36">
        <v>0.11899999999999999</v>
      </c>
      <c r="BI161" s="242">
        <f t="shared" si="111"/>
        <v>12.120659247096029</v>
      </c>
      <c r="BJ161" s="36"/>
      <c r="BK161" s="34">
        <v>31.48</v>
      </c>
      <c r="BL161" s="34">
        <v>25.95</v>
      </c>
      <c r="BM161" s="34">
        <v>37.01</v>
      </c>
      <c r="BN161" s="36">
        <v>0.09</v>
      </c>
      <c r="BO161" s="242">
        <f t="shared" si="112"/>
        <v>19.144924892051328</v>
      </c>
      <c r="BP161" s="36"/>
      <c r="BQ161" s="34">
        <v>0.79</v>
      </c>
      <c r="BR161" s="34">
        <v>0.2</v>
      </c>
      <c r="BS161" s="34">
        <v>1.37</v>
      </c>
      <c r="BT161" s="36">
        <v>0.38100000000000001</v>
      </c>
      <c r="BU161" s="252">
        <f t="shared" si="113"/>
        <v>0.48044760688438848</v>
      </c>
    </row>
    <row r="162" spans="1:73" s="46" customFormat="1" ht="12" customHeight="1" x14ac:dyDescent="0.25">
      <c r="A162" s="405" t="s">
        <v>235</v>
      </c>
      <c r="B162" s="497" t="s">
        <v>200</v>
      </c>
      <c r="C162" s="325" t="s">
        <v>0</v>
      </c>
      <c r="D162" s="27">
        <v>8.6999999999999993</v>
      </c>
      <c r="E162" s="27">
        <v>7.78</v>
      </c>
      <c r="F162" s="27">
        <v>9.6300000000000008</v>
      </c>
      <c r="G162" s="29">
        <v>5.3999999999999999E-2</v>
      </c>
      <c r="H162" s="28"/>
      <c r="I162" s="27">
        <v>4.26</v>
      </c>
      <c r="J162" s="27">
        <v>3.66</v>
      </c>
      <c r="K162" s="27">
        <v>4.8600000000000003</v>
      </c>
      <c r="L162" s="29">
        <v>7.1999999999999995E-2</v>
      </c>
      <c r="M162" s="240">
        <f t="shared" si="103"/>
        <v>48.965517241379317</v>
      </c>
      <c r="N162" s="29"/>
      <c r="O162" s="27">
        <v>3.34</v>
      </c>
      <c r="P162" s="27">
        <v>2.83</v>
      </c>
      <c r="Q162" s="27">
        <v>3.85</v>
      </c>
      <c r="R162" s="29">
        <v>7.8E-2</v>
      </c>
      <c r="S162" s="240">
        <f t="shared" si="104"/>
        <v>38.390804597701148</v>
      </c>
      <c r="T162" s="29"/>
      <c r="U162" s="27">
        <v>6.43</v>
      </c>
      <c r="V162" s="27">
        <v>5.65</v>
      </c>
      <c r="W162" s="27">
        <v>7.21</v>
      </c>
      <c r="X162" s="29">
        <v>6.2E-2</v>
      </c>
      <c r="Y162" s="240">
        <f t="shared" si="105"/>
        <v>73.908045977011497</v>
      </c>
      <c r="Z162" s="29"/>
      <c r="AA162" s="27">
        <v>0.48</v>
      </c>
      <c r="AB162" s="27">
        <v>0.32</v>
      </c>
      <c r="AC162" s="27">
        <v>0.63</v>
      </c>
      <c r="AD162" s="29">
        <v>0.17100000000000001</v>
      </c>
      <c r="AE162" s="240">
        <f t="shared" si="106"/>
        <v>5.5172413793103452</v>
      </c>
      <c r="AF162" s="29"/>
      <c r="AG162" s="27">
        <v>0.99</v>
      </c>
      <c r="AH162" s="27">
        <v>0.7</v>
      </c>
      <c r="AI162" s="27">
        <v>1.28</v>
      </c>
      <c r="AJ162" s="29">
        <v>0.14799999999999999</v>
      </c>
      <c r="AK162" s="240">
        <f t="shared" si="107"/>
        <v>11.379310344827587</v>
      </c>
      <c r="AL162" s="29"/>
      <c r="AM162" s="27">
        <v>3.43</v>
      </c>
      <c r="AN162" s="27">
        <v>2.98</v>
      </c>
      <c r="AO162" s="27">
        <v>3.89</v>
      </c>
      <c r="AP162" s="29">
        <v>6.8000000000000005E-2</v>
      </c>
      <c r="AQ162" s="240">
        <f t="shared" si="108"/>
        <v>39.425287356321839</v>
      </c>
      <c r="AR162" s="29"/>
      <c r="AS162" s="27">
        <v>1.41</v>
      </c>
      <c r="AT162" s="27">
        <v>1.05</v>
      </c>
      <c r="AU162" s="27">
        <v>1.78</v>
      </c>
      <c r="AV162" s="29">
        <v>0.13100000000000001</v>
      </c>
      <c r="AW162" s="240">
        <f t="shared" si="109"/>
        <v>16.206896551724135</v>
      </c>
      <c r="AX162" s="29"/>
      <c r="AY162" s="27">
        <v>2.44</v>
      </c>
      <c r="AZ162" s="27">
        <v>1.9</v>
      </c>
      <c r="BA162" s="27">
        <v>2.98</v>
      </c>
      <c r="BB162" s="29">
        <v>0.113</v>
      </c>
      <c r="BC162" s="240">
        <f t="shared" si="110"/>
        <v>28.045977011494255</v>
      </c>
      <c r="BD162" s="29"/>
      <c r="BE162" s="27">
        <v>2.08</v>
      </c>
      <c r="BF162" s="27">
        <v>1.59</v>
      </c>
      <c r="BG162" s="27">
        <v>2.56</v>
      </c>
      <c r="BH162" s="29">
        <v>0.11899999999999999</v>
      </c>
      <c r="BI162" s="240">
        <f t="shared" si="111"/>
        <v>23.908045977011497</v>
      </c>
      <c r="BJ162" s="29"/>
      <c r="BK162" s="27">
        <v>2.75</v>
      </c>
      <c r="BL162" s="27">
        <v>2.04</v>
      </c>
      <c r="BM162" s="27">
        <v>3.45</v>
      </c>
      <c r="BN162" s="29">
        <v>0.13100000000000001</v>
      </c>
      <c r="BO162" s="240">
        <f t="shared" si="112"/>
        <v>31.609195402298852</v>
      </c>
      <c r="BP162" s="29"/>
      <c r="BQ162" s="27">
        <v>0</v>
      </c>
      <c r="BR162" s="27">
        <v>0</v>
      </c>
      <c r="BS162" s="27">
        <v>0</v>
      </c>
      <c r="BT162" s="29" t="s">
        <v>253</v>
      </c>
      <c r="BU162" s="250">
        <f t="shared" si="113"/>
        <v>0</v>
      </c>
    </row>
    <row r="163" spans="1:73" s="46" customFormat="1" ht="12" customHeight="1" x14ac:dyDescent="0.25">
      <c r="A163" s="406"/>
      <c r="B163" s="495"/>
      <c r="C163" s="325" t="s">
        <v>26</v>
      </c>
      <c r="D163" s="27">
        <v>4.6399999999999997</v>
      </c>
      <c r="E163" s="27">
        <v>4.1399999999999997</v>
      </c>
      <c r="F163" s="27">
        <v>5.15</v>
      </c>
      <c r="G163" s="29">
        <v>5.6000000000000001E-2</v>
      </c>
      <c r="H163" s="28"/>
      <c r="I163" s="27">
        <v>2.3199999999999998</v>
      </c>
      <c r="J163" s="27">
        <v>1.98</v>
      </c>
      <c r="K163" s="27">
        <v>2.66</v>
      </c>
      <c r="L163" s="29">
        <v>7.4999999999999997E-2</v>
      </c>
      <c r="M163" s="240">
        <f t="shared" si="103"/>
        <v>50</v>
      </c>
      <c r="N163" s="29"/>
      <c r="O163" s="27">
        <v>1.77</v>
      </c>
      <c r="P163" s="27">
        <v>1.47</v>
      </c>
      <c r="Q163" s="27">
        <v>2.06</v>
      </c>
      <c r="R163" s="29">
        <v>8.4000000000000005E-2</v>
      </c>
      <c r="S163" s="240">
        <f t="shared" si="104"/>
        <v>38.146551724137936</v>
      </c>
      <c r="T163" s="29"/>
      <c r="U163" s="27">
        <v>3.28</v>
      </c>
      <c r="V163" s="27">
        <v>2.86</v>
      </c>
      <c r="W163" s="27">
        <v>3.7</v>
      </c>
      <c r="X163" s="29">
        <v>6.6000000000000003E-2</v>
      </c>
      <c r="Y163" s="240">
        <f t="shared" si="105"/>
        <v>70.689655172413794</v>
      </c>
      <c r="Z163" s="29"/>
      <c r="AA163" s="27">
        <v>0.28000000000000003</v>
      </c>
      <c r="AB163" s="27">
        <v>0.17</v>
      </c>
      <c r="AC163" s="27">
        <v>0.38</v>
      </c>
      <c r="AD163" s="29">
        <v>0.19500000000000001</v>
      </c>
      <c r="AE163" s="240">
        <f t="shared" si="106"/>
        <v>6.0344827586206904</v>
      </c>
      <c r="AF163" s="29"/>
      <c r="AG163" s="27">
        <v>0.61</v>
      </c>
      <c r="AH163" s="27">
        <v>0.43</v>
      </c>
      <c r="AI163" s="27">
        <v>0.79</v>
      </c>
      <c r="AJ163" s="29">
        <v>0.151</v>
      </c>
      <c r="AK163" s="240">
        <f t="shared" si="107"/>
        <v>13.146551724137931</v>
      </c>
      <c r="AL163" s="29"/>
      <c r="AM163" s="27">
        <v>1.98</v>
      </c>
      <c r="AN163" s="27">
        <v>1.67</v>
      </c>
      <c r="AO163" s="27">
        <v>2.29</v>
      </c>
      <c r="AP163" s="29">
        <v>0.08</v>
      </c>
      <c r="AQ163" s="240">
        <f t="shared" si="108"/>
        <v>42.672413793103452</v>
      </c>
      <c r="AR163" s="29"/>
      <c r="AS163" s="27">
        <v>0.81</v>
      </c>
      <c r="AT163" s="27">
        <v>0.6</v>
      </c>
      <c r="AU163" s="27">
        <v>1.03</v>
      </c>
      <c r="AV163" s="29">
        <v>0.13600000000000001</v>
      </c>
      <c r="AW163" s="240">
        <f t="shared" si="109"/>
        <v>17.456896551724142</v>
      </c>
      <c r="AX163" s="29"/>
      <c r="AY163" s="27">
        <v>1.37</v>
      </c>
      <c r="AZ163" s="27">
        <v>1.07</v>
      </c>
      <c r="BA163" s="27">
        <v>1.67</v>
      </c>
      <c r="BB163" s="29">
        <v>0.11</v>
      </c>
      <c r="BC163" s="240">
        <f t="shared" si="110"/>
        <v>29.52586206896552</v>
      </c>
      <c r="BD163" s="29"/>
      <c r="BE163" s="27">
        <v>1.1399999999999999</v>
      </c>
      <c r="BF163" s="27">
        <v>0.86</v>
      </c>
      <c r="BG163" s="27">
        <v>1.42</v>
      </c>
      <c r="BH163" s="29">
        <v>0.125</v>
      </c>
      <c r="BI163" s="240">
        <f t="shared" si="111"/>
        <v>24.568965517241377</v>
      </c>
      <c r="BJ163" s="29"/>
      <c r="BK163" s="27">
        <v>1.51</v>
      </c>
      <c r="BL163" s="27">
        <v>1.1299999999999999</v>
      </c>
      <c r="BM163" s="27">
        <v>1.89</v>
      </c>
      <c r="BN163" s="29">
        <v>0.129</v>
      </c>
      <c r="BO163" s="240">
        <f t="shared" si="112"/>
        <v>32.543103448275865</v>
      </c>
      <c r="BP163" s="29"/>
      <c r="BQ163" s="27">
        <v>0</v>
      </c>
      <c r="BR163" s="27">
        <v>0</v>
      </c>
      <c r="BS163" s="27">
        <v>0</v>
      </c>
      <c r="BT163" s="29" t="s">
        <v>253</v>
      </c>
      <c r="BU163" s="250">
        <f t="shared" si="113"/>
        <v>0</v>
      </c>
    </row>
    <row r="164" spans="1:73" s="46" customFormat="1" ht="12" customHeight="1" x14ac:dyDescent="0.25">
      <c r="A164" s="406"/>
      <c r="B164" s="495"/>
      <c r="C164" s="325" t="s">
        <v>27</v>
      </c>
      <c r="D164" s="27">
        <v>4.0599999999999996</v>
      </c>
      <c r="E164" s="27">
        <v>3.58</v>
      </c>
      <c r="F164" s="27">
        <v>4.55</v>
      </c>
      <c r="G164" s="29">
        <v>6.0999999999999999E-2</v>
      </c>
      <c r="H164" s="28"/>
      <c r="I164" s="27">
        <v>1.94</v>
      </c>
      <c r="J164" s="27">
        <v>1.62</v>
      </c>
      <c r="K164" s="27">
        <v>2.2599999999999998</v>
      </c>
      <c r="L164" s="29">
        <v>8.3000000000000004E-2</v>
      </c>
      <c r="M164" s="240">
        <f t="shared" si="103"/>
        <v>47.783251231527096</v>
      </c>
      <c r="N164" s="29"/>
      <c r="O164" s="27">
        <v>1.58</v>
      </c>
      <c r="P164" s="27">
        <v>1.31</v>
      </c>
      <c r="Q164" s="27">
        <v>1.84</v>
      </c>
      <c r="R164" s="29">
        <v>8.5999999999999993E-2</v>
      </c>
      <c r="S164" s="240">
        <f t="shared" si="104"/>
        <v>38.916256157635473</v>
      </c>
      <c r="T164" s="29"/>
      <c r="U164" s="27">
        <v>3.15</v>
      </c>
      <c r="V164" s="27">
        <v>2.73</v>
      </c>
      <c r="W164" s="27">
        <v>3.57</v>
      </c>
      <c r="X164" s="29">
        <v>6.8000000000000005E-2</v>
      </c>
      <c r="Y164" s="240">
        <f t="shared" si="105"/>
        <v>77.58620689655173</v>
      </c>
      <c r="Z164" s="29"/>
      <c r="AA164" s="27">
        <v>0.2</v>
      </c>
      <c r="AB164" s="27">
        <v>0.12</v>
      </c>
      <c r="AC164" s="27">
        <v>0.28000000000000003</v>
      </c>
      <c r="AD164" s="29">
        <v>0.19500000000000001</v>
      </c>
      <c r="AE164" s="240">
        <f t="shared" si="106"/>
        <v>4.9261083743842375</v>
      </c>
      <c r="AF164" s="29"/>
      <c r="AG164" s="27">
        <v>0.38</v>
      </c>
      <c r="AH164" s="27">
        <v>0.25</v>
      </c>
      <c r="AI164" s="27">
        <v>0.51</v>
      </c>
      <c r="AJ164" s="29">
        <v>0.17199999999999999</v>
      </c>
      <c r="AK164" s="240">
        <f t="shared" si="107"/>
        <v>9.3596059113300498</v>
      </c>
      <c r="AL164" s="29"/>
      <c r="AM164" s="27">
        <v>1.45</v>
      </c>
      <c r="AN164" s="27">
        <v>1.22</v>
      </c>
      <c r="AO164" s="27">
        <v>1.68</v>
      </c>
      <c r="AP164" s="29">
        <v>8.1000000000000003E-2</v>
      </c>
      <c r="AQ164" s="240">
        <f t="shared" si="108"/>
        <v>35.714285714285715</v>
      </c>
      <c r="AR164" s="29"/>
      <c r="AS164" s="27">
        <v>0.6</v>
      </c>
      <c r="AT164" s="27">
        <v>0.43</v>
      </c>
      <c r="AU164" s="27">
        <v>0.77</v>
      </c>
      <c r="AV164" s="29">
        <v>0.14199999999999999</v>
      </c>
      <c r="AW164" s="240">
        <f t="shared" si="109"/>
        <v>14.77832512315271</v>
      </c>
      <c r="AX164" s="29"/>
      <c r="AY164" s="27">
        <v>1.07</v>
      </c>
      <c r="AZ164" s="27">
        <v>0.79</v>
      </c>
      <c r="BA164" s="27">
        <v>1.35</v>
      </c>
      <c r="BB164" s="29">
        <v>0.13400000000000001</v>
      </c>
      <c r="BC164" s="240">
        <f t="shared" si="110"/>
        <v>26.354679802955673</v>
      </c>
      <c r="BD164" s="29"/>
      <c r="BE164" s="27">
        <v>0.94</v>
      </c>
      <c r="BF164" s="27">
        <v>0.7</v>
      </c>
      <c r="BG164" s="27">
        <v>1.17</v>
      </c>
      <c r="BH164" s="29">
        <v>0.127</v>
      </c>
      <c r="BI164" s="240">
        <f t="shared" si="111"/>
        <v>23.152709359605915</v>
      </c>
      <c r="BJ164" s="29"/>
      <c r="BK164" s="27">
        <v>1.24</v>
      </c>
      <c r="BL164" s="27">
        <v>0.89</v>
      </c>
      <c r="BM164" s="27">
        <v>1.58</v>
      </c>
      <c r="BN164" s="29">
        <v>0.14299999999999999</v>
      </c>
      <c r="BO164" s="240">
        <f t="shared" si="112"/>
        <v>30.541871921182267</v>
      </c>
      <c r="BP164" s="29"/>
      <c r="BQ164" s="27">
        <v>0</v>
      </c>
      <c r="BR164" s="27">
        <v>0</v>
      </c>
      <c r="BS164" s="27">
        <v>0</v>
      </c>
      <c r="BT164" s="29" t="s">
        <v>253</v>
      </c>
      <c r="BU164" s="250">
        <f t="shared" si="113"/>
        <v>0</v>
      </c>
    </row>
    <row r="165" spans="1:73" s="46" customFormat="1" ht="12" customHeight="1" x14ac:dyDescent="0.25">
      <c r="A165" s="406"/>
      <c r="B165" s="494" t="s">
        <v>2</v>
      </c>
      <c r="C165" s="327" t="s">
        <v>0</v>
      </c>
      <c r="D165" s="31">
        <v>6.07</v>
      </c>
      <c r="E165" s="31">
        <v>5.54</v>
      </c>
      <c r="F165" s="31">
        <v>6.6</v>
      </c>
      <c r="G165" s="33">
        <v>4.3999999999999997E-2</v>
      </c>
      <c r="H165" s="32"/>
      <c r="I165" s="31">
        <v>3.06</v>
      </c>
      <c r="J165" s="31">
        <v>2.69</v>
      </c>
      <c r="K165" s="31">
        <v>3.44</v>
      </c>
      <c r="L165" s="33">
        <v>6.3E-2</v>
      </c>
      <c r="M165" s="241">
        <f t="shared" ref="M165:M228" si="114">I165/$D165*100</f>
        <v>50.411861614497532</v>
      </c>
      <c r="N165" s="33"/>
      <c r="O165" s="31">
        <v>2.61</v>
      </c>
      <c r="P165" s="31">
        <v>2.23</v>
      </c>
      <c r="Q165" s="31">
        <v>2.99</v>
      </c>
      <c r="R165" s="33">
        <v>7.3999999999999996E-2</v>
      </c>
      <c r="S165" s="241">
        <f t="shared" ref="S165:S228" si="115">O165/$D165*100</f>
        <v>42.998352553542006</v>
      </c>
      <c r="T165" s="33"/>
      <c r="U165" s="31">
        <v>4.6399999999999997</v>
      </c>
      <c r="V165" s="31">
        <v>4.16</v>
      </c>
      <c r="W165" s="31">
        <v>5.12</v>
      </c>
      <c r="X165" s="33">
        <v>5.2999999999999999E-2</v>
      </c>
      <c r="Y165" s="241">
        <f t="shared" ref="Y165:Y228" si="116">U165/$D165*100</f>
        <v>76.441515650741337</v>
      </c>
      <c r="Z165" s="33"/>
      <c r="AA165" s="31">
        <v>0.39</v>
      </c>
      <c r="AB165" s="31">
        <v>0.26</v>
      </c>
      <c r="AC165" s="31">
        <v>0.52</v>
      </c>
      <c r="AD165" s="33">
        <v>0.16900000000000001</v>
      </c>
      <c r="AE165" s="241">
        <f t="shared" ref="AE165:AE228" si="117">AA165/$D165*100</f>
        <v>6.4250411861614491</v>
      </c>
      <c r="AF165" s="33"/>
      <c r="AG165" s="31">
        <v>0.87</v>
      </c>
      <c r="AH165" s="31">
        <v>0.61</v>
      </c>
      <c r="AI165" s="31">
        <v>1.1299999999999999</v>
      </c>
      <c r="AJ165" s="33">
        <v>0.154</v>
      </c>
      <c r="AK165" s="241">
        <f t="shared" ref="AK165:AK228" si="118">AG165/$D165*100</f>
        <v>14.332784184514002</v>
      </c>
      <c r="AL165" s="33"/>
      <c r="AM165" s="31">
        <v>2.64</v>
      </c>
      <c r="AN165" s="31">
        <v>2.27</v>
      </c>
      <c r="AO165" s="31">
        <v>3.01</v>
      </c>
      <c r="AP165" s="33">
        <v>7.0999999999999994E-2</v>
      </c>
      <c r="AQ165" s="241">
        <f t="shared" ref="AQ165:AQ228" si="119">AM165/$D165*100</f>
        <v>43.492586490939047</v>
      </c>
      <c r="AR165" s="33"/>
      <c r="AS165" s="31">
        <v>1.28</v>
      </c>
      <c r="AT165" s="31">
        <v>0.94</v>
      </c>
      <c r="AU165" s="31">
        <v>1.62</v>
      </c>
      <c r="AV165" s="33">
        <v>0.13600000000000001</v>
      </c>
      <c r="AW165" s="241">
        <f t="shared" ref="AW165:AW228" si="120">AS165/$D165*100</f>
        <v>21.087314662273478</v>
      </c>
      <c r="AX165" s="33"/>
      <c r="AY165" s="31">
        <v>2.06</v>
      </c>
      <c r="AZ165" s="31">
        <v>1.55</v>
      </c>
      <c r="BA165" s="31">
        <v>2.57</v>
      </c>
      <c r="BB165" s="33">
        <v>0.127</v>
      </c>
      <c r="BC165" s="241">
        <f t="shared" ref="BC165:BC228" si="121">AY165/$D165*100</f>
        <v>33.937397034596373</v>
      </c>
      <c r="BD165" s="33"/>
      <c r="BE165" s="31">
        <v>1.92</v>
      </c>
      <c r="BF165" s="31">
        <v>1.45</v>
      </c>
      <c r="BG165" s="31">
        <v>2.39</v>
      </c>
      <c r="BH165" s="33">
        <v>0.126</v>
      </c>
      <c r="BI165" s="241">
        <f t="shared" ref="BI165:BI228" si="122">BE165/$D165*100</f>
        <v>31.630971993410213</v>
      </c>
      <c r="BJ165" s="33"/>
      <c r="BK165" s="31">
        <v>2.63</v>
      </c>
      <c r="BL165" s="31">
        <v>1.93</v>
      </c>
      <c r="BM165" s="31">
        <v>3.32</v>
      </c>
      <c r="BN165" s="33">
        <v>0.13600000000000001</v>
      </c>
      <c r="BO165" s="241">
        <f t="shared" ref="BO165:BO228" si="123">BK165/$D165*100</f>
        <v>43.327841845140028</v>
      </c>
      <c r="BP165" s="33"/>
      <c r="BQ165" s="31">
        <v>0</v>
      </c>
      <c r="BR165" s="31">
        <v>0</v>
      </c>
      <c r="BS165" s="31">
        <v>0</v>
      </c>
      <c r="BT165" s="33" t="s">
        <v>253</v>
      </c>
      <c r="BU165" s="251">
        <f t="shared" ref="BU165:BU228" si="124">BQ165/$D165*100</f>
        <v>0</v>
      </c>
    </row>
    <row r="166" spans="1:73" s="46" customFormat="1" ht="12" customHeight="1" x14ac:dyDescent="0.25">
      <c r="A166" s="406"/>
      <c r="B166" s="494"/>
      <c r="C166" s="327" t="s">
        <v>26</v>
      </c>
      <c r="D166" s="31">
        <v>3.19</v>
      </c>
      <c r="E166" s="31">
        <v>2.9</v>
      </c>
      <c r="F166" s="31">
        <v>3.48</v>
      </c>
      <c r="G166" s="33">
        <v>4.5999999999999999E-2</v>
      </c>
      <c r="H166" s="32"/>
      <c r="I166" s="31">
        <v>1.67</v>
      </c>
      <c r="J166" s="31">
        <v>1.47</v>
      </c>
      <c r="K166" s="31">
        <v>1.87</v>
      </c>
      <c r="L166" s="33">
        <v>6.0999999999999999E-2</v>
      </c>
      <c r="M166" s="241">
        <f t="shared" si="114"/>
        <v>52.351097178683382</v>
      </c>
      <c r="N166" s="33"/>
      <c r="O166" s="31">
        <v>1.42</v>
      </c>
      <c r="P166" s="31">
        <v>1.19</v>
      </c>
      <c r="Q166" s="31">
        <v>1.65</v>
      </c>
      <c r="R166" s="33">
        <v>8.3000000000000004E-2</v>
      </c>
      <c r="S166" s="241">
        <f t="shared" si="115"/>
        <v>44.514106583072099</v>
      </c>
      <c r="T166" s="33"/>
      <c r="U166" s="31">
        <v>2.38</v>
      </c>
      <c r="V166" s="31">
        <v>2.12</v>
      </c>
      <c r="W166" s="31">
        <v>2.65</v>
      </c>
      <c r="X166" s="33">
        <v>5.7000000000000002E-2</v>
      </c>
      <c r="Y166" s="241">
        <f t="shared" si="116"/>
        <v>74.608150470219442</v>
      </c>
      <c r="Z166" s="33"/>
      <c r="AA166" s="31">
        <v>0.22</v>
      </c>
      <c r="AB166" s="31">
        <v>0.13</v>
      </c>
      <c r="AC166" s="31">
        <v>0.3</v>
      </c>
      <c r="AD166" s="33">
        <v>0.19600000000000001</v>
      </c>
      <c r="AE166" s="241">
        <f t="shared" si="117"/>
        <v>6.8965517241379306</v>
      </c>
      <c r="AF166" s="33"/>
      <c r="AG166" s="31">
        <v>0.53</v>
      </c>
      <c r="AH166" s="31">
        <v>0.37</v>
      </c>
      <c r="AI166" s="31">
        <v>0.7</v>
      </c>
      <c r="AJ166" s="33">
        <v>0.16</v>
      </c>
      <c r="AK166" s="241">
        <f t="shared" si="118"/>
        <v>16.614420062695924</v>
      </c>
      <c r="AL166" s="33"/>
      <c r="AM166" s="31">
        <v>1.43</v>
      </c>
      <c r="AN166" s="31">
        <v>1.19</v>
      </c>
      <c r="AO166" s="31">
        <v>1.66</v>
      </c>
      <c r="AP166" s="33">
        <v>8.4000000000000005E-2</v>
      </c>
      <c r="AQ166" s="241">
        <f t="shared" si="119"/>
        <v>44.827586206896555</v>
      </c>
      <c r="AR166" s="33"/>
      <c r="AS166" s="31">
        <v>0.73</v>
      </c>
      <c r="AT166" s="31">
        <v>0.53</v>
      </c>
      <c r="AU166" s="31">
        <v>0.93</v>
      </c>
      <c r="AV166" s="33">
        <v>0.14000000000000001</v>
      </c>
      <c r="AW166" s="241">
        <f t="shared" si="120"/>
        <v>22.884012539184955</v>
      </c>
      <c r="AX166" s="33"/>
      <c r="AY166" s="31">
        <v>1.1599999999999999</v>
      </c>
      <c r="AZ166" s="31">
        <v>0.88</v>
      </c>
      <c r="BA166" s="31">
        <v>1.44</v>
      </c>
      <c r="BB166" s="33">
        <v>0.122</v>
      </c>
      <c r="BC166" s="241">
        <f t="shared" si="121"/>
        <v>36.36363636363636</v>
      </c>
      <c r="BD166" s="33"/>
      <c r="BE166" s="31">
        <v>1.01</v>
      </c>
      <c r="BF166" s="31">
        <v>0.74</v>
      </c>
      <c r="BG166" s="31">
        <v>1.28</v>
      </c>
      <c r="BH166" s="33">
        <v>0.13600000000000001</v>
      </c>
      <c r="BI166" s="241">
        <f t="shared" si="122"/>
        <v>31.661442006269592</v>
      </c>
      <c r="BJ166" s="33"/>
      <c r="BK166" s="31">
        <v>1.41</v>
      </c>
      <c r="BL166" s="31">
        <v>1.03</v>
      </c>
      <c r="BM166" s="31">
        <v>1.79</v>
      </c>
      <c r="BN166" s="33">
        <v>0.13600000000000001</v>
      </c>
      <c r="BO166" s="241">
        <f t="shared" si="123"/>
        <v>44.200626959247643</v>
      </c>
      <c r="BP166" s="33"/>
      <c r="BQ166" s="31">
        <v>0</v>
      </c>
      <c r="BR166" s="31">
        <v>0</v>
      </c>
      <c r="BS166" s="31">
        <v>0</v>
      </c>
      <c r="BT166" s="33" t="s">
        <v>253</v>
      </c>
      <c r="BU166" s="251">
        <f t="shared" si="124"/>
        <v>0</v>
      </c>
    </row>
    <row r="167" spans="1:73" s="46" customFormat="1" ht="12" customHeight="1" x14ac:dyDescent="0.25">
      <c r="A167" s="406"/>
      <c r="B167" s="494"/>
      <c r="C167" s="327" t="s">
        <v>27</v>
      </c>
      <c r="D167" s="31">
        <v>2.88</v>
      </c>
      <c r="E167" s="31">
        <v>2.59</v>
      </c>
      <c r="F167" s="31">
        <v>3.17</v>
      </c>
      <c r="G167" s="33">
        <v>5.1999999999999998E-2</v>
      </c>
      <c r="H167" s="32"/>
      <c r="I167" s="31">
        <v>1.4</v>
      </c>
      <c r="J167" s="31">
        <v>1.18</v>
      </c>
      <c r="K167" s="31">
        <v>1.61</v>
      </c>
      <c r="L167" s="33">
        <v>7.6999999999999999E-2</v>
      </c>
      <c r="M167" s="241">
        <f t="shared" si="114"/>
        <v>48.611111111111107</v>
      </c>
      <c r="N167" s="33"/>
      <c r="O167" s="31">
        <v>1.19</v>
      </c>
      <c r="P167" s="31">
        <v>1.01</v>
      </c>
      <c r="Q167" s="31">
        <v>1.37</v>
      </c>
      <c r="R167" s="33">
        <v>7.8E-2</v>
      </c>
      <c r="S167" s="241">
        <f t="shared" si="115"/>
        <v>41.319444444444443</v>
      </c>
      <c r="T167" s="33"/>
      <c r="U167" s="31">
        <v>2.25</v>
      </c>
      <c r="V167" s="31">
        <v>2</v>
      </c>
      <c r="W167" s="31">
        <v>2.5</v>
      </c>
      <c r="X167" s="33">
        <v>5.7000000000000002E-2</v>
      </c>
      <c r="Y167" s="241">
        <f t="shared" si="116"/>
        <v>78.125</v>
      </c>
      <c r="Z167" s="33"/>
      <c r="AA167" s="31">
        <v>0.17</v>
      </c>
      <c r="AB167" s="31">
        <v>0.1</v>
      </c>
      <c r="AC167" s="31">
        <v>0.24</v>
      </c>
      <c r="AD167" s="33">
        <v>0.20499999999999999</v>
      </c>
      <c r="AE167" s="241">
        <f t="shared" si="117"/>
        <v>5.9027777777777786</v>
      </c>
      <c r="AF167" s="33"/>
      <c r="AG167" s="31">
        <v>0.33</v>
      </c>
      <c r="AH167" s="31">
        <v>0.22</v>
      </c>
      <c r="AI167" s="31">
        <v>0.45</v>
      </c>
      <c r="AJ167" s="33">
        <v>0.17499999999999999</v>
      </c>
      <c r="AK167" s="241">
        <f t="shared" si="118"/>
        <v>11.458333333333334</v>
      </c>
      <c r="AL167" s="33"/>
      <c r="AM167" s="31">
        <v>1.21</v>
      </c>
      <c r="AN167" s="31">
        <v>1.02</v>
      </c>
      <c r="AO167" s="31">
        <v>1.41</v>
      </c>
      <c r="AP167" s="33">
        <v>8.2000000000000003E-2</v>
      </c>
      <c r="AQ167" s="241">
        <f t="shared" si="119"/>
        <v>42.013888888888893</v>
      </c>
      <c r="AR167" s="33"/>
      <c r="AS167" s="31">
        <v>0.55000000000000004</v>
      </c>
      <c r="AT167" s="31">
        <v>0.39</v>
      </c>
      <c r="AU167" s="31">
        <v>0.7</v>
      </c>
      <c r="AV167" s="33">
        <v>0.14599999999999999</v>
      </c>
      <c r="AW167" s="241">
        <f t="shared" si="120"/>
        <v>19.097222222222225</v>
      </c>
      <c r="AX167" s="33"/>
      <c r="AY167" s="31">
        <v>0.9</v>
      </c>
      <c r="AZ167" s="31">
        <v>0.64</v>
      </c>
      <c r="BA167" s="31">
        <v>1.1599999999999999</v>
      </c>
      <c r="BB167" s="33">
        <v>0.14899999999999999</v>
      </c>
      <c r="BC167" s="241">
        <f t="shared" si="121"/>
        <v>31.25</v>
      </c>
      <c r="BD167" s="33"/>
      <c r="BE167" s="31">
        <v>0.91</v>
      </c>
      <c r="BF167" s="31">
        <v>0.68</v>
      </c>
      <c r="BG167" s="31">
        <v>1.1399999999999999</v>
      </c>
      <c r="BH167" s="33">
        <v>0.129</v>
      </c>
      <c r="BI167" s="241">
        <f t="shared" si="122"/>
        <v>31.597222222222225</v>
      </c>
      <c r="BJ167" s="33"/>
      <c r="BK167" s="31">
        <v>1.21</v>
      </c>
      <c r="BL167" s="31">
        <v>0.87</v>
      </c>
      <c r="BM167" s="31">
        <v>1.56</v>
      </c>
      <c r="BN167" s="33">
        <v>0.14599999999999999</v>
      </c>
      <c r="BO167" s="241">
        <f t="shared" si="123"/>
        <v>42.013888888888893</v>
      </c>
      <c r="BP167" s="33"/>
      <c r="BQ167" s="31">
        <v>0</v>
      </c>
      <c r="BR167" s="31">
        <v>0</v>
      </c>
      <c r="BS167" s="31">
        <v>0</v>
      </c>
      <c r="BT167" s="33" t="s">
        <v>253</v>
      </c>
      <c r="BU167" s="251">
        <f t="shared" si="124"/>
        <v>0</v>
      </c>
    </row>
    <row r="168" spans="1:73" s="46" customFormat="1" ht="12" customHeight="1" x14ac:dyDescent="0.25">
      <c r="A168" s="406"/>
      <c r="B168" s="495" t="s">
        <v>111</v>
      </c>
      <c r="C168" s="325" t="s">
        <v>0</v>
      </c>
      <c r="D168" s="27">
        <v>2.63</v>
      </c>
      <c r="E168" s="27">
        <v>1.87</v>
      </c>
      <c r="F168" s="27">
        <v>3.39</v>
      </c>
      <c r="G168" s="29">
        <v>0.14699999999999999</v>
      </c>
      <c r="H168" s="28"/>
      <c r="I168" s="27">
        <v>1.19</v>
      </c>
      <c r="J168" s="27">
        <v>0.72</v>
      </c>
      <c r="K168" s="27">
        <v>1.66</v>
      </c>
      <c r="L168" s="29">
        <v>0.20100000000000001</v>
      </c>
      <c r="M168" s="240">
        <f t="shared" si="114"/>
        <v>45.247148288973385</v>
      </c>
      <c r="N168" s="29"/>
      <c r="O168" s="27">
        <v>0.73</v>
      </c>
      <c r="P168" s="27">
        <v>0.39</v>
      </c>
      <c r="Q168" s="27">
        <v>1.08</v>
      </c>
      <c r="R168" s="29">
        <v>0.24099999999999999</v>
      </c>
      <c r="S168" s="240">
        <f t="shared" si="115"/>
        <v>27.756653992395435</v>
      </c>
      <c r="T168" s="29"/>
      <c r="U168" s="27">
        <v>1.79</v>
      </c>
      <c r="V168" s="27">
        <v>1.18</v>
      </c>
      <c r="W168" s="27">
        <v>2.41</v>
      </c>
      <c r="X168" s="29">
        <v>0.17599999999999999</v>
      </c>
      <c r="Y168" s="240">
        <f t="shared" si="116"/>
        <v>68.06083650190115</v>
      </c>
      <c r="Z168" s="29"/>
      <c r="AA168" s="27">
        <v>0.09</v>
      </c>
      <c r="AB168" s="27">
        <v>0</v>
      </c>
      <c r="AC168" s="27">
        <v>0.18</v>
      </c>
      <c r="AD168" s="29">
        <v>0.55300000000000005</v>
      </c>
      <c r="AE168" s="240">
        <f t="shared" si="117"/>
        <v>3.4220532319391634</v>
      </c>
      <c r="AF168" s="29"/>
      <c r="AG168" s="27">
        <v>0.12</v>
      </c>
      <c r="AH168" s="27">
        <v>0</v>
      </c>
      <c r="AI168" s="27">
        <v>0.24</v>
      </c>
      <c r="AJ168" s="29">
        <v>0.497</v>
      </c>
      <c r="AK168" s="240">
        <f t="shared" si="118"/>
        <v>4.5627376425855513</v>
      </c>
      <c r="AL168" s="29"/>
      <c r="AM168" s="27">
        <v>0.8</v>
      </c>
      <c r="AN168" s="27">
        <v>0.52</v>
      </c>
      <c r="AO168" s="27">
        <v>1.07</v>
      </c>
      <c r="AP168" s="29">
        <v>0.17499999999999999</v>
      </c>
      <c r="AQ168" s="240">
        <f t="shared" si="119"/>
        <v>30.418250950570346</v>
      </c>
      <c r="AR168" s="29"/>
      <c r="AS168" s="27">
        <v>0.14000000000000001</v>
      </c>
      <c r="AT168" s="27">
        <v>0.01</v>
      </c>
      <c r="AU168" s="27">
        <v>0.26</v>
      </c>
      <c r="AV168" s="29">
        <v>0.47399999999999998</v>
      </c>
      <c r="AW168" s="240">
        <f t="shared" si="120"/>
        <v>5.3231939163498101</v>
      </c>
      <c r="AX168" s="29"/>
      <c r="AY168" s="27">
        <v>0.38</v>
      </c>
      <c r="AZ168" s="27">
        <v>0.21</v>
      </c>
      <c r="BA168" s="27">
        <v>0.56000000000000005</v>
      </c>
      <c r="BB168" s="29">
        <v>0.23100000000000001</v>
      </c>
      <c r="BC168" s="240">
        <f t="shared" si="121"/>
        <v>14.448669201520914</v>
      </c>
      <c r="BD168" s="29"/>
      <c r="BE168" s="27">
        <v>0.16</v>
      </c>
      <c r="BF168" s="27">
        <v>0.05</v>
      </c>
      <c r="BG168" s="27">
        <v>0.27</v>
      </c>
      <c r="BH168" s="29">
        <v>0.34399999999999997</v>
      </c>
      <c r="BI168" s="240">
        <f t="shared" si="122"/>
        <v>6.0836501901140689</v>
      </c>
      <c r="BJ168" s="29"/>
      <c r="BK168" s="27">
        <v>0.12</v>
      </c>
      <c r="BL168" s="27">
        <v>0.04</v>
      </c>
      <c r="BM168" s="27">
        <v>0.2</v>
      </c>
      <c r="BN168" s="29">
        <v>0.34599999999999997</v>
      </c>
      <c r="BO168" s="240">
        <f t="shared" si="123"/>
        <v>4.5627376425855513</v>
      </c>
      <c r="BP168" s="29"/>
      <c r="BQ168" s="27">
        <v>0</v>
      </c>
      <c r="BR168" s="27">
        <v>0</v>
      </c>
      <c r="BS168" s="27">
        <v>0</v>
      </c>
      <c r="BT168" s="29" t="s">
        <v>253</v>
      </c>
      <c r="BU168" s="250">
        <f t="shared" si="124"/>
        <v>0</v>
      </c>
    </row>
    <row r="169" spans="1:73" s="46" customFormat="1" ht="12" customHeight="1" x14ac:dyDescent="0.25">
      <c r="A169" s="406"/>
      <c r="B169" s="495"/>
      <c r="C169" s="325" t="s">
        <v>26</v>
      </c>
      <c r="D169" s="27">
        <v>1.45</v>
      </c>
      <c r="E169" s="27">
        <v>1.04</v>
      </c>
      <c r="F169" s="27">
        <v>1.87</v>
      </c>
      <c r="G169" s="29">
        <v>0.14599999999999999</v>
      </c>
      <c r="H169" s="28"/>
      <c r="I169" s="27">
        <v>0.65</v>
      </c>
      <c r="J169" s="27">
        <v>0.37</v>
      </c>
      <c r="K169" s="27">
        <v>0.93</v>
      </c>
      <c r="L169" s="29">
        <v>0.218</v>
      </c>
      <c r="M169" s="240">
        <f t="shared" si="114"/>
        <v>44.827586206896555</v>
      </c>
      <c r="N169" s="29"/>
      <c r="O169" s="27">
        <v>0.35</v>
      </c>
      <c r="P169" s="27">
        <v>0.16</v>
      </c>
      <c r="Q169" s="27">
        <v>0.53</v>
      </c>
      <c r="R169" s="29">
        <v>0.26900000000000002</v>
      </c>
      <c r="S169" s="240">
        <f t="shared" si="115"/>
        <v>24.137931034482758</v>
      </c>
      <c r="T169" s="29"/>
      <c r="U169" s="27">
        <v>0.9</v>
      </c>
      <c r="V169" s="27">
        <v>0.56999999999999995</v>
      </c>
      <c r="W169" s="27">
        <v>1.23</v>
      </c>
      <c r="X169" s="29">
        <v>0.187</v>
      </c>
      <c r="Y169" s="240">
        <f t="shared" si="116"/>
        <v>62.068965517241381</v>
      </c>
      <c r="Z169" s="29"/>
      <c r="AA169" s="27">
        <v>0.06</v>
      </c>
      <c r="AB169" s="27">
        <v>0</v>
      </c>
      <c r="AC169" s="27">
        <v>0.12</v>
      </c>
      <c r="AD169" s="29">
        <v>0.57899999999999996</v>
      </c>
      <c r="AE169" s="240">
        <f t="shared" si="117"/>
        <v>4.1379310344827589</v>
      </c>
      <c r="AF169" s="29"/>
      <c r="AG169" s="27">
        <v>0.08</v>
      </c>
      <c r="AH169" s="27">
        <v>0.01</v>
      </c>
      <c r="AI169" s="27">
        <v>0.14000000000000001</v>
      </c>
      <c r="AJ169" s="29">
        <v>0.46600000000000003</v>
      </c>
      <c r="AK169" s="240">
        <f t="shared" si="118"/>
        <v>5.5172413793103452</v>
      </c>
      <c r="AL169" s="29"/>
      <c r="AM169" s="27">
        <v>0.55000000000000004</v>
      </c>
      <c r="AN169" s="27">
        <v>0.35</v>
      </c>
      <c r="AO169" s="27">
        <v>0.76</v>
      </c>
      <c r="AP169" s="29">
        <v>0.191</v>
      </c>
      <c r="AQ169" s="240">
        <f t="shared" si="119"/>
        <v>37.931034482758626</v>
      </c>
      <c r="AR169" s="29"/>
      <c r="AS169" s="27">
        <v>0.08</v>
      </c>
      <c r="AT169" s="27">
        <v>0</v>
      </c>
      <c r="AU169" s="27">
        <v>0.17</v>
      </c>
      <c r="AV169" s="29">
        <v>0.52400000000000002</v>
      </c>
      <c r="AW169" s="240">
        <f t="shared" si="120"/>
        <v>5.5172413793103452</v>
      </c>
      <c r="AX169" s="29"/>
      <c r="AY169" s="27">
        <v>0.21</v>
      </c>
      <c r="AZ169" s="27">
        <v>0.11</v>
      </c>
      <c r="BA169" s="27">
        <v>0.31</v>
      </c>
      <c r="BB169" s="29">
        <v>0.252</v>
      </c>
      <c r="BC169" s="240">
        <f t="shared" si="121"/>
        <v>14.482758620689657</v>
      </c>
      <c r="BD169" s="29"/>
      <c r="BE169" s="27">
        <v>0.13</v>
      </c>
      <c r="BF169" s="27">
        <v>0.05</v>
      </c>
      <c r="BG169" s="27">
        <v>0.21</v>
      </c>
      <c r="BH169" s="29">
        <v>0.316</v>
      </c>
      <c r="BI169" s="240">
        <f t="shared" si="122"/>
        <v>8.9655172413793114</v>
      </c>
      <c r="BJ169" s="29"/>
      <c r="BK169" s="27">
        <v>0.1</v>
      </c>
      <c r="BL169" s="27">
        <v>0.03</v>
      </c>
      <c r="BM169" s="27">
        <v>0.17</v>
      </c>
      <c r="BN169" s="29">
        <v>0.36399999999999999</v>
      </c>
      <c r="BO169" s="240">
        <f t="shared" si="123"/>
        <v>6.8965517241379306</v>
      </c>
      <c r="BP169" s="29"/>
      <c r="BQ169" s="27">
        <v>0</v>
      </c>
      <c r="BR169" s="27">
        <v>0</v>
      </c>
      <c r="BS169" s="27">
        <v>0</v>
      </c>
      <c r="BT169" s="29" t="s">
        <v>253</v>
      </c>
      <c r="BU169" s="250">
        <f t="shared" si="124"/>
        <v>0</v>
      </c>
    </row>
    <row r="170" spans="1:73" s="46" customFormat="1" ht="12" customHeight="1" x14ac:dyDescent="0.25">
      <c r="A170" s="407"/>
      <c r="B170" s="496"/>
      <c r="C170" s="326" t="s">
        <v>27</v>
      </c>
      <c r="D170" s="34">
        <v>1.18</v>
      </c>
      <c r="E170" s="34">
        <v>0.79</v>
      </c>
      <c r="F170" s="34">
        <v>1.57</v>
      </c>
      <c r="G170" s="36">
        <v>0.16800000000000001</v>
      </c>
      <c r="H170" s="35"/>
      <c r="I170" s="34">
        <v>0.54</v>
      </c>
      <c r="J170" s="34">
        <v>0.31</v>
      </c>
      <c r="K170" s="34">
        <v>0.78</v>
      </c>
      <c r="L170" s="36">
        <v>0.223</v>
      </c>
      <c r="M170" s="242">
        <f t="shared" si="114"/>
        <v>45.762711864406782</v>
      </c>
      <c r="N170" s="36"/>
      <c r="O170" s="34">
        <v>0.39</v>
      </c>
      <c r="P170" s="34">
        <v>0.19</v>
      </c>
      <c r="Q170" s="34">
        <v>0.57999999999999996</v>
      </c>
      <c r="R170" s="36">
        <v>0.25700000000000001</v>
      </c>
      <c r="S170" s="242">
        <f t="shared" si="115"/>
        <v>33.050847457627121</v>
      </c>
      <c r="T170" s="36"/>
      <c r="U170" s="34">
        <v>0.9</v>
      </c>
      <c r="V170" s="34">
        <v>0.56000000000000005</v>
      </c>
      <c r="W170" s="34">
        <v>1.23</v>
      </c>
      <c r="X170" s="36">
        <v>0.192</v>
      </c>
      <c r="Y170" s="242">
        <f t="shared" si="116"/>
        <v>76.27118644067798</v>
      </c>
      <c r="Z170" s="36"/>
      <c r="AA170" s="34">
        <v>0.03</v>
      </c>
      <c r="AB170" s="34">
        <v>0</v>
      </c>
      <c r="AC170" s="34">
        <v>7.0000000000000007E-2</v>
      </c>
      <c r="AD170" s="36">
        <v>0.58099999999999996</v>
      </c>
      <c r="AE170" s="242">
        <f t="shared" si="117"/>
        <v>2.5423728813559325</v>
      </c>
      <c r="AF170" s="36"/>
      <c r="AG170" s="34">
        <v>0.05</v>
      </c>
      <c r="AH170" s="34">
        <v>0</v>
      </c>
      <c r="AI170" s="34">
        <v>0.11</v>
      </c>
      <c r="AJ170" s="36">
        <v>0.63400000000000001</v>
      </c>
      <c r="AK170" s="242">
        <f t="shared" si="118"/>
        <v>4.2372881355932206</v>
      </c>
      <c r="AL170" s="36"/>
      <c r="AM170" s="34">
        <v>0.24</v>
      </c>
      <c r="AN170" s="34">
        <v>0.12</v>
      </c>
      <c r="AO170" s="34">
        <v>0.36</v>
      </c>
      <c r="AP170" s="36">
        <v>0.25900000000000001</v>
      </c>
      <c r="AQ170" s="242">
        <f t="shared" si="119"/>
        <v>20.33898305084746</v>
      </c>
      <c r="AR170" s="36"/>
      <c r="AS170" s="34">
        <v>0.05</v>
      </c>
      <c r="AT170" s="34">
        <v>0</v>
      </c>
      <c r="AU170" s="34">
        <v>0.11</v>
      </c>
      <c r="AV170" s="36">
        <v>0.58699999999999997</v>
      </c>
      <c r="AW170" s="242">
        <f t="shared" si="120"/>
        <v>4.2372881355932206</v>
      </c>
      <c r="AX170" s="36"/>
      <c r="AY170" s="34">
        <v>0.17</v>
      </c>
      <c r="AZ170" s="34">
        <v>7.0000000000000007E-2</v>
      </c>
      <c r="BA170" s="34">
        <v>0.27</v>
      </c>
      <c r="BB170" s="36">
        <v>0.29599999999999999</v>
      </c>
      <c r="BC170" s="242">
        <f t="shared" si="121"/>
        <v>14.40677966101695</v>
      </c>
      <c r="BD170" s="36"/>
      <c r="BE170" s="34">
        <v>0.03</v>
      </c>
      <c r="BF170" s="34">
        <v>0</v>
      </c>
      <c r="BG170" s="34">
        <v>7.0000000000000007E-2</v>
      </c>
      <c r="BH170" s="36">
        <v>0.67600000000000005</v>
      </c>
      <c r="BI170" s="242">
        <f t="shared" si="122"/>
        <v>2.5423728813559325</v>
      </c>
      <c r="BJ170" s="36"/>
      <c r="BK170" s="34">
        <v>0.02</v>
      </c>
      <c r="BL170" s="34">
        <v>0</v>
      </c>
      <c r="BM170" s="34">
        <v>0.05</v>
      </c>
      <c r="BN170" s="36">
        <v>0.68600000000000005</v>
      </c>
      <c r="BO170" s="242">
        <f t="shared" si="123"/>
        <v>1.6949152542372881</v>
      </c>
      <c r="BP170" s="36"/>
      <c r="BQ170" s="34">
        <v>0</v>
      </c>
      <c r="BR170" s="34">
        <v>0</v>
      </c>
      <c r="BS170" s="34">
        <v>0</v>
      </c>
      <c r="BT170" s="36" t="s">
        <v>253</v>
      </c>
      <c r="BU170" s="252">
        <f t="shared" si="124"/>
        <v>0</v>
      </c>
    </row>
    <row r="171" spans="1:73" s="46" customFormat="1" ht="12" customHeight="1" x14ac:dyDescent="0.25">
      <c r="A171" s="408" t="s">
        <v>236</v>
      </c>
      <c r="B171" s="497" t="s">
        <v>200</v>
      </c>
      <c r="C171" s="325" t="s">
        <v>0</v>
      </c>
      <c r="D171" s="27">
        <v>40.78</v>
      </c>
      <c r="E171" s="27">
        <v>37.74</v>
      </c>
      <c r="F171" s="27">
        <v>43.83</v>
      </c>
      <c r="G171" s="29">
        <v>3.7999999999999999E-2</v>
      </c>
      <c r="H171" s="28"/>
      <c r="I171" s="27">
        <v>25.82</v>
      </c>
      <c r="J171" s="27">
        <v>23.09</v>
      </c>
      <c r="K171" s="27">
        <v>28.55</v>
      </c>
      <c r="L171" s="29">
        <v>5.3999999999999999E-2</v>
      </c>
      <c r="M171" s="240">
        <f t="shared" si="114"/>
        <v>63.315350662089251</v>
      </c>
      <c r="N171" s="29"/>
      <c r="O171" s="27">
        <v>16.739999999999998</v>
      </c>
      <c r="P171" s="27">
        <v>14.75</v>
      </c>
      <c r="Q171" s="27">
        <v>18.739999999999998</v>
      </c>
      <c r="R171" s="29">
        <v>6.0999999999999999E-2</v>
      </c>
      <c r="S171" s="240">
        <f t="shared" si="115"/>
        <v>41.049534085335942</v>
      </c>
      <c r="T171" s="29"/>
      <c r="U171" s="27">
        <v>32.119999999999997</v>
      </c>
      <c r="V171" s="27">
        <v>29.51</v>
      </c>
      <c r="W171" s="27">
        <v>34.72</v>
      </c>
      <c r="X171" s="29">
        <v>4.1000000000000002E-2</v>
      </c>
      <c r="Y171" s="240">
        <f t="shared" si="116"/>
        <v>78.764100049043634</v>
      </c>
      <c r="Z171" s="29"/>
      <c r="AA171" s="27">
        <v>2.4700000000000002</v>
      </c>
      <c r="AB171" s="27">
        <v>1.91</v>
      </c>
      <c r="AC171" s="27">
        <v>3.03</v>
      </c>
      <c r="AD171" s="29">
        <v>0.11600000000000001</v>
      </c>
      <c r="AE171" s="240">
        <f t="shared" si="117"/>
        <v>6.0568906326630705</v>
      </c>
      <c r="AF171" s="29"/>
      <c r="AG171" s="27">
        <v>2.5</v>
      </c>
      <c r="AH171" s="27">
        <v>1.92</v>
      </c>
      <c r="AI171" s="27">
        <v>3.08</v>
      </c>
      <c r="AJ171" s="29">
        <v>0.11799999999999999</v>
      </c>
      <c r="AK171" s="240">
        <f t="shared" si="118"/>
        <v>6.1304561059342815</v>
      </c>
      <c r="AL171" s="29"/>
      <c r="AM171" s="27">
        <v>13.18</v>
      </c>
      <c r="AN171" s="27">
        <v>11.52</v>
      </c>
      <c r="AO171" s="27">
        <v>14.84</v>
      </c>
      <c r="AP171" s="29">
        <v>6.4000000000000001E-2</v>
      </c>
      <c r="AQ171" s="240">
        <f t="shared" si="119"/>
        <v>32.319764590485526</v>
      </c>
      <c r="AR171" s="29"/>
      <c r="AS171" s="27">
        <v>1.91</v>
      </c>
      <c r="AT171" s="27">
        <v>1.42</v>
      </c>
      <c r="AU171" s="27">
        <v>2.4</v>
      </c>
      <c r="AV171" s="29">
        <v>0.13100000000000001</v>
      </c>
      <c r="AW171" s="240">
        <f t="shared" si="120"/>
        <v>4.683668464933791</v>
      </c>
      <c r="AX171" s="29"/>
      <c r="AY171" s="27">
        <v>9.25</v>
      </c>
      <c r="AZ171" s="27">
        <v>7.79</v>
      </c>
      <c r="BA171" s="27">
        <v>10.72</v>
      </c>
      <c r="BB171" s="29">
        <v>8.1000000000000003E-2</v>
      </c>
      <c r="BC171" s="240">
        <f t="shared" si="121"/>
        <v>22.682687591956842</v>
      </c>
      <c r="BD171" s="29"/>
      <c r="BE171" s="27">
        <v>3.67</v>
      </c>
      <c r="BF171" s="27">
        <v>2.94</v>
      </c>
      <c r="BG171" s="27">
        <v>4.4000000000000004</v>
      </c>
      <c r="BH171" s="29">
        <v>0.10100000000000001</v>
      </c>
      <c r="BI171" s="240">
        <f t="shared" si="122"/>
        <v>8.9995095635115252</v>
      </c>
      <c r="BJ171" s="29"/>
      <c r="BK171" s="27">
        <v>9.65</v>
      </c>
      <c r="BL171" s="27">
        <v>7.93</v>
      </c>
      <c r="BM171" s="27">
        <v>11.36</v>
      </c>
      <c r="BN171" s="29">
        <v>9.0999999999999998E-2</v>
      </c>
      <c r="BO171" s="240">
        <f t="shared" si="123"/>
        <v>23.663560568906327</v>
      </c>
      <c r="BP171" s="29"/>
      <c r="BQ171" s="27">
        <v>0.11</v>
      </c>
      <c r="BR171" s="27">
        <v>0.02</v>
      </c>
      <c r="BS171" s="27">
        <v>0.19</v>
      </c>
      <c r="BT171" s="29">
        <v>0.40300000000000002</v>
      </c>
      <c r="BU171" s="250">
        <f t="shared" si="124"/>
        <v>0.26974006866110839</v>
      </c>
    </row>
    <row r="172" spans="1:73" s="46" customFormat="1" ht="12" customHeight="1" x14ac:dyDescent="0.25">
      <c r="A172" s="409"/>
      <c r="B172" s="495"/>
      <c r="C172" s="325" t="s">
        <v>26</v>
      </c>
      <c r="D172" s="27">
        <v>20.53</v>
      </c>
      <c r="E172" s="27">
        <v>18.86</v>
      </c>
      <c r="F172" s="27">
        <v>22.2</v>
      </c>
      <c r="G172" s="29">
        <v>4.1000000000000002E-2</v>
      </c>
      <c r="H172" s="28"/>
      <c r="I172" s="27">
        <v>12.84</v>
      </c>
      <c r="J172" s="27">
        <v>11.25</v>
      </c>
      <c r="K172" s="27">
        <v>14.42</v>
      </c>
      <c r="L172" s="29">
        <v>6.3E-2</v>
      </c>
      <c r="M172" s="240">
        <f t="shared" si="114"/>
        <v>62.542620555284941</v>
      </c>
      <c r="N172" s="29"/>
      <c r="O172" s="27">
        <v>8.6300000000000008</v>
      </c>
      <c r="P172" s="27">
        <v>7.44</v>
      </c>
      <c r="Q172" s="27">
        <v>9.81</v>
      </c>
      <c r="R172" s="29">
        <v>7.0000000000000007E-2</v>
      </c>
      <c r="S172" s="240">
        <f t="shared" si="115"/>
        <v>42.036044812469555</v>
      </c>
      <c r="T172" s="29"/>
      <c r="U172" s="27">
        <v>15.63</v>
      </c>
      <c r="V172" s="27">
        <v>14.16</v>
      </c>
      <c r="W172" s="27">
        <v>17.09</v>
      </c>
      <c r="X172" s="29">
        <v>4.8000000000000001E-2</v>
      </c>
      <c r="Y172" s="240">
        <f t="shared" si="116"/>
        <v>76.132489040428638</v>
      </c>
      <c r="Z172" s="29"/>
      <c r="AA172" s="27">
        <v>1.29</v>
      </c>
      <c r="AB172" s="27">
        <v>0.89</v>
      </c>
      <c r="AC172" s="27">
        <v>1.69</v>
      </c>
      <c r="AD172" s="29">
        <v>0.159</v>
      </c>
      <c r="AE172" s="240">
        <f t="shared" si="117"/>
        <v>6.2834875791524594</v>
      </c>
      <c r="AF172" s="29"/>
      <c r="AG172" s="27">
        <v>1.51</v>
      </c>
      <c r="AH172" s="27">
        <v>1.1000000000000001</v>
      </c>
      <c r="AI172" s="27">
        <v>1.93</v>
      </c>
      <c r="AJ172" s="29">
        <v>0.14099999999999999</v>
      </c>
      <c r="AK172" s="240">
        <f t="shared" si="118"/>
        <v>7.3550901120311734</v>
      </c>
      <c r="AL172" s="29"/>
      <c r="AM172" s="27">
        <v>6.38</v>
      </c>
      <c r="AN172" s="27">
        <v>5.43</v>
      </c>
      <c r="AO172" s="27">
        <v>7.33</v>
      </c>
      <c r="AP172" s="29">
        <v>7.5999999999999998E-2</v>
      </c>
      <c r="AQ172" s="240">
        <f t="shared" si="119"/>
        <v>31.076473453482706</v>
      </c>
      <c r="AR172" s="29"/>
      <c r="AS172" s="27">
        <v>1.1599999999999999</v>
      </c>
      <c r="AT172" s="27">
        <v>0.77</v>
      </c>
      <c r="AU172" s="27">
        <v>1.56</v>
      </c>
      <c r="AV172" s="29">
        <v>0.17199999999999999</v>
      </c>
      <c r="AW172" s="240">
        <f t="shared" si="120"/>
        <v>5.650267900633219</v>
      </c>
      <c r="AX172" s="29"/>
      <c r="AY172" s="27">
        <v>5.23</v>
      </c>
      <c r="AZ172" s="27">
        <v>4.37</v>
      </c>
      <c r="BA172" s="27">
        <v>6.1</v>
      </c>
      <c r="BB172" s="29">
        <v>8.4000000000000005E-2</v>
      </c>
      <c r="BC172" s="240">
        <f t="shared" si="121"/>
        <v>25.474914758889433</v>
      </c>
      <c r="BD172" s="29"/>
      <c r="BE172" s="27">
        <v>1.97</v>
      </c>
      <c r="BF172" s="27">
        <v>1.48</v>
      </c>
      <c r="BG172" s="27">
        <v>2.46</v>
      </c>
      <c r="BH172" s="29">
        <v>0.126</v>
      </c>
      <c r="BI172" s="240">
        <f t="shared" si="122"/>
        <v>9.5957135898684847</v>
      </c>
      <c r="BJ172" s="29"/>
      <c r="BK172" s="27">
        <v>5.27</v>
      </c>
      <c r="BL172" s="27">
        <v>4.2699999999999996</v>
      </c>
      <c r="BM172" s="27">
        <v>6.28</v>
      </c>
      <c r="BN172" s="29">
        <v>9.7000000000000003E-2</v>
      </c>
      <c r="BO172" s="240">
        <f t="shared" si="123"/>
        <v>25.669751583049194</v>
      </c>
      <c r="BP172" s="29"/>
      <c r="BQ172" s="27">
        <v>0.08</v>
      </c>
      <c r="BR172" s="27">
        <v>0</v>
      </c>
      <c r="BS172" s="27">
        <v>0.15</v>
      </c>
      <c r="BT172" s="29">
        <v>0.49199999999999999</v>
      </c>
      <c r="BU172" s="250">
        <f t="shared" si="124"/>
        <v>0.38967364831953238</v>
      </c>
    </row>
    <row r="173" spans="1:73" s="46" customFormat="1" ht="12" customHeight="1" x14ac:dyDescent="0.25">
      <c r="A173" s="409"/>
      <c r="B173" s="495"/>
      <c r="C173" s="325" t="s">
        <v>27</v>
      </c>
      <c r="D173" s="27">
        <v>20.25</v>
      </c>
      <c r="E173" s="27">
        <v>18.63</v>
      </c>
      <c r="F173" s="27">
        <v>21.87</v>
      </c>
      <c r="G173" s="29">
        <v>4.1000000000000002E-2</v>
      </c>
      <c r="H173" s="28"/>
      <c r="I173" s="27">
        <v>12.98</v>
      </c>
      <c r="J173" s="27">
        <v>11.59</v>
      </c>
      <c r="K173" s="27">
        <v>14.38</v>
      </c>
      <c r="L173" s="29">
        <v>5.5E-2</v>
      </c>
      <c r="M173" s="240">
        <f t="shared" si="114"/>
        <v>64.098765432098773</v>
      </c>
      <c r="N173" s="29"/>
      <c r="O173" s="27">
        <v>8.1199999999999992</v>
      </c>
      <c r="P173" s="27">
        <v>7.04</v>
      </c>
      <c r="Q173" s="27">
        <v>9.19</v>
      </c>
      <c r="R173" s="29">
        <v>6.7000000000000004E-2</v>
      </c>
      <c r="S173" s="240">
        <f t="shared" si="115"/>
        <v>40.098765432098759</v>
      </c>
      <c r="T173" s="29"/>
      <c r="U173" s="27">
        <v>16.489999999999998</v>
      </c>
      <c r="V173" s="27">
        <v>15.03</v>
      </c>
      <c r="W173" s="27">
        <v>17.95</v>
      </c>
      <c r="X173" s="29">
        <v>4.4999999999999998E-2</v>
      </c>
      <c r="Y173" s="240">
        <f t="shared" si="116"/>
        <v>81.432098765432087</v>
      </c>
      <c r="Z173" s="29"/>
      <c r="AA173" s="27">
        <v>1.18</v>
      </c>
      <c r="AB173" s="27">
        <v>0.83</v>
      </c>
      <c r="AC173" s="27">
        <v>1.53</v>
      </c>
      <c r="AD173" s="29">
        <v>0.153</v>
      </c>
      <c r="AE173" s="240">
        <f t="shared" si="117"/>
        <v>5.8271604938271606</v>
      </c>
      <c r="AF173" s="29"/>
      <c r="AG173" s="27">
        <v>0.99</v>
      </c>
      <c r="AH173" s="27">
        <v>0.71</v>
      </c>
      <c r="AI173" s="27">
        <v>1.28</v>
      </c>
      <c r="AJ173" s="29">
        <v>0.14699999999999999</v>
      </c>
      <c r="AK173" s="240">
        <f t="shared" si="118"/>
        <v>4.8888888888888893</v>
      </c>
      <c r="AL173" s="29"/>
      <c r="AM173" s="27">
        <v>6.8</v>
      </c>
      <c r="AN173" s="27">
        <v>5.8</v>
      </c>
      <c r="AO173" s="27">
        <v>7.81</v>
      </c>
      <c r="AP173" s="29">
        <v>7.4999999999999997E-2</v>
      </c>
      <c r="AQ173" s="240">
        <f t="shared" si="119"/>
        <v>33.580246913580247</v>
      </c>
      <c r="AR173" s="29"/>
      <c r="AS173" s="27">
        <v>0.75</v>
      </c>
      <c r="AT173" s="27">
        <v>0.5</v>
      </c>
      <c r="AU173" s="27">
        <v>0.99</v>
      </c>
      <c r="AV173" s="29">
        <v>0.16700000000000001</v>
      </c>
      <c r="AW173" s="240">
        <f t="shared" si="120"/>
        <v>3.7037037037037033</v>
      </c>
      <c r="AX173" s="29"/>
      <c r="AY173" s="27">
        <v>4.0199999999999996</v>
      </c>
      <c r="AZ173" s="27">
        <v>3.18</v>
      </c>
      <c r="BA173" s="27">
        <v>4.87</v>
      </c>
      <c r="BB173" s="29">
        <v>0.107</v>
      </c>
      <c r="BC173" s="240">
        <f t="shared" si="121"/>
        <v>19.851851851851851</v>
      </c>
      <c r="BD173" s="29"/>
      <c r="BE173" s="27">
        <v>1.7</v>
      </c>
      <c r="BF173" s="27">
        <v>1.27</v>
      </c>
      <c r="BG173" s="27">
        <v>2.12</v>
      </c>
      <c r="BH173" s="29">
        <v>0.129</v>
      </c>
      <c r="BI173" s="240">
        <f t="shared" si="122"/>
        <v>8.3950617283950617</v>
      </c>
      <c r="BJ173" s="29"/>
      <c r="BK173" s="27">
        <v>4.37</v>
      </c>
      <c r="BL173" s="27">
        <v>3.47</v>
      </c>
      <c r="BM173" s="27">
        <v>5.28</v>
      </c>
      <c r="BN173" s="29">
        <v>0.106</v>
      </c>
      <c r="BO173" s="240">
        <f t="shared" si="123"/>
        <v>21.580246913580247</v>
      </c>
      <c r="BP173" s="29"/>
      <c r="BQ173" s="27">
        <v>0.03</v>
      </c>
      <c r="BR173" s="27">
        <v>0</v>
      </c>
      <c r="BS173" s="27">
        <v>0.06</v>
      </c>
      <c r="BT173" s="29">
        <v>0.56599999999999995</v>
      </c>
      <c r="BU173" s="250">
        <f t="shared" si="124"/>
        <v>0.14814814814814814</v>
      </c>
    </row>
    <row r="174" spans="1:73" s="46" customFormat="1" ht="12" customHeight="1" x14ac:dyDescent="0.25">
      <c r="A174" s="409"/>
      <c r="B174" s="494" t="s">
        <v>2</v>
      </c>
      <c r="C174" s="327" t="s">
        <v>0</v>
      </c>
      <c r="D174" s="31">
        <v>31.02</v>
      </c>
      <c r="E174" s="31">
        <v>28.75</v>
      </c>
      <c r="F174" s="31">
        <v>33.29</v>
      </c>
      <c r="G174" s="33">
        <v>3.6999999999999998E-2</v>
      </c>
      <c r="H174" s="32"/>
      <c r="I174" s="31">
        <v>21.02</v>
      </c>
      <c r="J174" s="31">
        <v>18.86</v>
      </c>
      <c r="K174" s="31">
        <v>23.18</v>
      </c>
      <c r="L174" s="33">
        <v>5.1999999999999998E-2</v>
      </c>
      <c r="M174" s="241">
        <f t="shared" si="114"/>
        <v>67.76273372018052</v>
      </c>
      <c r="N174" s="33"/>
      <c r="O174" s="31">
        <v>14.9</v>
      </c>
      <c r="P174" s="31">
        <v>13.1</v>
      </c>
      <c r="Q174" s="31">
        <v>16.7</v>
      </c>
      <c r="R174" s="33">
        <v>6.2E-2</v>
      </c>
      <c r="S174" s="241">
        <f t="shared" si="115"/>
        <v>48.033526756931018</v>
      </c>
      <c r="T174" s="33"/>
      <c r="U174" s="31">
        <v>24.66</v>
      </c>
      <c r="V174" s="31">
        <v>22.64</v>
      </c>
      <c r="W174" s="31">
        <v>26.67</v>
      </c>
      <c r="X174" s="33">
        <v>4.2000000000000003E-2</v>
      </c>
      <c r="Y174" s="241">
        <f t="shared" si="116"/>
        <v>79.497098646034814</v>
      </c>
      <c r="Z174" s="33"/>
      <c r="AA174" s="31">
        <v>2.25</v>
      </c>
      <c r="AB174" s="31">
        <v>1.72</v>
      </c>
      <c r="AC174" s="31">
        <v>2.79</v>
      </c>
      <c r="AD174" s="33">
        <v>0.121</v>
      </c>
      <c r="AE174" s="241">
        <f t="shared" si="117"/>
        <v>7.2533849129593806</v>
      </c>
      <c r="AF174" s="33"/>
      <c r="AG174" s="31">
        <v>2.31</v>
      </c>
      <c r="AH174" s="31">
        <v>1.76</v>
      </c>
      <c r="AI174" s="31">
        <v>2.85</v>
      </c>
      <c r="AJ174" s="33">
        <v>0.12</v>
      </c>
      <c r="AK174" s="241">
        <f t="shared" si="118"/>
        <v>7.4468085106382977</v>
      </c>
      <c r="AL174" s="33"/>
      <c r="AM174" s="31">
        <v>9.02</v>
      </c>
      <c r="AN174" s="31">
        <v>7.77</v>
      </c>
      <c r="AO174" s="31">
        <v>10.28</v>
      </c>
      <c r="AP174" s="33">
        <v>7.0999999999999994E-2</v>
      </c>
      <c r="AQ174" s="241">
        <f t="shared" si="119"/>
        <v>29.078014184397162</v>
      </c>
      <c r="AR174" s="33"/>
      <c r="AS174" s="31">
        <v>1.82</v>
      </c>
      <c r="AT174" s="31">
        <v>1.34</v>
      </c>
      <c r="AU174" s="31">
        <v>2.2999999999999998</v>
      </c>
      <c r="AV174" s="33">
        <v>0.13400000000000001</v>
      </c>
      <c r="AW174" s="241">
        <f t="shared" si="120"/>
        <v>5.8671824629271434</v>
      </c>
      <c r="AX174" s="33"/>
      <c r="AY174" s="31">
        <v>8.0299999999999994</v>
      </c>
      <c r="AZ174" s="31">
        <v>6.65</v>
      </c>
      <c r="BA174" s="31">
        <v>9.4</v>
      </c>
      <c r="BB174" s="33">
        <v>8.6999999999999994E-2</v>
      </c>
      <c r="BC174" s="241">
        <f t="shared" si="121"/>
        <v>25.886524822695034</v>
      </c>
      <c r="BD174" s="33"/>
      <c r="BE174" s="31">
        <v>2.92</v>
      </c>
      <c r="BF174" s="31">
        <v>2.2999999999999998</v>
      </c>
      <c r="BG174" s="31">
        <v>3.54</v>
      </c>
      <c r="BH174" s="33">
        <v>0.109</v>
      </c>
      <c r="BI174" s="241">
        <f t="shared" si="122"/>
        <v>9.4132817537072846</v>
      </c>
      <c r="BJ174" s="33"/>
      <c r="BK174" s="31">
        <v>6.97</v>
      </c>
      <c r="BL174" s="31">
        <v>5.56</v>
      </c>
      <c r="BM174" s="31">
        <v>8.3800000000000008</v>
      </c>
      <c r="BN174" s="33">
        <v>0.10299999999999999</v>
      </c>
      <c r="BO174" s="241">
        <f t="shared" si="123"/>
        <v>22.469374597034172</v>
      </c>
      <c r="BP174" s="33"/>
      <c r="BQ174" s="31">
        <v>0.11</v>
      </c>
      <c r="BR174" s="31">
        <v>0.03</v>
      </c>
      <c r="BS174" s="31">
        <v>0.19</v>
      </c>
      <c r="BT174" s="33">
        <v>0.38700000000000001</v>
      </c>
      <c r="BU174" s="251">
        <f t="shared" si="124"/>
        <v>0.3546099290780142</v>
      </c>
    </row>
    <row r="175" spans="1:73" s="46" customFormat="1" ht="12" customHeight="1" x14ac:dyDescent="0.25">
      <c r="A175" s="409"/>
      <c r="B175" s="494"/>
      <c r="C175" s="327" t="s">
        <v>26</v>
      </c>
      <c r="D175" s="31">
        <v>15.4</v>
      </c>
      <c r="E175" s="31">
        <v>14.16</v>
      </c>
      <c r="F175" s="31">
        <v>16.649999999999999</v>
      </c>
      <c r="G175" s="33">
        <v>4.1000000000000002E-2</v>
      </c>
      <c r="H175" s="32"/>
      <c r="I175" s="31">
        <v>10.53</v>
      </c>
      <c r="J175" s="31">
        <v>9.23</v>
      </c>
      <c r="K175" s="31">
        <v>11.83</v>
      </c>
      <c r="L175" s="33">
        <v>6.3E-2</v>
      </c>
      <c r="M175" s="241">
        <f t="shared" si="114"/>
        <v>68.376623376623371</v>
      </c>
      <c r="N175" s="33"/>
      <c r="O175" s="31">
        <v>7.55</v>
      </c>
      <c r="P175" s="31">
        <v>6.5</v>
      </c>
      <c r="Q175" s="31">
        <v>8.61</v>
      </c>
      <c r="R175" s="33">
        <v>7.0999999999999994E-2</v>
      </c>
      <c r="S175" s="241">
        <f t="shared" si="115"/>
        <v>49.025974025974023</v>
      </c>
      <c r="T175" s="33"/>
      <c r="U175" s="31">
        <v>11.8</v>
      </c>
      <c r="V175" s="31">
        <v>10.62</v>
      </c>
      <c r="W175" s="31">
        <v>12.98</v>
      </c>
      <c r="X175" s="33">
        <v>5.0999999999999997E-2</v>
      </c>
      <c r="Y175" s="241">
        <f t="shared" si="116"/>
        <v>76.623376623376629</v>
      </c>
      <c r="Z175" s="33"/>
      <c r="AA175" s="31">
        <v>1.19</v>
      </c>
      <c r="AB175" s="31">
        <v>0.8</v>
      </c>
      <c r="AC175" s="31">
        <v>1.57</v>
      </c>
      <c r="AD175" s="33">
        <v>0.16600000000000001</v>
      </c>
      <c r="AE175" s="241">
        <f t="shared" si="117"/>
        <v>7.7272727272727266</v>
      </c>
      <c r="AF175" s="33"/>
      <c r="AG175" s="31">
        <v>1.41</v>
      </c>
      <c r="AH175" s="31">
        <v>1.01</v>
      </c>
      <c r="AI175" s="31">
        <v>1.81</v>
      </c>
      <c r="AJ175" s="33">
        <v>0.14399999999999999</v>
      </c>
      <c r="AK175" s="241">
        <f t="shared" si="118"/>
        <v>9.1558441558441555</v>
      </c>
      <c r="AL175" s="33"/>
      <c r="AM175" s="31">
        <v>4.5</v>
      </c>
      <c r="AN175" s="31">
        <v>3.77</v>
      </c>
      <c r="AO175" s="31">
        <v>5.23</v>
      </c>
      <c r="AP175" s="33">
        <v>8.3000000000000004E-2</v>
      </c>
      <c r="AQ175" s="241">
        <f t="shared" si="119"/>
        <v>29.220779220779221</v>
      </c>
      <c r="AR175" s="33"/>
      <c r="AS175" s="31">
        <v>1.1100000000000001</v>
      </c>
      <c r="AT175" s="31">
        <v>0.72</v>
      </c>
      <c r="AU175" s="31">
        <v>1.5</v>
      </c>
      <c r="AV175" s="33">
        <v>0.17799999999999999</v>
      </c>
      <c r="AW175" s="241">
        <f t="shared" si="120"/>
        <v>7.2077922077922087</v>
      </c>
      <c r="AX175" s="33"/>
      <c r="AY175" s="31">
        <v>4.5599999999999996</v>
      </c>
      <c r="AZ175" s="31">
        <v>3.75</v>
      </c>
      <c r="BA175" s="31">
        <v>5.37</v>
      </c>
      <c r="BB175" s="33">
        <v>0.09</v>
      </c>
      <c r="BC175" s="241">
        <f t="shared" si="121"/>
        <v>29.61038961038961</v>
      </c>
      <c r="BD175" s="33"/>
      <c r="BE175" s="31">
        <v>1.64</v>
      </c>
      <c r="BF175" s="31">
        <v>1.19</v>
      </c>
      <c r="BG175" s="31">
        <v>2.1</v>
      </c>
      <c r="BH175" s="33">
        <v>0.14199999999999999</v>
      </c>
      <c r="BI175" s="241">
        <f t="shared" si="122"/>
        <v>10.649350649350648</v>
      </c>
      <c r="BJ175" s="33"/>
      <c r="BK175" s="31">
        <v>3.86</v>
      </c>
      <c r="BL175" s="31">
        <v>3.01</v>
      </c>
      <c r="BM175" s="31">
        <v>4.7</v>
      </c>
      <c r="BN175" s="33">
        <v>0.112</v>
      </c>
      <c r="BO175" s="241">
        <f t="shared" si="123"/>
        <v>25.064935064935064</v>
      </c>
      <c r="BP175" s="33"/>
      <c r="BQ175" s="31">
        <v>0.08</v>
      </c>
      <c r="BR175" s="31">
        <v>0.01</v>
      </c>
      <c r="BS175" s="31">
        <v>0.15</v>
      </c>
      <c r="BT175" s="33">
        <v>0.47499999999999998</v>
      </c>
      <c r="BU175" s="251">
        <f t="shared" si="124"/>
        <v>0.51948051948051943</v>
      </c>
    </row>
    <row r="176" spans="1:73" s="46" customFormat="1" ht="12" customHeight="1" x14ac:dyDescent="0.25">
      <c r="A176" s="409"/>
      <c r="B176" s="494"/>
      <c r="C176" s="327" t="s">
        <v>27</v>
      </c>
      <c r="D176" s="31">
        <v>15.62</v>
      </c>
      <c r="E176" s="31">
        <v>14.39</v>
      </c>
      <c r="F176" s="31">
        <v>16.850000000000001</v>
      </c>
      <c r="G176" s="33">
        <v>0.04</v>
      </c>
      <c r="H176" s="32"/>
      <c r="I176" s="31">
        <v>10.49</v>
      </c>
      <c r="J176" s="31">
        <v>9.39</v>
      </c>
      <c r="K176" s="31">
        <v>11.59</v>
      </c>
      <c r="L176" s="33">
        <v>5.2999999999999999E-2</v>
      </c>
      <c r="M176" s="241">
        <f t="shared" si="114"/>
        <v>67.157490396927017</v>
      </c>
      <c r="N176" s="33"/>
      <c r="O176" s="31">
        <v>7.35</v>
      </c>
      <c r="P176" s="31">
        <v>6.35</v>
      </c>
      <c r="Q176" s="31">
        <v>8.34</v>
      </c>
      <c r="R176" s="33">
        <v>6.9000000000000006E-2</v>
      </c>
      <c r="S176" s="241">
        <f t="shared" si="115"/>
        <v>47.0550576184379</v>
      </c>
      <c r="T176" s="33"/>
      <c r="U176" s="31">
        <v>12.86</v>
      </c>
      <c r="V176" s="31">
        <v>11.72</v>
      </c>
      <c r="W176" s="31">
        <v>13.99</v>
      </c>
      <c r="X176" s="33">
        <v>4.4999999999999998E-2</v>
      </c>
      <c r="Y176" s="241">
        <f t="shared" si="116"/>
        <v>82.330345710627412</v>
      </c>
      <c r="Z176" s="33"/>
      <c r="AA176" s="31">
        <v>1.07</v>
      </c>
      <c r="AB176" s="31">
        <v>0.72</v>
      </c>
      <c r="AC176" s="31">
        <v>1.41</v>
      </c>
      <c r="AD176" s="33">
        <v>0.16400000000000001</v>
      </c>
      <c r="AE176" s="241">
        <f t="shared" si="117"/>
        <v>6.8501920614596674</v>
      </c>
      <c r="AF176" s="33"/>
      <c r="AG176" s="31">
        <v>0.9</v>
      </c>
      <c r="AH176" s="31">
        <v>0.63</v>
      </c>
      <c r="AI176" s="31">
        <v>1.1599999999999999</v>
      </c>
      <c r="AJ176" s="33">
        <v>0.152</v>
      </c>
      <c r="AK176" s="241">
        <f t="shared" si="118"/>
        <v>5.7618437900128043</v>
      </c>
      <c r="AL176" s="33"/>
      <c r="AM176" s="31">
        <v>4.5199999999999996</v>
      </c>
      <c r="AN176" s="31">
        <v>3.76</v>
      </c>
      <c r="AO176" s="31">
        <v>5.28</v>
      </c>
      <c r="AP176" s="33">
        <v>8.5999999999999993E-2</v>
      </c>
      <c r="AQ176" s="241">
        <f t="shared" si="119"/>
        <v>28.937259923175411</v>
      </c>
      <c r="AR176" s="33"/>
      <c r="AS176" s="31">
        <v>0.72</v>
      </c>
      <c r="AT176" s="31">
        <v>0.47</v>
      </c>
      <c r="AU176" s="31">
        <v>0.96</v>
      </c>
      <c r="AV176" s="33">
        <v>0.17299999999999999</v>
      </c>
      <c r="AW176" s="241">
        <f t="shared" si="120"/>
        <v>4.6094750320102431</v>
      </c>
      <c r="AX176" s="33"/>
      <c r="AY176" s="31">
        <v>3.47</v>
      </c>
      <c r="AZ176" s="31">
        <v>2.67</v>
      </c>
      <c r="BA176" s="31">
        <v>4.26</v>
      </c>
      <c r="BB176" s="33">
        <v>0.11700000000000001</v>
      </c>
      <c r="BC176" s="241">
        <f t="shared" si="121"/>
        <v>22.215108834827145</v>
      </c>
      <c r="BD176" s="33"/>
      <c r="BE176" s="31">
        <v>1.28</v>
      </c>
      <c r="BF176" s="31">
        <v>0.92</v>
      </c>
      <c r="BG176" s="31">
        <v>1.63</v>
      </c>
      <c r="BH176" s="33">
        <v>0.14099999999999999</v>
      </c>
      <c r="BI176" s="241">
        <f t="shared" si="122"/>
        <v>8.1946222791293231</v>
      </c>
      <c r="BJ176" s="33"/>
      <c r="BK176" s="31">
        <v>3.11</v>
      </c>
      <c r="BL176" s="31">
        <v>2.39</v>
      </c>
      <c r="BM176" s="31">
        <v>3.84</v>
      </c>
      <c r="BN176" s="33">
        <v>0.11899999999999999</v>
      </c>
      <c r="BO176" s="241">
        <f t="shared" si="123"/>
        <v>19.910371318822023</v>
      </c>
      <c r="BP176" s="33"/>
      <c r="BQ176" s="31">
        <v>0.03</v>
      </c>
      <c r="BR176" s="31">
        <v>0</v>
      </c>
      <c r="BS176" s="31">
        <v>0.06</v>
      </c>
      <c r="BT176" s="33">
        <v>0.56699999999999995</v>
      </c>
      <c r="BU176" s="251">
        <f t="shared" si="124"/>
        <v>0.19206145966709345</v>
      </c>
    </row>
    <row r="177" spans="1:73" s="46" customFormat="1" ht="12" customHeight="1" x14ac:dyDescent="0.25">
      <c r="A177" s="409"/>
      <c r="B177" s="495" t="s">
        <v>111</v>
      </c>
      <c r="C177" s="325" t="s">
        <v>0</v>
      </c>
      <c r="D177" s="27">
        <v>9.76</v>
      </c>
      <c r="E177" s="27">
        <v>7.76</v>
      </c>
      <c r="F177" s="27">
        <v>11.76</v>
      </c>
      <c r="G177" s="29">
        <v>0.105</v>
      </c>
      <c r="H177" s="28"/>
      <c r="I177" s="27">
        <v>4.8</v>
      </c>
      <c r="J177" s="27">
        <v>3.43</v>
      </c>
      <c r="K177" s="27">
        <v>6.17</v>
      </c>
      <c r="L177" s="29">
        <v>0.14499999999999999</v>
      </c>
      <c r="M177" s="240">
        <f t="shared" si="114"/>
        <v>49.180327868852459</v>
      </c>
      <c r="N177" s="29"/>
      <c r="O177" s="27">
        <v>1.84</v>
      </c>
      <c r="P177" s="27">
        <v>1.1399999999999999</v>
      </c>
      <c r="Q177" s="27">
        <v>2.5499999999999998</v>
      </c>
      <c r="R177" s="29">
        <v>0.19400000000000001</v>
      </c>
      <c r="S177" s="240">
        <f t="shared" si="115"/>
        <v>18.852459016393443</v>
      </c>
      <c r="T177" s="29"/>
      <c r="U177" s="27">
        <v>7.46</v>
      </c>
      <c r="V177" s="27">
        <v>5.82</v>
      </c>
      <c r="W177" s="27">
        <v>9.09</v>
      </c>
      <c r="X177" s="29">
        <v>0.112</v>
      </c>
      <c r="Y177" s="240">
        <f t="shared" si="116"/>
        <v>76.434426229508205</v>
      </c>
      <c r="Z177" s="29"/>
      <c r="AA177" s="27">
        <v>0.22</v>
      </c>
      <c r="AB177" s="27">
        <v>0.08</v>
      </c>
      <c r="AC177" s="27">
        <v>0.36</v>
      </c>
      <c r="AD177" s="29">
        <v>0.32</v>
      </c>
      <c r="AE177" s="240">
        <f t="shared" si="117"/>
        <v>2.2540983606557377</v>
      </c>
      <c r="AF177" s="29"/>
      <c r="AG177" s="27">
        <v>0.2</v>
      </c>
      <c r="AH177" s="27">
        <v>0.01</v>
      </c>
      <c r="AI177" s="27">
        <v>0.38</v>
      </c>
      <c r="AJ177" s="29">
        <v>0.47699999999999998</v>
      </c>
      <c r="AK177" s="240">
        <f t="shared" si="118"/>
        <v>2.0491803278688527</v>
      </c>
      <c r="AL177" s="29"/>
      <c r="AM177" s="27">
        <v>4.16</v>
      </c>
      <c r="AN177" s="27">
        <v>3.06</v>
      </c>
      <c r="AO177" s="27">
        <v>5.26</v>
      </c>
      <c r="AP177" s="29">
        <v>0.13500000000000001</v>
      </c>
      <c r="AQ177" s="240">
        <f t="shared" si="119"/>
        <v>42.622950819672134</v>
      </c>
      <c r="AR177" s="29"/>
      <c r="AS177" s="27">
        <v>0.09</v>
      </c>
      <c r="AT177" s="27">
        <v>0.02</v>
      </c>
      <c r="AU177" s="27">
        <v>0.16</v>
      </c>
      <c r="AV177" s="29">
        <v>0.41599999999999998</v>
      </c>
      <c r="AW177" s="240">
        <f t="shared" si="120"/>
        <v>0.92213114754098358</v>
      </c>
      <c r="AX177" s="29"/>
      <c r="AY177" s="27">
        <v>1.23</v>
      </c>
      <c r="AZ177" s="27">
        <v>0.69</v>
      </c>
      <c r="BA177" s="27">
        <v>1.77</v>
      </c>
      <c r="BB177" s="29">
        <v>0.223</v>
      </c>
      <c r="BC177" s="240">
        <f t="shared" si="121"/>
        <v>12.602459016393441</v>
      </c>
      <c r="BD177" s="29"/>
      <c r="BE177" s="27">
        <v>0.75</v>
      </c>
      <c r="BF177" s="27">
        <v>0.39</v>
      </c>
      <c r="BG177" s="27">
        <v>1.1100000000000001</v>
      </c>
      <c r="BH177" s="29">
        <v>0.24299999999999999</v>
      </c>
      <c r="BI177" s="240">
        <f t="shared" si="122"/>
        <v>7.6844262295081966</v>
      </c>
      <c r="BJ177" s="29"/>
      <c r="BK177" s="27">
        <v>2.68</v>
      </c>
      <c r="BL177" s="27">
        <v>1.67</v>
      </c>
      <c r="BM177" s="27">
        <v>3.68</v>
      </c>
      <c r="BN177" s="29">
        <v>0.191</v>
      </c>
      <c r="BO177" s="240">
        <f t="shared" si="123"/>
        <v>27.459016393442624</v>
      </c>
      <c r="BP177" s="29"/>
      <c r="BQ177" s="27">
        <v>0</v>
      </c>
      <c r="BR177" s="27">
        <v>0</v>
      </c>
      <c r="BS177" s="27">
        <v>0</v>
      </c>
      <c r="BT177" s="29" t="s">
        <v>253</v>
      </c>
      <c r="BU177" s="250">
        <f t="shared" si="124"/>
        <v>0</v>
      </c>
    </row>
    <row r="178" spans="1:73" s="46" customFormat="1" ht="12" customHeight="1" x14ac:dyDescent="0.25">
      <c r="A178" s="409"/>
      <c r="B178" s="495"/>
      <c r="C178" s="325" t="s">
        <v>26</v>
      </c>
      <c r="D178" s="27">
        <v>5.13</v>
      </c>
      <c r="E178" s="27">
        <v>4.05</v>
      </c>
      <c r="F178" s="27">
        <v>6.21</v>
      </c>
      <c r="G178" s="29">
        <v>0.107</v>
      </c>
      <c r="H178" s="28"/>
      <c r="I178" s="27">
        <v>2.31</v>
      </c>
      <c r="J178" s="27">
        <v>1.6</v>
      </c>
      <c r="K178" s="27">
        <v>3.02</v>
      </c>
      <c r="L178" s="29">
        <v>0.157</v>
      </c>
      <c r="M178" s="240">
        <f t="shared" si="114"/>
        <v>45.029239766081872</v>
      </c>
      <c r="N178" s="29"/>
      <c r="O178" s="27">
        <v>1.07</v>
      </c>
      <c r="P178" s="27">
        <v>0.62</v>
      </c>
      <c r="Q178" s="27">
        <v>1.53</v>
      </c>
      <c r="R178" s="29">
        <v>0.216</v>
      </c>
      <c r="S178" s="240">
        <f t="shared" si="115"/>
        <v>20.857699805068229</v>
      </c>
      <c r="T178" s="29"/>
      <c r="U178" s="27">
        <v>3.83</v>
      </c>
      <c r="V178" s="27">
        <v>2.96</v>
      </c>
      <c r="W178" s="27">
        <v>4.6900000000000004</v>
      </c>
      <c r="X178" s="29">
        <v>0.11600000000000001</v>
      </c>
      <c r="Y178" s="240">
        <f t="shared" si="116"/>
        <v>74.658869395711505</v>
      </c>
      <c r="Z178" s="29"/>
      <c r="AA178" s="27">
        <v>0.11</v>
      </c>
      <c r="AB178" s="27">
        <v>0.01</v>
      </c>
      <c r="AC178" s="27">
        <v>0.2</v>
      </c>
      <c r="AD178" s="29">
        <v>0.47599999999999998</v>
      </c>
      <c r="AE178" s="240">
        <f t="shared" si="117"/>
        <v>2.1442495126705654</v>
      </c>
      <c r="AF178" s="29"/>
      <c r="AG178" s="27">
        <v>0.1</v>
      </c>
      <c r="AH178" s="27">
        <v>0</v>
      </c>
      <c r="AI178" s="27">
        <v>0.2</v>
      </c>
      <c r="AJ178" s="29">
        <v>0.51100000000000001</v>
      </c>
      <c r="AK178" s="240">
        <f t="shared" si="118"/>
        <v>1.9493177387914233</v>
      </c>
      <c r="AL178" s="29"/>
      <c r="AM178" s="27">
        <v>1.88</v>
      </c>
      <c r="AN178" s="27">
        <v>1.26</v>
      </c>
      <c r="AO178" s="27">
        <v>2.5</v>
      </c>
      <c r="AP178" s="29">
        <v>0.16800000000000001</v>
      </c>
      <c r="AQ178" s="240">
        <f t="shared" si="119"/>
        <v>36.64717348927875</v>
      </c>
      <c r="AR178" s="29"/>
      <c r="AS178" s="27">
        <v>0.06</v>
      </c>
      <c r="AT178" s="27">
        <v>0</v>
      </c>
      <c r="AU178" s="27">
        <v>0.11</v>
      </c>
      <c r="AV178" s="29">
        <v>0.505</v>
      </c>
      <c r="AW178" s="240">
        <f t="shared" si="120"/>
        <v>1.1695906432748537</v>
      </c>
      <c r="AX178" s="29"/>
      <c r="AY178" s="27">
        <v>0.67</v>
      </c>
      <c r="AZ178" s="27">
        <v>0.36</v>
      </c>
      <c r="BA178" s="27">
        <v>0.98</v>
      </c>
      <c r="BB178" s="29">
        <v>0.23599999999999999</v>
      </c>
      <c r="BC178" s="240">
        <f t="shared" si="121"/>
        <v>13.060428849902536</v>
      </c>
      <c r="BD178" s="29"/>
      <c r="BE178" s="27">
        <v>0.33</v>
      </c>
      <c r="BF178" s="27">
        <v>0.17</v>
      </c>
      <c r="BG178" s="27">
        <v>0.48</v>
      </c>
      <c r="BH178" s="29">
        <v>0.24099999999999999</v>
      </c>
      <c r="BI178" s="240">
        <f t="shared" si="122"/>
        <v>6.4327485380116967</v>
      </c>
      <c r="BJ178" s="29"/>
      <c r="BK178" s="27">
        <v>1.42</v>
      </c>
      <c r="BL178" s="27">
        <v>0.86</v>
      </c>
      <c r="BM178" s="27">
        <v>1.97</v>
      </c>
      <c r="BN178" s="29">
        <v>0.2</v>
      </c>
      <c r="BO178" s="240">
        <f t="shared" si="123"/>
        <v>27.680311890838205</v>
      </c>
      <c r="BP178" s="29"/>
      <c r="BQ178" s="27">
        <v>0</v>
      </c>
      <c r="BR178" s="27">
        <v>0</v>
      </c>
      <c r="BS178" s="27">
        <v>0</v>
      </c>
      <c r="BT178" s="29" t="s">
        <v>253</v>
      </c>
      <c r="BU178" s="250">
        <f t="shared" si="124"/>
        <v>0</v>
      </c>
    </row>
    <row r="179" spans="1:73" s="46" customFormat="1" ht="12" customHeight="1" x14ac:dyDescent="0.25">
      <c r="A179" s="410"/>
      <c r="B179" s="496"/>
      <c r="C179" s="326" t="s">
        <v>27</v>
      </c>
      <c r="D179" s="34">
        <v>4.63</v>
      </c>
      <c r="E179" s="34">
        <v>3.58</v>
      </c>
      <c r="F179" s="34">
        <v>5.68</v>
      </c>
      <c r="G179" s="36">
        <v>0.11600000000000001</v>
      </c>
      <c r="H179" s="35"/>
      <c r="I179" s="34">
        <v>2.5</v>
      </c>
      <c r="J179" s="34">
        <v>1.75</v>
      </c>
      <c r="K179" s="34">
        <v>3.25</v>
      </c>
      <c r="L179" s="36">
        <v>0.153</v>
      </c>
      <c r="M179" s="242">
        <f t="shared" si="114"/>
        <v>53.995680345572353</v>
      </c>
      <c r="N179" s="36"/>
      <c r="O179" s="34">
        <v>0.77</v>
      </c>
      <c r="P179" s="34">
        <v>0.43</v>
      </c>
      <c r="Q179" s="34">
        <v>1.1100000000000001</v>
      </c>
      <c r="R179" s="36">
        <v>0.22600000000000001</v>
      </c>
      <c r="S179" s="242">
        <f t="shared" si="115"/>
        <v>16.630669546436287</v>
      </c>
      <c r="T179" s="36"/>
      <c r="U179" s="34">
        <v>3.63</v>
      </c>
      <c r="V179" s="34">
        <v>2.72</v>
      </c>
      <c r="W179" s="34">
        <v>4.54</v>
      </c>
      <c r="X179" s="36">
        <v>0.128</v>
      </c>
      <c r="Y179" s="242">
        <f t="shared" si="116"/>
        <v>78.40172786177105</v>
      </c>
      <c r="Z179" s="36"/>
      <c r="AA179" s="34">
        <v>0.11</v>
      </c>
      <c r="AB179" s="34">
        <v>0.03</v>
      </c>
      <c r="AC179" s="34">
        <v>0.2</v>
      </c>
      <c r="AD179" s="36">
        <v>0.36799999999999999</v>
      </c>
      <c r="AE179" s="242">
        <f t="shared" si="117"/>
        <v>2.3758099352051838</v>
      </c>
      <c r="AF179" s="36"/>
      <c r="AG179" s="34">
        <v>0.1</v>
      </c>
      <c r="AH179" s="34">
        <v>0</v>
      </c>
      <c r="AI179" s="34">
        <v>0.2</v>
      </c>
      <c r="AJ179" s="36">
        <v>0.54900000000000004</v>
      </c>
      <c r="AK179" s="242">
        <f t="shared" si="118"/>
        <v>2.1598272138228944</v>
      </c>
      <c r="AL179" s="36"/>
      <c r="AM179" s="34">
        <v>2.2799999999999998</v>
      </c>
      <c r="AN179" s="34">
        <v>1.61</v>
      </c>
      <c r="AO179" s="34">
        <v>2.95</v>
      </c>
      <c r="AP179" s="36">
        <v>0.15</v>
      </c>
      <c r="AQ179" s="242">
        <f t="shared" si="119"/>
        <v>49.24406047516198</v>
      </c>
      <c r="AR179" s="36"/>
      <c r="AS179" s="34">
        <v>0.03</v>
      </c>
      <c r="AT179" s="34">
        <v>0</v>
      </c>
      <c r="AU179" s="34">
        <v>7.0000000000000007E-2</v>
      </c>
      <c r="AV179" s="36">
        <v>0.57599999999999996</v>
      </c>
      <c r="AW179" s="242">
        <f t="shared" si="120"/>
        <v>0.64794816414686829</v>
      </c>
      <c r="AX179" s="36"/>
      <c r="AY179" s="34">
        <v>0.56000000000000005</v>
      </c>
      <c r="AZ179" s="34">
        <v>0.25</v>
      </c>
      <c r="BA179" s="34">
        <v>0.86</v>
      </c>
      <c r="BB179" s="36">
        <v>0.28299999999999997</v>
      </c>
      <c r="BC179" s="242">
        <f t="shared" si="121"/>
        <v>12.095032397408209</v>
      </c>
      <c r="BD179" s="36"/>
      <c r="BE179" s="34">
        <v>0.42</v>
      </c>
      <c r="BF179" s="34">
        <v>0.18</v>
      </c>
      <c r="BG179" s="34">
        <v>0.66</v>
      </c>
      <c r="BH179" s="36">
        <v>0.28999999999999998</v>
      </c>
      <c r="BI179" s="242">
        <f t="shared" si="122"/>
        <v>9.0712742980561547</v>
      </c>
      <c r="BJ179" s="36"/>
      <c r="BK179" s="34">
        <v>1.26</v>
      </c>
      <c r="BL179" s="34">
        <v>0.71</v>
      </c>
      <c r="BM179" s="34">
        <v>1.81</v>
      </c>
      <c r="BN179" s="36">
        <v>0.222</v>
      </c>
      <c r="BO179" s="242">
        <f t="shared" si="123"/>
        <v>27.213822894168466</v>
      </c>
      <c r="BP179" s="36"/>
      <c r="BQ179" s="34">
        <v>0</v>
      </c>
      <c r="BR179" s="34">
        <v>0</v>
      </c>
      <c r="BS179" s="34">
        <v>0</v>
      </c>
      <c r="BT179" s="36" t="s">
        <v>253</v>
      </c>
      <c r="BU179" s="252">
        <f t="shared" si="124"/>
        <v>0</v>
      </c>
    </row>
    <row r="180" spans="1:73" s="46" customFormat="1" ht="12" customHeight="1" x14ac:dyDescent="0.25">
      <c r="A180" s="405" t="s">
        <v>237</v>
      </c>
      <c r="B180" s="497" t="s">
        <v>200</v>
      </c>
      <c r="C180" s="325" t="s">
        <v>0</v>
      </c>
      <c r="D180" s="27">
        <v>568.69000000000005</v>
      </c>
      <c r="E180" s="27">
        <v>545.6</v>
      </c>
      <c r="F180" s="27">
        <v>591.78</v>
      </c>
      <c r="G180" s="29">
        <v>2.1000000000000001E-2</v>
      </c>
      <c r="H180" s="28"/>
      <c r="I180" s="27">
        <v>369.62</v>
      </c>
      <c r="J180" s="27">
        <v>347.96</v>
      </c>
      <c r="K180" s="27">
        <v>391.29</v>
      </c>
      <c r="L180" s="29">
        <v>0.03</v>
      </c>
      <c r="M180" s="240">
        <f t="shared" si="114"/>
        <v>64.994988482301423</v>
      </c>
      <c r="N180" s="29"/>
      <c r="O180" s="27">
        <v>284.89999999999998</v>
      </c>
      <c r="P180" s="27">
        <v>261.26</v>
      </c>
      <c r="Q180" s="27">
        <v>308.54000000000002</v>
      </c>
      <c r="R180" s="29">
        <v>4.2000000000000003E-2</v>
      </c>
      <c r="S180" s="240">
        <f t="shared" si="115"/>
        <v>50.097592713077411</v>
      </c>
      <c r="T180" s="29"/>
      <c r="U180" s="27">
        <v>477.69</v>
      </c>
      <c r="V180" s="27">
        <v>456.83</v>
      </c>
      <c r="W180" s="27">
        <v>498.54</v>
      </c>
      <c r="X180" s="29">
        <v>2.1999999999999999E-2</v>
      </c>
      <c r="Y180" s="240">
        <f t="shared" si="116"/>
        <v>83.998311909827834</v>
      </c>
      <c r="Z180" s="29"/>
      <c r="AA180" s="27">
        <v>33.4</v>
      </c>
      <c r="AB180" s="27">
        <v>26.09</v>
      </c>
      <c r="AC180" s="27">
        <v>40.700000000000003</v>
      </c>
      <c r="AD180" s="29">
        <v>0.112</v>
      </c>
      <c r="AE180" s="240">
        <f t="shared" si="117"/>
        <v>5.8731470572719751</v>
      </c>
      <c r="AF180" s="29"/>
      <c r="AG180" s="27">
        <v>38.74</v>
      </c>
      <c r="AH180" s="27">
        <v>30.87</v>
      </c>
      <c r="AI180" s="27">
        <v>46.61</v>
      </c>
      <c r="AJ180" s="29">
        <v>0.104</v>
      </c>
      <c r="AK180" s="240">
        <f t="shared" si="118"/>
        <v>6.8121472155304303</v>
      </c>
      <c r="AL180" s="29"/>
      <c r="AM180" s="27">
        <v>229.35</v>
      </c>
      <c r="AN180" s="27">
        <v>213.38</v>
      </c>
      <c r="AO180" s="27">
        <v>245.32</v>
      </c>
      <c r="AP180" s="29">
        <v>3.5999999999999997E-2</v>
      </c>
      <c r="AQ180" s="240">
        <f t="shared" si="119"/>
        <v>40.329529269021776</v>
      </c>
      <c r="AR180" s="29"/>
      <c r="AS180" s="27">
        <v>48.48</v>
      </c>
      <c r="AT180" s="27">
        <v>39.159999999999997</v>
      </c>
      <c r="AU180" s="27">
        <v>57.8</v>
      </c>
      <c r="AV180" s="29">
        <v>9.8000000000000004E-2</v>
      </c>
      <c r="AW180" s="240">
        <f t="shared" si="120"/>
        <v>8.5248553693576454</v>
      </c>
      <c r="AX180" s="29"/>
      <c r="AY180" s="27">
        <v>206.67</v>
      </c>
      <c r="AZ180" s="27">
        <v>186.43</v>
      </c>
      <c r="BA180" s="27">
        <v>226.91</v>
      </c>
      <c r="BB180" s="29">
        <v>0.05</v>
      </c>
      <c r="BC180" s="240">
        <f t="shared" si="121"/>
        <v>36.34141623731734</v>
      </c>
      <c r="BD180" s="29"/>
      <c r="BE180" s="27">
        <v>161.53</v>
      </c>
      <c r="BF180" s="27">
        <v>145.05000000000001</v>
      </c>
      <c r="BG180" s="27">
        <v>178.01</v>
      </c>
      <c r="BH180" s="29">
        <v>5.1999999999999998E-2</v>
      </c>
      <c r="BI180" s="240">
        <f t="shared" si="122"/>
        <v>28.403875573686893</v>
      </c>
      <c r="BJ180" s="29"/>
      <c r="BK180" s="27">
        <v>212.18</v>
      </c>
      <c r="BL180" s="27">
        <v>194.36</v>
      </c>
      <c r="BM180" s="27">
        <v>230</v>
      </c>
      <c r="BN180" s="29">
        <v>4.2999999999999997E-2</v>
      </c>
      <c r="BO180" s="240">
        <f t="shared" si="123"/>
        <v>37.310309659040954</v>
      </c>
      <c r="BP180" s="29"/>
      <c r="BQ180" s="27">
        <v>0.25</v>
      </c>
      <c r="BR180" s="27">
        <v>0</v>
      </c>
      <c r="BS180" s="27">
        <v>0.6</v>
      </c>
      <c r="BT180" s="29">
        <v>0.70599999999999996</v>
      </c>
      <c r="BU180" s="250">
        <f t="shared" si="124"/>
        <v>4.3960681566406999E-2</v>
      </c>
    </row>
    <row r="181" spans="1:73" s="46" customFormat="1" ht="12" customHeight="1" x14ac:dyDescent="0.25">
      <c r="A181" s="406"/>
      <c r="B181" s="495"/>
      <c r="C181" s="325" t="s">
        <v>26</v>
      </c>
      <c r="D181" s="27">
        <v>282.33</v>
      </c>
      <c r="E181" s="27">
        <v>269.83</v>
      </c>
      <c r="F181" s="27">
        <v>294.83999999999997</v>
      </c>
      <c r="G181" s="29">
        <v>2.3E-2</v>
      </c>
      <c r="H181" s="28"/>
      <c r="I181" s="27">
        <v>185.94</v>
      </c>
      <c r="J181" s="27">
        <v>173.96</v>
      </c>
      <c r="K181" s="27">
        <v>197.91</v>
      </c>
      <c r="L181" s="29">
        <v>3.3000000000000002E-2</v>
      </c>
      <c r="M181" s="240">
        <f t="shared" si="114"/>
        <v>65.859101051960479</v>
      </c>
      <c r="N181" s="29"/>
      <c r="O181" s="27">
        <v>140.69999999999999</v>
      </c>
      <c r="P181" s="27">
        <v>128.36000000000001</v>
      </c>
      <c r="Q181" s="27">
        <v>153.04</v>
      </c>
      <c r="R181" s="29">
        <v>4.4999999999999998E-2</v>
      </c>
      <c r="S181" s="240">
        <f t="shared" si="115"/>
        <v>49.835299118053342</v>
      </c>
      <c r="T181" s="29"/>
      <c r="U181" s="27">
        <v>233.72</v>
      </c>
      <c r="V181" s="27">
        <v>222.56</v>
      </c>
      <c r="W181" s="27">
        <v>244.88</v>
      </c>
      <c r="X181" s="29">
        <v>2.4E-2</v>
      </c>
      <c r="Y181" s="240">
        <f t="shared" si="116"/>
        <v>82.782559416285906</v>
      </c>
      <c r="Z181" s="29"/>
      <c r="AA181" s="27">
        <v>18.23</v>
      </c>
      <c r="AB181" s="27">
        <v>14.26</v>
      </c>
      <c r="AC181" s="27">
        <v>22.19</v>
      </c>
      <c r="AD181" s="29">
        <v>0.111</v>
      </c>
      <c r="AE181" s="240">
        <f t="shared" si="117"/>
        <v>6.4569829631990938</v>
      </c>
      <c r="AF181" s="29"/>
      <c r="AG181" s="27">
        <v>21.37</v>
      </c>
      <c r="AH181" s="27">
        <v>16.77</v>
      </c>
      <c r="AI181" s="27">
        <v>25.97</v>
      </c>
      <c r="AJ181" s="29">
        <v>0.11</v>
      </c>
      <c r="AK181" s="240">
        <f t="shared" si="118"/>
        <v>7.5691566606453442</v>
      </c>
      <c r="AL181" s="29"/>
      <c r="AM181" s="27">
        <v>113.75</v>
      </c>
      <c r="AN181" s="27">
        <v>104.37</v>
      </c>
      <c r="AO181" s="27">
        <v>123.14</v>
      </c>
      <c r="AP181" s="29">
        <v>4.2000000000000003E-2</v>
      </c>
      <c r="AQ181" s="240">
        <f t="shared" si="119"/>
        <v>40.289731874048101</v>
      </c>
      <c r="AR181" s="29"/>
      <c r="AS181" s="27">
        <v>25.14</v>
      </c>
      <c r="AT181" s="27">
        <v>19.98</v>
      </c>
      <c r="AU181" s="27">
        <v>30.3</v>
      </c>
      <c r="AV181" s="29">
        <v>0.105</v>
      </c>
      <c r="AW181" s="240">
        <f t="shared" si="120"/>
        <v>8.9044734884709396</v>
      </c>
      <c r="AX181" s="29"/>
      <c r="AY181" s="27">
        <v>110</v>
      </c>
      <c r="AZ181" s="27">
        <v>99.33</v>
      </c>
      <c r="BA181" s="27">
        <v>120.66</v>
      </c>
      <c r="BB181" s="29">
        <v>4.9000000000000002E-2</v>
      </c>
      <c r="BC181" s="240">
        <f t="shared" si="121"/>
        <v>38.961498955123439</v>
      </c>
      <c r="BD181" s="29"/>
      <c r="BE181" s="27">
        <v>83.02</v>
      </c>
      <c r="BF181" s="27">
        <v>73.900000000000006</v>
      </c>
      <c r="BG181" s="27">
        <v>92.15</v>
      </c>
      <c r="BH181" s="29">
        <v>5.6000000000000001E-2</v>
      </c>
      <c r="BI181" s="240">
        <f t="shared" si="122"/>
        <v>29.405305847766801</v>
      </c>
      <c r="BJ181" s="29"/>
      <c r="BK181" s="27">
        <v>110.73</v>
      </c>
      <c r="BL181" s="27">
        <v>100.44</v>
      </c>
      <c r="BM181" s="27">
        <v>121.01</v>
      </c>
      <c r="BN181" s="29">
        <v>4.7E-2</v>
      </c>
      <c r="BO181" s="240">
        <f t="shared" si="123"/>
        <v>39.220061630007443</v>
      </c>
      <c r="BP181" s="29"/>
      <c r="BQ181" s="27">
        <v>0.15</v>
      </c>
      <c r="BR181" s="27">
        <v>0</v>
      </c>
      <c r="BS181" s="27">
        <v>0.43</v>
      </c>
      <c r="BT181" s="29">
        <v>0.98699999999999999</v>
      </c>
      <c r="BU181" s="250">
        <f t="shared" si="124"/>
        <v>5.3129316756986504E-2</v>
      </c>
    </row>
    <row r="182" spans="1:73" s="46" customFormat="1" ht="12" customHeight="1" x14ac:dyDescent="0.25">
      <c r="A182" s="406"/>
      <c r="B182" s="495"/>
      <c r="C182" s="325" t="s">
        <v>27</v>
      </c>
      <c r="D182" s="27">
        <v>286.36</v>
      </c>
      <c r="E182" s="27">
        <v>273.91000000000003</v>
      </c>
      <c r="F182" s="27">
        <v>298.8</v>
      </c>
      <c r="G182" s="29">
        <v>2.1999999999999999E-2</v>
      </c>
      <c r="H182" s="28"/>
      <c r="I182" s="27">
        <v>183.69</v>
      </c>
      <c r="J182" s="27">
        <v>171.95</v>
      </c>
      <c r="K182" s="27">
        <v>195.43</v>
      </c>
      <c r="L182" s="29">
        <v>3.3000000000000002E-2</v>
      </c>
      <c r="M182" s="240">
        <f t="shared" si="114"/>
        <v>64.146528844810717</v>
      </c>
      <c r="N182" s="29"/>
      <c r="O182" s="27">
        <v>144.19999999999999</v>
      </c>
      <c r="P182" s="27">
        <v>131.28</v>
      </c>
      <c r="Q182" s="27">
        <v>157.12</v>
      </c>
      <c r="R182" s="29">
        <v>4.5999999999999999E-2</v>
      </c>
      <c r="S182" s="240">
        <f t="shared" si="115"/>
        <v>50.356194999301572</v>
      </c>
      <c r="T182" s="29"/>
      <c r="U182" s="27">
        <v>243.97</v>
      </c>
      <c r="V182" s="27">
        <v>232.24</v>
      </c>
      <c r="W182" s="27">
        <v>255.7</v>
      </c>
      <c r="X182" s="29">
        <v>2.5000000000000001E-2</v>
      </c>
      <c r="Y182" s="240">
        <f t="shared" si="116"/>
        <v>85.196954881966747</v>
      </c>
      <c r="Z182" s="29"/>
      <c r="AA182" s="27">
        <v>15.17</v>
      </c>
      <c r="AB182" s="27">
        <v>11.24</v>
      </c>
      <c r="AC182" s="27">
        <v>19.100000000000001</v>
      </c>
      <c r="AD182" s="29">
        <v>0.13200000000000001</v>
      </c>
      <c r="AE182" s="240">
        <f t="shared" si="117"/>
        <v>5.2975275876519063</v>
      </c>
      <c r="AF182" s="29"/>
      <c r="AG182" s="27">
        <v>17.37</v>
      </c>
      <c r="AH182" s="27">
        <v>13.37</v>
      </c>
      <c r="AI182" s="27">
        <v>21.37</v>
      </c>
      <c r="AJ182" s="29">
        <v>0.11700000000000001</v>
      </c>
      <c r="AK182" s="240">
        <f t="shared" si="118"/>
        <v>6.0657913116357038</v>
      </c>
      <c r="AL182" s="29"/>
      <c r="AM182" s="27">
        <v>115.6</v>
      </c>
      <c r="AN182" s="27">
        <v>107.03</v>
      </c>
      <c r="AO182" s="27">
        <v>124.17</v>
      </c>
      <c r="AP182" s="29">
        <v>3.7999999999999999E-2</v>
      </c>
      <c r="AQ182" s="240">
        <f t="shared" si="119"/>
        <v>40.368766587512219</v>
      </c>
      <c r="AR182" s="29"/>
      <c r="AS182" s="27">
        <v>23.34</v>
      </c>
      <c r="AT182" s="27">
        <v>18.29</v>
      </c>
      <c r="AU182" s="27">
        <v>28.39</v>
      </c>
      <c r="AV182" s="29">
        <v>0.11</v>
      </c>
      <c r="AW182" s="240">
        <f t="shared" si="120"/>
        <v>8.1505796899008232</v>
      </c>
      <c r="AX182" s="29"/>
      <c r="AY182" s="27">
        <v>96.67</v>
      </c>
      <c r="AZ182" s="27">
        <v>85.52</v>
      </c>
      <c r="BA182" s="27">
        <v>107.83</v>
      </c>
      <c r="BB182" s="29">
        <v>5.8999999999999997E-2</v>
      </c>
      <c r="BC182" s="240">
        <f t="shared" si="121"/>
        <v>33.758206453415276</v>
      </c>
      <c r="BD182" s="29"/>
      <c r="BE182" s="27">
        <v>78.510000000000005</v>
      </c>
      <c r="BF182" s="27">
        <v>69.28</v>
      </c>
      <c r="BG182" s="27">
        <v>87.73</v>
      </c>
      <c r="BH182" s="29">
        <v>0.06</v>
      </c>
      <c r="BI182" s="240">
        <f t="shared" si="122"/>
        <v>27.416538622712672</v>
      </c>
      <c r="BJ182" s="29"/>
      <c r="BK182" s="27">
        <v>101.45</v>
      </c>
      <c r="BL182" s="27">
        <v>91.69</v>
      </c>
      <c r="BM182" s="27">
        <v>111.21</v>
      </c>
      <c r="BN182" s="29">
        <v>4.9000000000000002E-2</v>
      </c>
      <c r="BO182" s="240">
        <f t="shared" si="123"/>
        <v>35.427433999161892</v>
      </c>
      <c r="BP182" s="29"/>
      <c r="BQ182" s="27">
        <v>0.1</v>
      </c>
      <c r="BR182" s="27">
        <v>0</v>
      </c>
      <c r="BS182" s="27">
        <v>0.31</v>
      </c>
      <c r="BT182" s="29">
        <v>1</v>
      </c>
      <c r="BU182" s="250">
        <f t="shared" si="124"/>
        <v>3.4921078362899843E-2</v>
      </c>
    </row>
    <row r="183" spans="1:73" s="46" customFormat="1" ht="12" customHeight="1" x14ac:dyDescent="0.25">
      <c r="A183" s="406"/>
      <c r="B183" s="494" t="s">
        <v>2</v>
      </c>
      <c r="C183" s="327" t="s">
        <v>0</v>
      </c>
      <c r="D183" s="31">
        <v>419.21</v>
      </c>
      <c r="E183" s="31">
        <v>399.37</v>
      </c>
      <c r="F183" s="31">
        <v>439.06</v>
      </c>
      <c r="G183" s="33">
        <v>2.4E-2</v>
      </c>
      <c r="H183" s="32"/>
      <c r="I183" s="31">
        <v>278.27</v>
      </c>
      <c r="J183" s="31">
        <v>259.29000000000002</v>
      </c>
      <c r="K183" s="31">
        <v>297.25</v>
      </c>
      <c r="L183" s="33">
        <v>3.5000000000000003E-2</v>
      </c>
      <c r="M183" s="241">
        <f t="shared" si="114"/>
        <v>66.379618806803279</v>
      </c>
      <c r="N183" s="33"/>
      <c r="O183" s="31">
        <v>230.17</v>
      </c>
      <c r="P183" s="31">
        <v>209.03</v>
      </c>
      <c r="Q183" s="31">
        <v>251.31</v>
      </c>
      <c r="R183" s="33">
        <v>4.7E-2</v>
      </c>
      <c r="S183" s="241">
        <f t="shared" si="115"/>
        <v>54.905655876529657</v>
      </c>
      <c r="T183" s="33"/>
      <c r="U183" s="31">
        <v>355.98</v>
      </c>
      <c r="V183" s="31">
        <v>338.36</v>
      </c>
      <c r="W183" s="31">
        <v>373.6</v>
      </c>
      <c r="X183" s="33">
        <v>2.5000000000000001E-2</v>
      </c>
      <c r="Y183" s="241">
        <f t="shared" si="116"/>
        <v>84.916867441139303</v>
      </c>
      <c r="Z183" s="33"/>
      <c r="AA183" s="31">
        <v>31.98</v>
      </c>
      <c r="AB183" s="31">
        <v>24.93</v>
      </c>
      <c r="AC183" s="31">
        <v>39.03</v>
      </c>
      <c r="AD183" s="33">
        <v>0.112</v>
      </c>
      <c r="AE183" s="241">
        <f t="shared" si="117"/>
        <v>7.6286348131008337</v>
      </c>
      <c r="AF183" s="33"/>
      <c r="AG183" s="31">
        <v>37.67</v>
      </c>
      <c r="AH183" s="31">
        <v>30.05</v>
      </c>
      <c r="AI183" s="31">
        <v>45.28</v>
      </c>
      <c r="AJ183" s="33">
        <v>0.10299999999999999</v>
      </c>
      <c r="AK183" s="241">
        <f t="shared" si="118"/>
        <v>8.9859497626487936</v>
      </c>
      <c r="AL183" s="33"/>
      <c r="AM183" s="31">
        <v>165.31</v>
      </c>
      <c r="AN183" s="31">
        <v>151.21</v>
      </c>
      <c r="AO183" s="31">
        <v>179.41</v>
      </c>
      <c r="AP183" s="33">
        <v>4.3999999999999997E-2</v>
      </c>
      <c r="AQ183" s="241">
        <f t="shared" si="119"/>
        <v>39.433696715250115</v>
      </c>
      <c r="AR183" s="33"/>
      <c r="AS183" s="31">
        <v>46.1</v>
      </c>
      <c r="AT183" s="31">
        <v>37.42</v>
      </c>
      <c r="AU183" s="31">
        <v>54.78</v>
      </c>
      <c r="AV183" s="33">
        <v>9.6000000000000002E-2</v>
      </c>
      <c r="AW183" s="241">
        <f t="shared" si="120"/>
        <v>10.996875074544979</v>
      </c>
      <c r="AX183" s="33"/>
      <c r="AY183" s="31">
        <v>158.76</v>
      </c>
      <c r="AZ183" s="31">
        <v>139.93</v>
      </c>
      <c r="BA183" s="31">
        <v>177.59</v>
      </c>
      <c r="BB183" s="33">
        <v>6.0999999999999999E-2</v>
      </c>
      <c r="BC183" s="241">
        <f t="shared" si="121"/>
        <v>37.87123398773884</v>
      </c>
      <c r="BD183" s="33"/>
      <c r="BE183" s="31">
        <v>119.04</v>
      </c>
      <c r="BF183" s="31">
        <v>104.33</v>
      </c>
      <c r="BG183" s="31">
        <v>133.76</v>
      </c>
      <c r="BH183" s="33">
        <v>6.3E-2</v>
      </c>
      <c r="BI183" s="241">
        <f t="shared" si="122"/>
        <v>28.396269172968204</v>
      </c>
      <c r="BJ183" s="33"/>
      <c r="BK183" s="31">
        <v>161.19999999999999</v>
      </c>
      <c r="BL183" s="31">
        <v>145.18</v>
      </c>
      <c r="BM183" s="31">
        <v>177.21</v>
      </c>
      <c r="BN183" s="33">
        <v>5.0999999999999997E-2</v>
      </c>
      <c r="BO183" s="241">
        <f t="shared" si="123"/>
        <v>38.453281171727774</v>
      </c>
      <c r="BP183" s="33"/>
      <c r="BQ183" s="31">
        <v>0.25</v>
      </c>
      <c r="BR183" s="31">
        <v>0</v>
      </c>
      <c r="BS183" s="31">
        <v>0.6</v>
      </c>
      <c r="BT183" s="33">
        <v>0.70599999999999996</v>
      </c>
      <c r="BU183" s="251">
        <f t="shared" si="124"/>
        <v>5.9635981966079062E-2</v>
      </c>
    </row>
    <row r="184" spans="1:73" s="46" customFormat="1" ht="12" customHeight="1" x14ac:dyDescent="0.25">
      <c r="A184" s="406"/>
      <c r="B184" s="494"/>
      <c r="C184" s="327" t="s">
        <v>26</v>
      </c>
      <c r="D184" s="31">
        <v>204.19</v>
      </c>
      <c r="E184" s="31">
        <v>193.86</v>
      </c>
      <c r="F184" s="31">
        <v>214.53</v>
      </c>
      <c r="G184" s="33">
        <v>2.5999999999999999E-2</v>
      </c>
      <c r="H184" s="32"/>
      <c r="I184" s="31">
        <v>138.44999999999999</v>
      </c>
      <c r="J184" s="31">
        <v>128.25</v>
      </c>
      <c r="K184" s="31">
        <v>148.66</v>
      </c>
      <c r="L184" s="33">
        <v>3.7999999999999999E-2</v>
      </c>
      <c r="M184" s="241">
        <f t="shared" si="114"/>
        <v>67.804495812723445</v>
      </c>
      <c r="N184" s="33"/>
      <c r="O184" s="31">
        <v>113.42</v>
      </c>
      <c r="P184" s="31">
        <v>102.59</v>
      </c>
      <c r="Q184" s="31">
        <v>124.25</v>
      </c>
      <c r="R184" s="33">
        <v>4.9000000000000002E-2</v>
      </c>
      <c r="S184" s="241">
        <f t="shared" si="115"/>
        <v>55.546304912091685</v>
      </c>
      <c r="T184" s="33"/>
      <c r="U184" s="31">
        <v>169.53</v>
      </c>
      <c r="V184" s="31">
        <v>160.32</v>
      </c>
      <c r="W184" s="31">
        <v>178.75</v>
      </c>
      <c r="X184" s="33">
        <v>2.8000000000000001E-2</v>
      </c>
      <c r="Y184" s="241">
        <f t="shared" si="116"/>
        <v>83.025613399284978</v>
      </c>
      <c r="Z184" s="33"/>
      <c r="AA184" s="31">
        <v>17.63</v>
      </c>
      <c r="AB184" s="31">
        <v>13.8</v>
      </c>
      <c r="AC184" s="31">
        <v>21.46</v>
      </c>
      <c r="AD184" s="33">
        <v>0.111</v>
      </c>
      <c r="AE184" s="241">
        <f t="shared" si="117"/>
        <v>8.6341152847837783</v>
      </c>
      <c r="AF184" s="33"/>
      <c r="AG184" s="31">
        <v>20.77</v>
      </c>
      <c r="AH184" s="31">
        <v>16.3</v>
      </c>
      <c r="AI184" s="31">
        <v>25.24</v>
      </c>
      <c r="AJ184" s="33">
        <v>0.11</v>
      </c>
      <c r="AK184" s="241">
        <f t="shared" si="118"/>
        <v>10.171898721778735</v>
      </c>
      <c r="AL184" s="33"/>
      <c r="AM184" s="31">
        <v>80.739999999999995</v>
      </c>
      <c r="AN184" s="31">
        <v>72.58</v>
      </c>
      <c r="AO184" s="31">
        <v>88.9</v>
      </c>
      <c r="AP184" s="33">
        <v>5.1999999999999998E-2</v>
      </c>
      <c r="AQ184" s="241">
        <f t="shared" si="119"/>
        <v>39.541603408590035</v>
      </c>
      <c r="AR184" s="33"/>
      <c r="AS184" s="31">
        <v>23.67</v>
      </c>
      <c r="AT184" s="31">
        <v>18.86</v>
      </c>
      <c r="AU184" s="31">
        <v>28.47</v>
      </c>
      <c r="AV184" s="33">
        <v>0.104</v>
      </c>
      <c r="AW184" s="241">
        <f t="shared" si="120"/>
        <v>11.592144571232676</v>
      </c>
      <c r="AX184" s="33"/>
      <c r="AY184" s="31">
        <v>82.48</v>
      </c>
      <c r="AZ184" s="31">
        <v>72.8</v>
      </c>
      <c r="BA184" s="31">
        <v>92.15</v>
      </c>
      <c r="BB184" s="33">
        <v>0.06</v>
      </c>
      <c r="BC184" s="241">
        <f t="shared" si="121"/>
        <v>40.393750918262405</v>
      </c>
      <c r="BD184" s="33"/>
      <c r="BE184" s="31">
        <v>59.22</v>
      </c>
      <c r="BF184" s="31">
        <v>51.27</v>
      </c>
      <c r="BG184" s="31">
        <v>67.17</v>
      </c>
      <c r="BH184" s="33">
        <v>6.9000000000000006E-2</v>
      </c>
      <c r="BI184" s="241">
        <f t="shared" si="122"/>
        <v>29.002399725745633</v>
      </c>
      <c r="BJ184" s="33"/>
      <c r="BK184" s="31">
        <v>82.47</v>
      </c>
      <c r="BL184" s="31">
        <v>73.290000000000006</v>
      </c>
      <c r="BM184" s="31">
        <v>91.64</v>
      </c>
      <c r="BN184" s="33">
        <v>5.7000000000000002E-2</v>
      </c>
      <c r="BO184" s="241">
        <f t="shared" si="123"/>
        <v>40.388853518781524</v>
      </c>
      <c r="BP184" s="33"/>
      <c r="BQ184" s="31">
        <v>0.15</v>
      </c>
      <c r="BR184" s="31">
        <v>0</v>
      </c>
      <c r="BS184" s="31">
        <v>0.43</v>
      </c>
      <c r="BT184" s="33">
        <v>0.98799999999999999</v>
      </c>
      <c r="BU184" s="251">
        <f t="shared" si="124"/>
        <v>7.3460992213134832E-2</v>
      </c>
    </row>
    <row r="185" spans="1:73" s="46" customFormat="1" ht="12" customHeight="1" x14ac:dyDescent="0.25">
      <c r="A185" s="406"/>
      <c r="B185" s="494"/>
      <c r="C185" s="327" t="s">
        <v>27</v>
      </c>
      <c r="D185" s="31">
        <v>215.02</v>
      </c>
      <c r="E185" s="31">
        <v>204.02</v>
      </c>
      <c r="F185" s="31">
        <v>226.03</v>
      </c>
      <c r="G185" s="33">
        <v>2.5999999999999999E-2</v>
      </c>
      <c r="H185" s="32"/>
      <c r="I185" s="31">
        <v>139.82</v>
      </c>
      <c r="J185" s="31">
        <v>129.28</v>
      </c>
      <c r="K185" s="31">
        <v>150.36000000000001</v>
      </c>
      <c r="L185" s="33">
        <v>3.7999999999999999E-2</v>
      </c>
      <c r="M185" s="241">
        <f t="shared" si="114"/>
        <v>65.026509161938421</v>
      </c>
      <c r="N185" s="33"/>
      <c r="O185" s="31">
        <v>116.76</v>
      </c>
      <c r="P185" s="31">
        <v>105.06</v>
      </c>
      <c r="Q185" s="31">
        <v>128.44999999999999</v>
      </c>
      <c r="R185" s="33">
        <v>5.0999999999999997E-2</v>
      </c>
      <c r="S185" s="241">
        <f t="shared" si="115"/>
        <v>54.301925402288155</v>
      </c>
      <c r="T185" s="33"/>
      <c r="U185" s="31">
        <v>186.45</v>
      </c>
      <c r="V185" s="31">
        <v>176.33</v>
      </c>
      <c r="W185" s="31">
        <v>196.57</v>
      </c>
      <c r="X185" s="33">
        <v>2.8000000000000001E-2</v>
      </c>
      <c r="Y185" s="241">
        <f t="shared" si="116"/>
        <v>86.712863919635367</v>
      </c>
      <c r="Z185" s="33"/>
      <c r="AA185" s="31">
        <v>14.35</v>
      </c>
      <c r="AB185" s="31">
        <v>10.53</v>
      </c>
      <c r="AC185" s="31">
        <v>18.170000000000002</v>
      </c>
      <c r="AD185" s="33">
        <v>0.13600000000000001</v>
      </c>
      <c r="AE185" s="241">
        <f t="shared" si="117"/>
        <v>6.6737977862524414</v>
      </c>
      <c r="AF185" s="33"/>
      <c r="AG185" s="31">
        <v>16.899999999999999</v>
      </c>
      <c r="AH185" s="31">
        <v>13</v>
      </c>
      <c r="AI185" s="31">
        <v>20.8</v>
      </c>
      <c r="AJ185" s="33">
        <v>0.11799999999999999</v>
      </c>
      <c r="AK185" s="241">
        <f t="shared" si="118"/>
        <v>7.8597339782345816</v>
      </c>
      <c r="AL185" s="33"/>
      <c r="AM185" s="31">
        <v>84.57</v>
      </c>
      <c r="AN185" s="31">
        <v>76.95</v>
      </c>
      <c r="AO185" s="31">
        <v>92.19</v>
      </c>
      <c r="AP185" s="33">
        <v>4.5999999999999999E-2</v>
      </c>
      <c r="AQ185" s="241">
        <f t="shared" si="119"/>
        <v>39.331225002325361</v>
      </c>
      <c r="AR185" s="33"/>
      <c r="AS185" s="31">
        <v>22.43</v>
      </c>
      <c r="AT185" s="31">
        <v>17.64</v>
      </c>
      <c r="AU185" s="31">
        <v>27.22</v>
      </c>
      <c r="AV185" s="33">
        <v>0.109</v>
      </c>
      <c r="AW185" s="241">
        <f t="shared" si="120"/>
        <v>10.431587759278207</v>
      </c>
      <c r="AX185" s="33"/>
      <c r="AY185" s="31">
        <v>76.28</v>
      </c>
      <c r="AZ185" s="31">
        <v>65.8</v>
      </c>
      <c r="BA185" s="31">
        <v>86.77</v>
      </c>
      <c r="BB185" s="33">
        <v>7.0000000000000007E-2</v>
      </c>
      <c r="BC185" s="241">
        <f t="shared" si="121"/>
        <v>35.475769695842246</v>
      </c>
      <c r="BD185" s="33"/>
      <c r="BE185" s="31">
        <v>59.82</v>
      </c>
      <c r="BF185" s="31">
        <v>51.43</v>
      </c>
      <c r="BG185" s="31">
        <v>68.209999999999994</v>
      </c>
      <c r="BH185" s="33">
        <v>7.1999999999999995E-2</v>
      </c>
      <c r="BI185" s="241">
        <f t="shared" si="122"/>
        <v>27.820667844851641</v>
      </c>
      <c r="BJ185" s="33"/>
      <c r="BK185" s="31">
        <v>78.73</v>
      </c>
      <c r="BL185" s="31">
        <v>69.89</v>
      </c>
      <c r="BM185" s="31">
        <v>87.57</v>
      </c>
      <c r="BN185" s="33">
        <v>5.7000000000000002E-2</v>
      </c>
      <c r="BO185" s="241">
        <f t="shared" si="123"/>
        <v>36.615198586178032</v>
      </c>
      <c r="BP185" s="33"/>
      <c r="BQ185" s="31">
        <v>0.1</v>
      </c>
      <c r="BR185" s="31">
        <v>0</v>
      </c>
      <c r="BS185" s="31">
        <v>0.31</v>
      </c>
      <c r="BT185" s="33">
        <v>1</v>
      </c>
      <c r="BU185" s="251">
        <f t="shared" si="124"/>
        <v>4.6507301646358475E-2</v>
      </c>
    </row>
    <row r="186" spans="1:73" s="46" customFormat="1" ht="12" customHeight="1" x14ac:dyDescent="0.25">
      <c r="A186" s="406"/>
      <c r="B186" s="495" t="s">
        <v>111</v>
      </c>
      <c r="C186" s="325" t="s">
        <v>0</v>
      </c>
      <c r="D186" s="27">
        <v>149.47999999999999</v>
      </c>
      <c r="E186" s="27">
        <v>137.81</v>
      </c>
      <c r="F186" s="27">
        <v>161.13999999999999</v>
      </c>
      <c r="G186" s="29">
        <v>0.04</v>
      </c>
      <c r="H186" s="28"/>
      <c r="I186" s="27">
        <v>91.35</v>
      </c>
      <c r="J186" s="27">
        <v>81.430000000000007</v>
      </c>
      <c r="K186" s="27">
        <v>101.28</v>
      </c>
      <c r="L186" s="29">
        <v>5.5E-2</v>
      </c>
      <c r="M186" s="240">
        <f t="shared" si="114"/>
        <v>61.111854428686108</v>
      </c>
      <c r="N186" s="29"/>
      <c r="O186" s="27">
        <v>54.73</v>
      </c>
      <c r="P186" s="27">
        <v>45.72</v>
      </c>
      <c r="Q186" s="27">
        <v>63.74</v>
      </c>
      <c r="R186" s="29">
        <v>8.4000000000000005E-2</v>
      </c>
      <c r="S186" s="240">
        <f t="shared" si="115"/>
        <v>36.613593791811617</v>
      </c>
      <c r="T186" s="29"/>
      <c r="U186" s="27">
        <v>121.71</v>
      </c>
      <c r="V186" s="27">
        <v>110.92</v>
      </c>
      <c r="W186" s="27">
        <v>132.5</v>
      </c>
      <c r="X186" s="29">
        <v>4.4999999999999998E-2</v>
      </c>
      <c r="Y186" s="240">
        <f t="shared" si="116"/>
        <v>81.422263848006423</v>
      </c>
      <c r="Z186" s="29"/>
      <c r="AA186" s="27">
        <v>1.41</v>
      </c>
      <c r="AB186" s="27">
        <v>0.18</v>
      </c>
      <c r="AC186" s="27">
        <v>2.65</v>
      </c>
      <c r="AD186" s="29">
        <v>0.44600000000000001</v>
      </c>
      <c r="AE186" s="240">
        <f t="shared" si="117"/>
        <v>0.94327000267594341</v>
      </c>
      <c r="AF186" s="29"/>
      <c r="AG186" s="27">
        <v>1.07</v>
      </c>
      <c r="AH186" s="27">
        <v>0.22</v>
      </c>
      <c r="AI186" s="27">
        <v>1.92</v>
      </c>
      <c r="AJ186" s="29">
        <v>0.40400000000000003</v>
      </c>
      <c r="AK186" s="240">
        <f t="shared" si="118"/>
        <v>0.71581482472571589</v>
      </c>
      <c r="AL186" s="29"/>
      <c r="AM186" s="27">
        <v>64.040000000000006</v>
      </c>
      <c r="AN186" s="27">
        <v>56.84</v>
      </c>
      <c r="AO186" s="27">
        <v>71.239999999999995</v>
      </c>
      <c r="AP186" s="29">
        <v>5.7000000000000002E-2</v>
      </c>
      <c r="AQ186" s="240">
        <f t="shared" si="119"/>
        <v>42.841851752742848</v>
      </c>
      <c r="AR186" s="29"/>
      <c r="AS186" s="27">
        <v>2.38</v>
      </c>
      <c r="AT186" s="27">
        <v>1.34</v>
      </c>
      <c r="AU186" s="27">
        <v>3.43</v>
      </c>
      <c r="AV186" s="29">
        <v>0.223</v>
      </c>
      <c r="AW186" s="240">
        <f t="shared" si="120"/>
        <v>1.5921862456515921</v>
      </c>
      <c r="AX186" s="29"/>
      <c r="AY186" s="27">
        <v>47.91</v>
      </c>
      <c r="AZ186" s="27">
        <v>40.28</v>
      </c>
      <c r="BA186" s="27">
        <v>55.53</v>
      </c>
      <c r="BB186" s="29">
        <v>8.1000000000000003E-2</v>
      </c>
      <c r="BC186" s="240">
        <f t="shared" si="121"/>
        <v>32.051110516457051</v>
      </c>
      <c r="BD186" s="29"/>
      <c r="BE186" s="27">
        <v>42.49</v>
      </c>
      <c r="BF186" s="27">
        <v>34.869999999999997</v>
      </c>
      <c r="BG186" s="27">
        <v>50.1</v>
      </c>
      <c r="BH186" s="29">
        <v>9.0999999999999998E-2</v>
      </c>
      <c r="BI186" s="240">
        <f t="shared" si="122"/>
        <v>28.425207385603429</v>
      </c>
      <c r="BJ186" s="29"/>
      <c r="BK186" s="27">
        <v>50.98</v>
      </c>
      <c r="BL186" s="27">
        <v>42.52</v>
      </c>
      <c r="BM186" s="27">
        <v>59.45</v>
      </c>
      <c r="BN186" s="29">
        <v>8.5000000000000006E-2</v>
      </c>
      <c r="BO186" s="240">
        <f t="shared" si="123"/>
        <v>34.104896976184108</v>
      </c>
      <c r="BP186" s="29"/>
      <c r="BQ186" s="27">
        <v>0</v>
      </c>
      <c r="BR186" s="27">
        <v>0</v>
      </c>
      <c r="BS186" s="27">
        <v>0</v>
      </c>
      <c r="BT186" s="29" t="s">
        <v>253</v>
      </c>
      <c r="BU186" s="250">
        <f t="shared" si="124"/>
        <v>0</v>
      </c>
    </row>
    <row r="187" spans="1:73" s="46" customFormat="1" ht="12" customHeight="1" x14ac:dyDescent="0.25">
      <c r="A187" s="406"/>
      <c r="B187" s="495"/>
      <c r="C187" s="325" t="s">
        <v>26</v>
      </c>
      <c r="D187" s="27">
        <v>78.14</v>
      </c>
      <c r="E187" s="27">
        <v>71.23</v>
      </c>
      <c r="F187" s="27">
        <v>85.05</v>
      </c>
      <c r="G187" s="29">
        <v>4.4999999999999998E-2</v>
      </c>
      <c r="H187" s="28"/>
      <c r="I187" s="27">
        <v>47.48</v>
      </c>
      <c r="J187" s="27">
        <v>41.58</v>
      </c>
      <c r="K187" s="27">
        <v>53.38</v>
      </c>
      <c r="L187" s="29">
        <v>6.3E-2</v>
      </c>
      <c r="M187" s="240">
        <f t="shared" si="114"/>
        <v>60.762733555157396</v>
      </c>
      <c r="N187" s="29"/>
      <c r="O187" s="27">
        <v>27.28</v>
      </c>
      <c r="P187" s="27">
        <v>22.1</v>
      </c>
      <c r="Q187" s="27">
        <v>32.47</v>
      </c>
      <c r="R187" s="29">
        <v>9.7000000000000003E-2</v>
      </c>
      <c r="S187" s="240">
        <f t="shared" si="115"/>
        <v>34.911696954184798</v>
      </c>
      <c r="T187" s="29"/>
      <c r="U187" s="27">
        <v>64.19</v>
      </c>
      <c r="V187" s="27">
        <v>57.98</v>
      </c>
      <c r="W187" s="27">
        <v>70.400000000000006</v>
      </c>
      <c r="X187" s="29">
        <v>4.9000000000000002E-2</v>
      </c>
      <c r="Y187" s="240">
        <f t="shared" si="116"/>
        <v>82.147427693882776</v>
      </c>
      <c r="Z187" s="29"/>
      <c r="AA187" s="27">
        <v>0.6</v>
      </c>
      <c r="AB187" s="27">
        <v>0</v>
      </c>
      <c r="AC187" s="27">
        <v>1.2</v>
      </c>
      <c r="AD187" s="29">
        <v>0.51800000000000002</v>
      </c>
      <c r="AE187" s="240">
        <f t="shared" si="117"/>
        <v>0.76785257230611714</v>
      </c>
      <c r="AF187" s="29"/>
      <c r="AG187" s="27">
        <v>0.6</v>
      </c>
      <c r="AH187" s="27">
        <v>0</v>
      </c>
      <c r="AI187" s="27">
        <v>1.2</v>
      </c>
      <c r="AJ187" s="29">
        <v>0.50900000000000001</v>
      </c>
      <c r="AK187" s="240">
        <f t="shared" si="118"/>
        <v>0.76785257230611714</v>
      </c>
      <c r="AL187" s="29"/>
      <c r="AM187" s="27">
        <v>33.01</v>
      </c>
      <c r="AN187" s="27">
        <v>28.62</v>
      </c>
      <c r="AO187" s="27">
        <v>37.4</v>
      </c>
      <c r="AP187" s="29">
        <v>6.8000000000000005E-2</v>
      </c>
      <c r="AQ187" s="240">
        <f t="shared" si="119"/>
        <v>42.244689019708218</v>
      </c>
      <c r="AR187" s="29"/>
      <c r="AS187" s="27">
        <v>1.47</v>
      </c>
      <c r="AT187" s="27">
        <v>0.59</v>
      </c>
      <c r="AU187" s="27">
        <v>2.35</v>
      </c>
      <c r="AV187" s="29">
        <v>0.30399999999999999</v>
      </c>
      <c r="AW187" s="240">
        <f t="shared" si="120"/>
        <v>1.8812388021499871</v>
      </c>
      <c r="AX187" s="29"/>
      <c r="AY187" s="27">
        <v>27.52</v>
      </c>
      <c r="AZ187" s="27">
        <v>22.89</v>
      </c>
      <c r="BA187" s="27">
        <v>32.15</v>
      </c>
      <c r="BB187" s="29">
        <v>8.5999999999999993E-2</v>
      </c>
      <c r="BC187" s="240">
        <f t="shared" si="121"/>
        <v>35.218837983107242</v>
      </c>
      <c r="BD187" s="29"/>
      <c r="BE187" s="27">
        <v>23.8</v>
      </c>
      <c r="BF187" s="27">
        <v>19.190000000000001</v>
      </c>
      <c r="BG187" s="27">
        <v>28.42</v>
      </c>
      <c r="BH187" s="29">
        <v>9.9000000000000005E-2</v>
      </c>
      <c r="BI187" s="240">
        <f t="shared" si="122"/>
        <v>30.458152034809316</v>
      </c>
      <c r="BJ187" s="29"/>
      <c r="BK187" s="27">
        <v>28.26</v>
      </c>
      <c r="BL187" s="27">
        <v>23.25</v>
      </c>
      <c r="BM187" s="27">
        <v>33.270000000000003</v>
      </c>
      <c r="BN187" s="29">
        <v>0.09</v>
      </c>
      <c r="BO187" s="240">
        <f t="shared" si="123"/>
        <v>36.165856155618123</v>
      </c>
      <c r="BP187" s="29"/>
      <c r="BQ187" s="27">
        <v>0</v>
      </c>
      <c r="BR187" s="27">
        <v>0</v>
      </c>
      <c r="BS187" s="27">
        <v>0</v>
      </c>
      <c r="BT187" s="29" t="s">
        <v>253</v>
      </c>
      <c r="BU187" s="250">
        <f t="shared" si="124"/>
        <v>0</v>
      </c>
    </row>
    <row r="188" spans="1:73" s="46" customFormat="1" ht="12" customHeight="1" x14ac:dyDescent="0.25">
      <c r="A188" s="407"/>
      <c r="B188" s="496"/>
      <c r="C188" s="326" t="s">
        <v>27</v>
      </c>
      <c r="D188" s="34">
        <v>71.34</v>
      </c>
      <c r="E188" s="34">
        <v>65.42</v>
      </c>
      <c r="F188" s="34">
        <v>77.25</v>
      </c>
      <c r="G188" s="36">
        <v>4.2000000000000003E-2</v>
      </c>
      <c r="H188" s="35"/>
      <c r="I188" s="34">
        <v>43.87</v>
      </c>
      <c r="J188" s="34">
        <v>38.76</v>
      </c>
      <c r="K188" s="34">
        <v>48.98</v>
      </c>
      <c r="L188" s="36">
        <v>5.8999999999999997E-2</v>
      </c>
      <c r="M188" s="242">
        <f t="shared" si="114"/>
        <v>61.494252873563212</v>
      </c>
      <c r="N188" s="36"/>
      <c r="O188" s="34">
        <v>27.44</v>
      </c>
      <c r="P188" s="34">
        <v>22.62</v>
      </c>
      <c r="Q188" s="34">
        <v>32.270000000000003</v>
      </c>
      <c r="R188" s="36">
        <v>0.09</v>
      </c>
      <c r="S188" s="242">
        <f t="shared" si="115"/>
        <v>38.463694981777401</v>
      </c>
      <c r="T188" s="36"/>
      <c r="U188" s="34">
        <v>57.52</v>
      </c>
      <c r="V188" s="34">
        <v>51.72</v>
      </c>
      <c r="W188" s="34">
        <v>63.32</v>
      </c>
      <c r="X188" s="36">
        <v>5.0999999999999997E-2</v>
      </c>
      <c r="Y188" s="242">
        <f t="shared" si="116"/>
        <v>80.627978693580033</v>
      </c>
      <c r="Z188" s="36"/>
      <c r="AA188" s="34">
        <v>0.82</v>
      </c>
      <c r="AB188" s="34">
        <v>0.09</v>
      </c>
      <c r="AC188" s="34">
        <v>1.55</v>
      </c>
      <c r="AD188" s="36">
        <v>0.45500000000000002</v>
      </c>
      <c r="AE188" s="242">
        <f t="shared" si="117"/>
        <v>1.1494252873563215</v>
      </c>
      <c r="AF188" s="36"/>
      <c r="AG188" s="34">
        <v>0.47</v>
      </c>
      <c r="AH188" s="34">
        <v>0.09</v>
      </c>
      <c r="AI188" s="34">
        <v>0.85</v>
      </c>
      <c r="AJ188" s="36">
        <v>0.41599999999999998</v>
      </c>
      <c r="AK188" s="242">
        <f t="shared" si="118"/>
        <v>0.65881693299691613</v>
      </c>
      <c r="AL188" s="36"/>
      <c r="AM188" s="34">
        <v>31.03</v>
      </c>
      <c r="AN188" s="34">
        <v>27.04</v>
      </c>
      <c r="AO188" s="34">
        <v>35.020000000000003</v>
      </c>
      <c r="AP188" s="36">
        <v>6.6000000000000003E-2</v>
      </c>
      <c r="AQ188" s="242">
        <f t="shared" si="119"/>
        <v>43.49593495934959</v>
      </c>
      <c r="AR188" s="36"/>
      <c r="AS188" s="34">
        <v>0.91</v>
      </c>
      <c r="AT188" s="34">
        <v>0.41</v>
      </c>
      <c r="AU188" s="34">
        <v>1.41</v>
      </c>
      <c r="AV188" s="36">
        <v>0.28100000000000003</v>
      </c>
      <c r="AW188" s="242">
        <f t="shared" si="120"/>
        <v>1.2755817213344547</v>
      </c>
      <c r="AX188" s="36"/>
      <c r="AY188" s="34">
        <v>20.39</v>
      </c>
      <c r="AZ188" s="34">
        <v>16.54</v>
      </c>
      <c r="BA188" s="34">
        <v>24.24</v>
      </c>
      <c r="BB188" s="36">
        <v>9.6000000000000002E-2</v>
      </c>
      <c r="BC188" s="242">
        <f t="shared" si="121"/>
        <v>28.581440986823658</v>
      </c>
      <c r="BD188" s="36"/>
      <c r="BE188" s="34">
        <v>18.68</v>
      </c>
      <c r="BF188" s="34">
        <v>14.76</v>
      </c>
      <c r="BG188" s="34">
        <v>22.61</v>
      </c>
      <c r="BH188" s="36">
        <v>0.107</v>
      </c>
      <c r="BI188" s="242">
        <f t="shared" si="122"/>
        <v>26.184468741239137</v>
      </c>
      <c r="BJ188" s="36"/>
      <c r="BK188" s="34">
        <v>22.72</v>
      </c>
      <c r="BL188" s="34">
        <v>18.350000000000001</v>
      </c>
      <c r="BM188" s="34">
        <v>27.1</v>
      </c>
      <c r="BN188" s="36">
        <v>9.8000000000000004E-2</v>
      </c>
      <c r="BO188" s="242">
        <f t="shared" si="123"/>
        <v>31.847490888701984</v>
      </c>
      <c r="BP188" s="36"/>
      <c r="BQ188" s="34">
        <v>0</v>
      </c>
      <c r="BR188" s="34">
        <v>0</v>
      </c>
      <c r="BS188" s="34">
        <v>0</v>
      </c>
      <c r="BT188" s="36" t="s">
        <v>253</v>
      </c>
      <c r="BU188" s="252">
        <f t="shared" si="124"/>
        <v>0</v>
      </c>
    </row>
    <row r="189" spans="1:73" s="46" customFormat="1" ht="12" customHeight="1" x14ac:dyDescent="0.25">
      <c r="A189" s="408" t="s">
        <v>238</v>
      </c>
      <c r="B189" s="497" t="s">
        <v>200</v>
      </c>
      <c r="C189" s="325" t="s">
        <v>0</v>
      </c>
      <c r="D189" s="27">
        <v>351.73</v>
      </c>
      <c r="E189" s="27">
        <v>333.15</v>
      </c>
      <c r="F189" s="27">
        <v>370.31</v>
      </c>
      <c r="G189" s="29">
        <v>2.7E-2</v>
      </c>
      <c r="H189" s="28"/>
      <c r="I189" s="27">
        <v>176.01</v>
      </c>
      <c r="J189" s="27">
        <v>157.72999999999999</v>
      </c>
      <c r="K189" s="27">
        <v>194.29</v>
      </c>
      <c r="L189" s="29">
        <v>5.2999999999999999E-2</v>
      </c>
      <c r="M189" s="240">
        <f t="shared" si="114"/>
        <v>50.041224803116023</v>
      </c>
      <c r="N189" s="29"/>
      <c r="O189" s="27">
        <v>168.19</v>
      </c>
      <c r="P189" s="27">
        <v>155.61000000000001</v>
      </c>
      <c r="Q189" s="27">
        <v>180.78</v>
      </c>
      <c r="R189" s="29">
        <v>3.7999999999999999E-2</v>
      </c>
      <c r="S189" s="240">
        <f t="shared" si="115"/>
        <v>47.817928524720664</v>
      </c>
      <c r="T189" s="29"/>
      <c r="U189" s="27">
        <v>267.54000000000002</v>
      </c>
      <c r="V189" s="27">
        <v>252.33</v>
      </c>
      <c r="W189" s="27">
        <v>282.74</v>
      </c>
      <c r="X189" s="29">
        <v>2.9000000000000001E-2</v>
      </c>
      <c r="Y189" s="240">
        <f t="shared" si="116"/>
        <v>76.064026383873994</v>
      </c>
      <c r="Z189" s="29"/>
      <c r="AA189" s="27">
        <v>17.46</v>
      </c>
      <c r="AB189" s="27">
        <v>13.87</v>
      </c>
      <c r="AC189" s="27">
        <v>21.05</v>
      </c>
      <c r="AD189" s="29">
        <v>0.105</v>
      </c>
      <c r="AE189" s="240">
        <f t="shared" si="117"/>
        <v>4.9640349131436041</v>
      </c>
      <c r="AF189" s="29"/>
      <c r="AG189" s="27">
        <v>15.16</v>
      </c>
      <c r="AH189" s="27">
        <v>12.02</v>
      </c>
      <c r="AI189" s="27">
        <v>18.3</v>
      </c>
      <c r="AJ189" s="29">
        <v>0.106</v>
      </c>
      <c r="AK189" s="240">
        <f t="shared" si="118"/>
        <v>4.3101242430273219</v>
      </c>
      <c r="AL189" s="29"/>
      <c r="AM189" s="27">
        <v>145.82</v>
      </c>
      <c r="AN189" s="27">
        <v>134.27000000000001</v>
      </c>
      <c r="AO189" s="27">
        <v>157.37</v>
      </c>
      <c r="AP189" s="29">
        <v>0.04</v>
      </c>
      <c r="AQ189" s="240">
        <f t="shared" si="119"/>
        <v>41.457936485372301</v>
      </c>
      <c r="AR189" s="29"/>
      <c r="AS189" s="27">
        <v>11.63</v>
      </c>
      <c r="AT189" s="27">
        <v>8.9700000000000006</v>
      </c>
      <c r="AU189" s="27">
        <v>14.3</v>
      </c>
      <c r="AV189" s="29">
        <v>0.11700000000000001</v>
      </c>
      <c r="AW189" s="240">
        <f t="shared" si="120"/>
        <v>3.3065135188923325</v>
      </c>
      <c r="AX189" s="29"/>
      <c r="AY189" s="27">
        <v>81.77</v>
      </c>
      <c r="AZ189" s="27">
        <v>73.319999999999993</v>
      </c>
      <c r="BA189" s="27">
        <v>90.22</v>
      </c>
      <c r="BB189" s="29">
        <v>5.2999999999999999E-2</v>
      </c>
      <c r="BC189" s="240">
        <f t="shared" si="121"/>
        <v>23.247945867568873</v>
      </c>
      <c r="BD189" s="29"/>
      <c r="BE189" s="27">
        <v>37.97</v>
      </c>
      <c r="BF189" s="27">
        <v>32.549999999999997</v>
      </c>
      <c r="BG189" s="27">
        <v>43.39</v>
      </c>
      <c r="BH189" s="29">
        <v>7.2999999999999995E-2</v>
      </c>
      <c r="BI189" s="240">
        <f t="shared" si="122"/>
        <v>10.795212236658799</v>
      </c>
      <c r="BJ189" s="29"/>
      <c r="BK189" s="27">
        <v>88.07</v>
      </c>
      <c r="BL189" s="27">
        <v>78.97</v>
      </c>
      <c r="BM189" s="27">
        <v>97.17</v>
      </c>
      <c r="BN189" s="29">
        <v>5.2999999999999999E-2</v>
      </c>
      <c r="BO189" s="240">
        <f t="shared" si="123"/>
        <v>25.039092485713471</v>
      </c>
      <c r="BP189" s="29"/>
      <c r="BQ189" s="27">
        <v>0.48</v>
      </c>
      <c r="BR189" s="27">
        <v>0</v>
      </c>
      <c r="BS189" s="27">
        <v>0.98</v>
      </c>
      <c r="BT189" s="29">
        <v>0.53200000000000003</v>
      </c>
      <c r="BU189" s="250">
        <f t="shared" si="124"/>
        <v>0.13646831376339805</v>
      </c>
    </row>
    <row r="190" spans="1:73" s="46" customFormat="1" ht="12" customHeight="1" x14ac:dyDescent="0.25">
      <c r="A190" s="409"/>
      <c r="B190" s="495"/>
      <c r="C190" s="325" t="s">
        <v>26</v>
      </c>
      <c r="D190" s="27">
        <v>164.52</v>
      </c>
      <c r="E190" s="27">
        <v>154.52000000000001</v>
      </c>
      <c r="F190" s="27">
        <v>174.53</v>
      </c>
      <c r="G190" s="29">
        <v>3.1E-2</v>
      </c>
      <c r="H190" s="28"/>
      <c r="I190" s="27">
        <v>82.5</v>
      </c>
      <c r="J190" s="27">
        <v>73.11</v>
      </c>
      <c r="K190" s="27">
        <v>91.9</v>
      </c>
      <c r="L190" s="29">
        <v>5.8000000000000003E-2</v>
      </c>
      <c r="M190" s="240">
        <f t="shared" si="114"/>
        <v>50.145878920495988</v>
      </c>
      <c r="N190" s="29"/>
      <c r="O190" s="27">
        <v>78.92</v>
      </c>
      <c r="P190" s="27">
        <v>72.16</v>
      </c>
      <c r="Q190" s="27">
        <v>85.69</v>
      </c>
      <c r="R190" s="29">
        <v>4.3999999999999997E-2</v>
      </c>
      <c r="S190" s="240">
        <f t="shared" si="115"/>
        <v>47.969851689764162</v>
      </c>
      <c r="T190" s="29"/>
      <c r="U190" s="27">
        <v>122.66</v>
      </c>
      <c r="V190" s="27">
        <v>114.59</v>
      </c>
      <c r="W190" s="27">
        <v>130.72999999999999</v>
      </c>
      <c r="X190" s="29">
        <v>3.4000000000000002E-2</v>
      </c>
      <c r="Y190" s="240">
        <f t="shared" si="116"/>
        <v>74.55628495015803</v>
      </c>
      <c r="Z190" s="29"/>
      <c r="AA190" s="27">
        <v>8.5299999999999994</v>
      </c>
      <c r="AB190" s="27">
        <v>6.45</v>
      </c>
      <c r="AC190" s="27">
        <v>10.6</v>
      </c>
      <c r="AD190" s="29">
        <v>0.124</v>
      </c>
      <c r="AE190" s="240">
        <f t="shared" si="117"/>
        <v>5.1847799659615852</v>
      </c>
      <c r="AF190" s="29"/>
      <c r="AG190" s="27">
        <v>7.87</v>
      </c>
      <c r="AH190" s="27">
        <v>5.76</v>
      </c>
      <c r="AI190" s="27">
        <v>9.98</v>
      </c>
      <c r="AJ190" s="29">
        <v>0.13700000000000001</v>
      </c>
      <c r="AK190" s="240">
        <f t="shared" si="118"/>
        <v>4.7836129345976168</v>
      </c>
      <c r="AL190" s="29"/>
      <c r="AM190" s="27">
        <v>66.66</v>
      </c>
      <c r="AN190" s="27">
        <v>59.97</v>
      </c>
      <c r="AO190" s="27">
        <v>73.34</v>
      </c>
      <c r="AP190" s="29">
        <v>5.0999999999999997E-2</v>
      </c>
      <c r="AQ190" s="240">
        <f t="shared" si="119"/>
        <v>40.517870167760755</v>
      </c>
      <c r="AR190" s="29"/>
      <c r="AS190" s="27">
        <v>5.61</v>
      </c>
      <c r="AT190" s="27">
        <v>3.91</v>
      </c>
      <c r="AU190" s="27">
        <v>7.32</v>
      </c>
      <c r="AV190" s="29">
        <v>0.155</v>
      </c>
      <c r="AW190" s="240">
        <f t="shared" si="120"/>
        <v>3.4099197665937275</v>
      </c>
      <c r="AX190" s="29"/>
      <c r="AY190" s="27">
        <v>45.49</v>
      </c>
      <c r="AZ190" s="27">
        <v>40.28</v>
      </c>
      <c r="BA190" s="27">
        <v>50.7</v>
      </c>
      <c r="BB190" s="29">
        <v>5.8000000000000003E-2</v>
      </c>
      <c r="BC190" s="240">
        <f t="shared" si="121"/>
        <v>27.650133722343789</v>
      </c>
      <c r="BD190" s="29"/>
      <c r="BE190" s="27">
        <v>19.34</v>
      </c>
      <c r="BF190" s="27">
        <v>16.309999999999999</v>
      </c>
      <c r="BG190" s="27">
        <v>22.36</v>
      </c>
      <c r="BH190" s="29">
        <v>0.08</v>
      </c>
      <c r="BI190" s="240">
        <f t="shared" si="122"/>
        <v>11.755409676635059</v>
      </c>
      <c r="BJ190" s="29"/>
      <c r="BK190" s="27">
        <v>43.93</v>
      </c>
      <c r="BL190" s="27">
        <v>38.950000000000003</v>
      </c>
      <c r="BM190" s="27">
        <v>48.92</v>
      </c>
      <c r="BN190" s="29">
        <v>5.8000000000000003E-2</v>
      </c>
      <c r="BO190" s="240">
        <f t="shared" si="123"/>
        <v>26.70192073911986</v>
      </c>
      <c r="BP190" s="29"/>
      <c r="BQ190" s="27">
        <v>0.27</v>
      </c>
      <c r="BR190" s="27">
        <v>0</v>
      </c>
      <c r="BS190" s="27">
        <v>0.57999999999999996</v>
      </c>
      <c r="BT190" s="29">
        <v>0.57699999999999996</v>
      </c>
      <c r="BU190" s="250">
        <f t="shared" si="124"/>
        <v>0.16411378555798686</v>
      </c>
    </row>
    <row r="191" spans="1:73" s="46" customFormat="1" ht="12" customHeight="1" x14ac:dyDescent="0.25">
      <c r="A191" s="409"/>
      <c r="B191" s="495"/>
      <c r="C191" s="325" t="s">
        <v>27</v>
      </c>
      <c r="D191" s="27">
        <v>187.21</v>
      </c>
      <c r="E191" s="27">
        <v>176.99</v>
      </c>
      <c r="F191" s="27">
        <v>197.42</v>
      </c>
      <c r="G191" s="29">
        <v>2.8000000000000001E-2</v>
      </c>
      <c r="H191" s="28"/>
      <c r="I191" s="27">
        <v>93.51</v>
      </c>
      <c r="J191" s="27">
        <v>83.32</v>
      </c>
      <c r="K191" s="27">
        <v>103.69</v>
      </c>
      <c r="L191" s="29">
        <v>5.6000000000000001E-2</v>
      </c>
      <c r="M191" s="240">
        <f t="shared" si="114"/>
        <v>49.949254847497464</v>
      </c>
      <c r="N191" s="29"/>
      <c r="O191" s="27">
        <v>89.27</v>
      </c>
      <c r="P191" s="27">
        <v>82.04</v>
      </c>
      <c r="Q191" s="27">
        <v>96.5</v>
      </c>
      <c r="R191" s="29">
        <v>4.1000000000000002E-2</v>
      </c>
      <c r="S191" s="240">
        <f t="shared" si="115"/>
        <v>47.68441856738422</v>
      </c>
      <c r="T191" s="29"/>
      <c r="U191" s="27">
        <v>144.87</v>
      </c>
      <c r="V191" s="27">
        <v>136.09</v>
      </c>
      <c r="W191" s="27">
        <v>153.66</v>
      </c>
      <c r="X191" s="29">
        <v>3.1E-2</v>
      </c>
      <c r="Y191" s="240">
        <f t="shared" si="116"/>
        <v>77.383686768869183</v>
      </c>
      <c r="Z191" s="29"/>
      <c r="AA191" s="27">
        <v>8.93</v>
      </c>
      <c r="AB191" s="27">
        <v>6.88</v>
      </c>
      <c r="AC191" s="27">
        <v>10.99</v>
      </c>
      <c r="AD191" s="29">
        <v>0.11700000000000001</v>
      </c>
      <c r="AE191" s="240">
        <f t="shared" si="117"/>
        <v>4.7700443352385022</v>
      </c>
      <c r="AF191" s="29"/>
      <c r="AG191" s="27">
        <v>7.29</v>
      </c>
      <c r="AH191" s="27">
        <v>5.53</v>
      </c>
      <c r="AI191" s="27">
        <v>9.0399999999999991</v>
      </c>
      <c r="AJ191" s="29">
        <v>0.123</v>
      </c>
      <c r="AK191" s="240">
        <f t="shared" si="118"/>
        <v>3.8940227551947011</v>
      </c>
      <c r="AL191" s="29"/>
      <c r="AM191" s="27">
        <v>79.16</v>
      </c>
      <c r="AN191" s="27">
        <v>72.59</v>
      </c>
      <c r="AO191" s="27">
        <v>85.73</v>
      </c>
      <c r="AP191" s="29">
        <v>4.2000000000000003E-2</v>
      </c>
      <c r="AQ191" s="240">
        <f t="shared" si="119"/>
        <v>42.284066022114196</v>
      </c>
      <c r="AR191" s="29"/>
      <c r="AS191" s="27">
        <v>6.02</v>
      </c>
      <c r="AT191" s="27">
        <v>4.33</v>
      </c>
      <c r="AU191" s="27">
        <v>7.72</v>
      </c>
      <c r="AV191" s="29">
        <v>0.14299999999999999</v>
      </c>
      <c r="AW191" s="240">
        <f t="shared" si="120"/>
        <v>3.2156401901607818</v>
      </c>
      <c r="AX191" s="29"/>
      <c r="AY191" s="27">
        <v>36.28</v>
      </c>
      <c r="AZ191" s="27">
        <v>31.94</v>
      </c>
      <c r="BA191" s="27">
        <v>40.61</v>
      </c>
      <c r="BB191" s="29">
        <v>6.0999999999999999E-2</v>
      </c>
      <c r="BC191" s="240">
        <f t="shared" si="121"/>
        <v>19.379306660968965</v>
      </c>
      <c r="BD191" s="29"/>
      <c r="BE191" s="27">
        <v>18.64</v>
      </c>
      <c r="BF191" s="27">
        <v>15.31</v>
      </c>
      <c r="BG191" s="27">
        <v>21.96</v>
      </c>
      <c r="BH191" s="29">
        <v>9.0999999999999998E-2</v>
      </c>
      <c r="BI191" s="240">
        <f t="shared" si="122"/>
        <v>9.9567330804978376</v>
      </c>
      <c r="BJ191" s="29"/>
      <c r="BK191" s="27">
        <v>44.14</v>
      </c>
      <c r="BL191" s="27">
        <v>38.71</v>
      </c>
      <c r="BM191" s="27">
        <v>49.58</v>
      </c>
      <c r="BN191" s="29">
        <v>6.3E-2</v>
      </c>
      <c r="BO191" s="240">
        <f t="shared" si="123"/>
        <v>23.577800331178889</v>
      </c>
      <c r="BP191" s="29"/>
      <c r="BQ191" s="27">
        <v>0.2</v>
      </c>
      <c r="BR191" s="27">
        <v>0</v>
      </c>
      <c r="BS191" s="27">
        <v>0.48</v>
      </c>
      <c r="BT191" s="29">
        <v>0.69</v>
      </c>
      <c r="BU191" s="250">
        <f t="shared" si="124"/>
        <v>0.1068319000053416</v>
      </c>
    </row>
    <row r="192" spans="1:73" s="46" customFormat="1" ht="12" customHeight="1" x14ac:dyDescent="0.25">
      <c r="A192" s="409"/>
      <c r="B192" s="494" t="s">
        <v>2</v>
      </c>
      <c r="C192" s="327" t="s">
        <v>0</v>
      </c>
      <c r="D192" s="31">
        <v>285.56</v>
      </c>
      <c r="E192" s="31">
        <v>270.98</v>
      </c>
      <c r="F192" s="31">
        <v>300.13</v>
      </c>
      <c r="G192" s="33">
        <v>2.5999999999999999E-2</v>
      </c>
      <c r="H192" s="32"/>
      <c r="I192" s="31">
        <v>148.66999999999999</v>
      </c>
      <c r="J192" s="31">
        <v>132.15</v>
      </c>
      <c r="K192" s="31">
        <v>165.2</v>
      </c>
      <c r="L192" s="33">
        <v>5.7000000000000002E-2</v>
      </c>
      <c r="M192" s="241">
        <f t="shared" si="114"/>
        <v>52.062613811458178</v>
      </c>
      <c r="N192" s="33"/>
      <c r="O192" s="31">
        <v>147.74</v>
      </c>
      <c r="P192" s="31">
        <v>136.53</v>
      </c>
      <c r="Q192" s="31">
        <v>158.94999999999999</v>
      </c>
      <c r="R192" s="33">
        <v>3.9E-2</v>
      </c>
      <c r="S192" s="241">
        <f t="shared" si="115"/>
        <v>51.736937946491111</v>
      </c>
      <c r="T192" s="33"/>
      <c r="U192" s="31">
        <v>221.76</v>
      </c>
      <c r="V192" s="31">
        <v>209.7</v>
      </c>
      <c r="W192" s="31">
        <v>233.82</v>
      </c>
      <c r="X192" s="33">
        <v>2.8000000000000001E-2</v>
      </c>
      <c r="Y192" s="241">
        <f t="shared" si="116"/>
        <v>77.657935285053924</v>
      </c>
      <c r="Z192" s="33"/>
      <c r="AA192" s="31">
        <v>17</v>
      </c>
      <c r="AB192" s="31">
        <v>13.48</v>
      </c>
      <c r="AC192" s="31">
        <v>20.52</v>
      </c>
      <c r="AD192" s="33">
        <v>0.106</v>
      </c>
      <c r="AE192" s="241">
        <f t="shared" si="117"/>
        <v>5.9532147359574168</v>
      </c>
      <c r="AF192" s="33"/>
      <c r="AG192" s="31">
        <v>14.71</v>
      </c>
      <c r="AH192" s="31">
        <v>11.66</v>
      </c>
      <c r="AI192" s="31">
        <v>17.760000000000002</v>
      </c>
      <c r="AJ192" s="33">
        <v>0.106</v>
      </c>
      <c r="AK192" s="241">
        <f t="shared" si="118"/>
        <v>5.1512816921137423</v>
      </c>
      <c r="AL192" s="33"/>
      <c r="AM192" s="31">
        <v>117.32</v>
      </c>
      <c r="AN192" s="31">
        <v>107.49</v>
      </c>
      <c r="AO192" s="31">
        <v>127.15</v>
      </c>
      <c r="AP192" s="33">
        <v>4.2999999999999997E-2</v>
      </c>
      <c r="AQ192" s="241">
        <f t="shared" si="119"/>
        <v>41.084185460148475</v>
      </c>
      <c r="AR192" s="33"/>
      <c r="AS192" s="31">
        <v>10.93</v>
      </c>
      <c r="AT192" s="31">
        <v>8.4</v>
      </c>
      <c r="AU192" s="31">
        <v>13.45</v>
      </c>
      <c r="AV192" s="33">
        <v>0.11799999999999999</v>
      </c>
      <c r="AW192" s="241">
        <f t="shared" si="120"/>
        <v>3.8275668861185039</v>
      </c>
      <c r="AX192" s="33"/>
      <c r="AY192" s="31">
        <v>75.400000000000006</v>
      </c>
      <c r="AZ192" s="31">
        <v>67.3</v>
      </c>
      <c r="BA192" s="31">
        <v>83.5</v>
      </c>
      <c r="BB192" s="33">
        <v>5.5E-2</v>
      </c>
      <c r="BC192" s="241">
        <f t="shared" si="121"/>
        <v>26.404258299481718</v>
      </c>
      <c r="BD192" s="33"/>
      <c r="BE192" s="31">
        <v>36.11</v>
      </c>
      <c r="BF192" s="31">
        <v>30.95</v>
      </c>
      <c r="BG192" s="31">
        <v>41.27</v>
      </c>
      <c r="BH192" s="33">
        <v>7.2999999999999995E-2</v>
      </c>
      <c r="BI192" s="241">
        <f t="shared" si="122"/>
        <v>12.645328477377785</v>
      </c>
      <c r="BJ192" s="33"/>
      <c r="BK192" s="31">
        <v>79.58</v>
      </c>
      <c r="BL192" s="31">
        <v>71.510000000000005</v>
      </c>
      <c r="BM192" s="31">
        <v>87.64</v>
      </c>
      <c r="BN192" s="33">
        <v>5.1999999999999998E-2</v>
      </c>
      <c r="BO192" s="241">
        <f t="shared" si="123"/>
        <v>27.868048746323016</v>
      </c>
      <c r="BP192" s="33"/>
      <c r="BQ192" s="31">
        <v>0.48</v>
      </c>
      <c r="BR192" s="31">
        <v>0</v>
      </c>
      <c r="BS192" s="31">
        <v>0.98</v>
      </c>
      <c r="BT192" s="33">
        <v>0.53400000000000003</v>
      </c>
      <c r="BU192" s="251">
        <f t="shared" si="124"/>
        <v>0.16809076901526823</v>
      </c>
    </row>
    <row r="193" spans="1:73" s="46" customFormat="1" ht="12" customHeight="1" x14ac:dyDescent="0.25">
      <c r="A193" s="409"/>
      <c r="B193" s="494"/>
      <c r="C193" s="327" t="s">
        <v>26</v>
      </c>
      <c r="D193" s="31">
        <v>131.9</v>
      </c>
      <c r="E193" s="31">
        <v>124.39</v>
      </c>
      <c r="F193" s="31">
        <v>139.4</v>
      </c>
      <c r="G193" s="33">
        <v>2.9000000000000001E-2</v>
      </c>
      <c r="H193" s="32"/>
      <c r="I193" s="31">
        <v>68.44</v>
      </c>
      <c r="J193" s="31">
        <v>59.95</v>
      </c>
      <c r="K193" s="31">
        <v>76.930000000000007</v>
      </c>
      <c r="L193" s="33">
        <v>6.3E-2</v>
      </c>
      <c r="M193" s="241">
        <f t="shared" si="114"/>
        <v>51.887793783169066</v>
      </c>
      <c r="N193" s="33"/>
      <c r="O193" s="31">
        <v>69.37</v>
      </c>
      <c r="P193" s="31">
        <v>63.46</v>
      </c>
      <c r="Q193" s="31">
        <v>75.290000000000006</v>
      </c>
      <c r="R193" s="33">
        <v>4.2999999999999997E-2</v>
      </c>
      <c r="S193" s="241">
        <f t="shared" si="115"/>
        <v>52.592873388931004</v>
      </c>
      <c r="T193" s="33"/>
      <c r="U193" s="31">
        <v>100.84</v>
      </c>
      <c r="V193" s="31">
        <v>94.77</v>
      </c>
      <c r="W193" s="31">
        <v>106.92</v>
      </c>
      <c r="X193" s="33">
        <v>3.1E-2</v>
      </c>
      <c r="Y193" s="241">
        <f t="shared" si="116"/>
        <v>76.451857467778623</v>
      </c>
      <c r="Z193" s="33"/>
      <c r="AA193" s="31">
        <v>8.27</v>
      </c>
      <c r="AB193" s="31">
        <v>6.26</v>
      </c>
      <c r="AC193" s="31">
        <v>10.28</v>
      </c>
      <c r="AD193" s="33">
        <v>0.124</v>
      </c>
      <c r="AE193" s="241">
        <f t="shared" si="117"/>
        <v>6.2699014404852154</v>
      </c>
      <c r="AF193" s="33"/>
      <c r="AG193" s="31">
        <v>7.66</v>
      </c>
      <c r="AH193" s="31">
        <v>5.59</v>
      </c>
      <c r="AI193" s="31">
        <v>9.74</v>
      </c>
      <c r="AJ193" s="33">
        <v>0.13800000000000001</v>
      </c>
      <c r="AK193" s="241">
        <f t="shared" si="118"/>
        <v>5.8074298711144809</v>
      </c>
      <c r="AL193" s="33"/>
      <c r="AM193" s="31">
        <v>53.22</v>
      </c>
      <c r="AN193" s="31">
        <v>47.6</v>
      </c>
      <c r="AO193" s="31">
        <v>58.83</v>
      </c>
      <c r="AP193" s="33">
        <v>5.3999999999999999E-2</v>
      </c>
      <c r="AQ193" s="241">
        <f t="shared" si="119"/>
        <v>40.348749052312357</v>
      </c>
      <c r="AR193" s="33"/>
      <c r="AS193" s="31">
        <v>5.14</v>
      </c>
      <c r="AT193" s="31">
        <v>3.5</v>
      </c>
      <c r="AU193" s="31">
        <v>6.78</v>
      </c>
      <c r="AV193" s="33">
        <v>0.16200000000000001</v>
      </c>
      <c r="AW193" s="241">
        <f t="shared" si="120"/>
        <v>3.8968915845337371</v>
      </c>
      <c r="AX193" s="33"/>
      <c r="AY193" s="31">
        <v>41.49</v>
      </c>
      <c r="AZ193" s="31">
        <v>36.549999999999997</v>
      </c>
      <c r="BA193" s="31">
        <v>46.43</v>
      </c>
      <c r="BB193" s="33">
        <v>6.0999999999999999E-2</v>
      </c>
      <c r="BC193" s="241">
        <f t="shared" si="121"/>
        <v>31.455648218347232</v>
      </c>
      <c r="BD193" s="33"/>
      <c r="BE193" s="31">
        <v>18.559999999999999</v>
      </c>
      <c r="BF193" s="31">
        <v>15.63</v>
      </c>
      <c r="BG193" s="31">
        <v>21.48</v>
      </c>
      <c r="BH193" s="33">
        <v>0.08</v>
      </c>
      <c r="BI193" s="241">
        <f t="shared" si="122"/>
        <v>14.071266110689914</v>
      </c>
      <c r="BJ193" s="33"/>
      <c r="BK193" s="31">
        <v>39.909999999999997</v>
      </c>
      <c r="BL193" s="31">
        <v>35.51</v>
      </c>
      <c r="BM193" s="31">
        <v>44.31</v>
      </c>
      <c r="BN193" s="33">
        <v>5.6000000000000001E-2</v>
      </c>
      <c r="BO193" s="241">
        <f t="shared" si="123"/>
        <v>30.257771038665656</v>
      </c>
      <c r="BP193" s="33"/>
      <c r="BQ193" s="31">
        <v>0.27</v>
      </c>
      <c r="BR193" s="31">
        <v>0</v>
      </c>
      <c r="BS193" s="31">
        <v>0.57999999999999996</v>
      </c>
      <c r="BT193" s="33">
        <v>0.57699999999999996</v>
      </c>
      <c r="BU193" s="251">
        <f t="shared" si="124"/>
        <v>0.2047005307050796</v>
      </c>
    </row>
    <row r="194" spans="1:73" s="46" customFormat="1" ht="12" customHeight="1" x14ac:dyDescent="0.25">
      <c r="A194" s="409"/>
      <c r="B194" s="494"/>
      <c r="C194" s="327" t="s">
        <v>27</v>
      </c>
      <c r="D194" s="31">
        <v>153.66</v>
      </c>
      <c r="E194" s="31">
        <v>145.15</v>
      </c>
      <c r="F194" s="31">
        <v>162.18</v>
      </c>
      <c r="G194" s="33">
        <v>2.8000000000000001E-2</v>
      </c>
      <c r="H194" s="32"/>
      <c r="I194" s="31">
        <v>80.239999999999995</v>
      </c>
      <c r="J194" s="31">
        <v>71.02</v>
      </c>
      <c r="K194" s="31">
        <v>89.45</v>
      </c>
      <c r="L194" s="33">
        <v>5.8999999999999997E-2</v>
      </c>
      <c r="M194" s="241">
        <f t="shared" si="114"/>
        <v>52.219185214109068</v>
      </c>
      <c r="N194" s="33"/>
      <c r="O194" s="31">
        <v>78.37</v>
      </c>
      <c r="P194" s="31">
        <v>71.86</v>
      </c>
      <c r="Q194" s="31">
        <v>84.88</v>
      </c>
      <c r="R194" s="33">
        <v>4.2000000000000003E-2</v>
      </c>
      <c r="S194" s="241">
        <f t="shared" si="115"/>
        <v>51.002212677339585</v>
      </c>
      <c r="T194" s="33"/>
      <c r="U194" s="31">
        <v>120.92</v>
      </c>
      <c r="V194" s="31">
        <v>113.5</v>
      </c>
      <c r="W194" s="31">
        <v>128.33000000000001</v>
      </c>
      <c r="X194" s="33">
        <v>3.1E-2</v>
      </c>
      <c r="Y194" s="241">
        <f t="shared" si="116"/>
        <v>78.693218794741639</v>
      </c>
      <c r="Z194" s="33"/>
      <c r="AA194" s="31">
        <v>8.73</v>
      </c>
      <c r="AB194" s="31">
        <v>6.7</v>
      </c>
      <c r="AC194" s="31">
        <v>10.76</v>
      </c>
      <c r="AD194" s="33">
        <v>0.11799999999999999</v>
      </c>
      <c r="AE194" s="241">
        <f t="shared" si="117"/>
        <v>5.6813744631003518</v>
      </c>
      <c r="AF194" s="33"/>
      <c r="AG194" s="31">
        <v>7.04</v>
      </c>
      <c r="AH194" s="31">
        <v>5.35</v>
      </c>
      <c r="AI194" s="31">
        <v>8.74</v>
      </c>
      <c r="AJ194" s="33">
        <v>0.123</v>
      </c>
      <c r="AK194" s="241">
        <f t="shared" si="118"/>
        <v>4.5815436678380834</v>
      </c>
      <c r="AL194" s="33"/>
      <c r="AM194" s="31">
        <v>64.11</v>
      </c>
      <c r="AN194" s="31">
        <v>58.36</v>
      </c>
      <c r="AO194" s="31">
        <v>69.86</v>
      </c>
      <c r="AP194" s="33">
        <v>4.5999999999999999E-2</v>
      </c>
      <c r="AQ194" s="241">
        <f t="shared" si="119"/>
        <v>41.721983600156186</v>
      </c>
      <c r="AR194" s="33"/>
      <c r="AS194" s="31">
        <v>5.78</v>
      </c>
      <c r="AT194" s="31">
        <v>4.16</v>
      </c>
      <c r="AU194" s="31">
        <v>7.41</v>
      </c>
      <c r="AV194" s="33">
        <v>0.14299999999999999</v>
      </c>
      <c r="AW194" s="241">
        <f t="shared" si="120"/>
        <v>3.7615514772875183</v>
      </c>
      <c r="AX194" s="33"/>
      <c r="AY194" s="31">
        <v>33.909999999999997</v>
      </c>
      <c r="AZ194" s="31">
        <v>29.73</v>
      </c>
      <c r="BA194" s="31">
        <v>38.090000000000003</v>
      </c>
      <c r="BB194" s="33">
        <v>6.3E-2</v>
      </c>
      <c r="BC194" s="241">
        <f t="shared" si="121"/>
        <v>22.068202525055316</v>
      </c>
      <c r="BD194" s="33"/>
      <c r="BE194" s="31">
        <v>17.55</v>
      </c>
      <c r="BF194" s="31">
        <v>14.41</v>
      </c>
      <c r="BG194" s="31">
        <v>20.69</v>
      </c>
      <c r="BH194" s="33">
        <v>9.0999999999999998E-2</v>
      </c>
      <c r="BI194" s="241">
        <f t="shared" si="122"/>
        <v>11.421319796954316</v>
      </c>
      <c r="BJ194" s="33"/>
      <c r="BK194" s="31">
        <v>39.67</v>
      </c>
      <c r="BL194" s="31">
        <v>34.69</v>
      </c>
      <c r="BM194" s="31">
        <v>44.65</v>
      </c>
      <c r="BN194" s="33">
        <v>6.4000000000000001E-2</v>
      </c>
      <c r="BO194" s="241">
        <f t="shared" si="123"/>
        <v>25.816738253286481</v>
      </c>
      <c r="BP194" s="33"/>
      <c r="BQ194" s="31">
        <v>0.2</v>
      </c>
      <c r="BR194" s="31">
        <v>0</v>
      </c>
      <c r="BS194" s="31">
        <v>0.48</v>
      </c>
      <c r="BT194" s="33">
        <v>0.69199999999999995</v>
      </c>
      <c r="BU194" s="251">
        <f t="shared" si="124"/>
        <v>0.13015749056358195</v>
      </c>
    </row>
    <row r="195" spans="1:73" s="46" customFormat="1" ht="12" customHeight="1" x14ac:dyDescent="0.25">
      <c r="A195" s="409"/>
      <c r="B195" s="495" t="s">
        <v>111</v>
      </c>
      <c r="C195" s="325" t="s">
        <v>0</v>
      </c>
      <c r="D195" s="27">
        <v>66.17</v>
      </c>
      <c r="E195" s="27">
        <v>54.61</v>
      </c>
      <c r="F195" s="27">
        <v>77.73</v>
      </c>
      <c r="G195" s="29">
        <v>8.8999999999999996E-2</v>
      </c>
      <c r="H195" s="28"/>
      <c r="I195" s="27">
        <v>27.33</v>
      </c>
      <c r="J195" s="27">
        <v>20.92</v>
      </c>
      <c r="K195" s="27">
        <v>33.75</v>
      </c>
      <c r="L195" s="29">
        <v>0.12</v>
      </c>
      <c r="M195" s="240">
        <f t="shared" si="114"/>
        <v>41.302705153392772</v>
      </c>
      <c r="N195" s="29"/>
      <c r="O195" s="27">
        <v>20.46</v>
      </c>
      <c r="P195" s="27">
        <v>15.26</v>
      </c>
      <c r="Q195" s="27">
        <v>25.65</v>
      </c>
      <c r="R195" s="29">
        <v>0.13</v>
      </c>
      <c r="S195" s="240">
        <f t="shared" si="115"/>
        <v>30.920356657095361</v>
      </c>
      <c r="T195" s="29"/>
      <c r="U195" s="27">
        <v>45.78</v>
      </c>
      <c r="V195" s="27">
        <v>36.450000000000003</v>
      </c>
      <c r="W195" s="27">
        <v>55.11</v>
      </c>
      <c r="X195" s="29">
        <v>0.104</v>
      </c>
      <c r="Y195" s="240">
        <f t="shared" si="116"/>
        <v>69.185431464409845</v>
      </c>
      <c r="Z195" s="29"/>
      <c r="AA195" s="27">
        <v>0.46</v>
      </c>
      <c r="AB195" s="27">
        <v>0.01</v>
      </c>
      <c r="AC195" s="27">
        <v>0.92</v>
      </c>
      <c r="AD195" s="29">
        <v>0.505</v>
      </c>
      <c r="AE195" s="240">
        <f t="shared" si="117"/>
        <v>0.6951790841771196</v>
      </c>
      <c r="AF195" s="29"/>
      <c r="AG195" s="27">
        <v>0.45</v>
      </c>
      <c r="AH195" s="27">
        <v>0</v>
      </c>
      <c r="AI195" s="27">
        <v>0.9</v>
      </c>
      <c r="AJ195" s="29">
        <v>0.51</v>
      </c>
      <c r="AK195" s="240">
        <f t="shared" si="118"/>
        <v>0.68006649539066044</v>
      </c>
      <c r="AL195" s="29"/>
      <c r="AM195" s="27">
        <v>28.49</v>
      </c>
      <c r="AN195" s="27">
        <v>22.75</v>
      </c>
      <c r="AO195" s="27">
        <v>34.24</v>
      </c>
      <c r="AP195" s="29">
        <v>0.10299999999999999</v>
      </c>
      <c r="AQ195" s="240">
        <f t="shared" si="119"/>
        <v>43.055765452622033</v>
      </c>
      <c r="AR195" s="29"/>
      <c r="AS195" s="27">
        <v>0.71</v>
      </c>
      <c r="AT195" s="27">
        <v>0.06</v>
      </c>
      <c r="AU195" s="27">
        <v>1.36</v>
      </c>
      <c r="AV195" s="29">
        <v>0.47</v>
      </c>
      <c r="AW195" s="240">
        <f t="shared" si="120"/>
        <v>1.0729938038385975</v>
      </c>
      <c r="AX195" s="29"/>
      <c r="AY195" s="27">
        <v>6.37</v>
      </c>
      <c r="AZ195" s="27">
        <v>4.08</v>
      </c>
      <c r="BA195" s="27">
        <v>8.66</v>
      </c>
      <c r="BB195" s="29">
        <v>0.183</v>
      </c>
      <c r="BC195" s="240">
        <f t="shared" si="121"/>
        <v>9.6267190569744603</v>
      </c>
      <c r="BD195" s="29"/>
      <c r="BE195" s="27">
        <v>1.86</v>
      </c>
      <c r="BF195" s="27">
        <v>0.53</v>
      </c>
      <c r="BG195" s="27">
        <v>3.2</v>
      </c>
      <c r="BH195" s="29">
        <v>0.36599999999999999</v>
      </c>
      <c r="BI195" s="240">
        <f t="shared" si="122"/>
        <v>2.8109415142813963</v>
      </c>
      <c r="BJ195" s="29"/>
      <c r="BK195" s="27">
        <v>8.49</v>
      </c>
      <c r="BL195" s="27">
        <v>4.97</v>
      </c>
      <c r="BM195" s="27">
        <v>12.02</v>
      </c>
      <c r="BN195" s="29">
        <v>0.21199999999999999</v>
      </c>
      <c r="BO195" s="240">
        <f t="shared" si="123"/>
        <v>12.830587879703792</v>
      </c>
      <c r="BP195" s="29"/>
      <c r="BQ195" s="27">
        <v>0</v>
      </c>
      <c r="BR195" s="27">
        <v>0</v>
      </c>
      <c r="BS195" s="27">
        <v>0</v>
      </c>
      <c r="BT195" s="29" t="s">
        <v>253</v>
      </c>
      <c r="BU195" s="250">
        <f t="shared" si="124"/>
        <v>0</v>
      </c>
    </row>
    <row r="196" spans="1:73" s="46" customFormat="1" ht="12" customHeight="1" x14ac:dyDescent="0.25">
      <c r="A196" s="409"/>
      <c r="B196" s="495"/>
      <c r="C196" s="325" t="s">
        <v>26</v>
      </c>
      <c r="D196" s="27">
        <v>32.630000000000003</v>
      </c>
      <c r="E196" s="27">
        <v>26.03</v>
      </c>
      <c r="F196" s="27">
        <v>39.229999999999997</v>
      </c>
      <c r="G196" s="29">
        <v>0.10299999999999999</v>
      </c>
      <c r="H196" s="28"/>
      <c r="I196" s="27">
        <v>14.06</v>
      </c>
      <c r="J196" s="27">
        <v>10.43</v>
      </c>
      <c r="K196" s="27">
        <v>17.7</v>
      </c>
      <c r="L196" s="29">
        <v>0.13200000000000001</v>
      </c>
      <c r="M196" s="240">
        <f t="shared" si="114"/>
        <v>43.089181734600061</v>
      </c>
      <c r="N196" s="29"/>
      <c r="O196" s="27">
        <v>9.5500000000000007</v>
      </c>
      <c r="P196" s="27">
        <v>6.49</v>
      </c>
      <c r="Q196" s="27">
        <v>12.61</v>
      </c>
      <c r="R196" s="29">
        <v>0.16400000000000001</v>
      </c>
      <c r="S196" s="240">
        <f t="shared" si="115"/>
        <v>29.267545203800182</v>
      </c>
      <c r="T196" s="29"/>
      <c r="U196" s="27">
        <v>21.82</v>
      </c>
      <c r="V196" s="27">
        <v>16.53</v>
      </c>
      <c r="W196" s="27">
        <v>27.11</v>
      </c>
      <c r="X196" s="29">
        <v>0.124</v>
      </c>
      <c r="Y196" s="240">
        <f t="shared" si="116"/>
        <v>66.870977627949742</v>
      </c>
      <c r="Z196" s="29"/>
      <c r="AA196" s="27">
        <v>0.26</v>
      </c>
      <c r="AB196" s="27">
        <v>0</v>
      </c>
      <c r="AC196" s="27">
        <v>0.62</v>
      </c>
      <c r="AD196" s="29">
        <v>0.70499999999999996</v>
      </c>
      <c r="AE196" s="240">
        <f t="shared" si="117"/>
        <v>0.79681274900398402</v>
      </c>
      <c r="AF196" s="29"/>
      <c r="AG196" s="27">
        <v>0.21</v>
      </c>
      <c r="AH196" s="27">
        <v>0</v>
      </c>
      <c r="AI196" s="27">
        <v>0.51</v>
      </c>
      <c r="AJ196" s="29">
        <v>0.72499999999999998</v>
      </c>
      <c r="AK196" s="240">
        <f t="shared" si="118"/>
        <v>0.64357952804167928</v>
      </c>
      <c r="AL196" s="29"/>
      <c r="AM196" s="27">
        <v>13.44</v>
      </c>
      <c r="AN196" s="27">
        <v>10.06</v>
      </c>
      <c r="AO196" s="27">
        <v>16.82</v>
      </c>
      <c r="AP196" s="29">
        <v>0.128</v>
      </c>
      <c r="AQ196" s="240">
        <f t="shared" si="119"/>
        <v>41.189089794667474</v>
      </c>
      <c r="AR196" s="29"/>
      <c r="AS196" s="27">
        <v>0.47</v>
      </c>
      <c r="AT196" s="27">
        <v>0.02</v>
      </c>
      <c r="AU196" s="27">
        <v>0.92</v>
      </c>
      <c r="AV196" s="29">
        <v>0.49099999999999999</v>
      </c>
      <c r="AW196" s="240">
        <f t="shared" si="120"/>
        <v>1.4403922770456634</v>
      </c>
      <c r="AX196" s="29"/>
      <c r="AY196" s="27">
        <v>4</v>
      </c>
      <c r="AZ196" s="27">
        <v>2.44</v>
      </c>
      <c r="BA196" s="27">
        <v>5.57</v>
      </c>
      <c r="BB196" s="29">
        <v>0.19900000000000001</v>
      </c>
      <c r="BC196" s="240">
        <f t="shared" si="121"/>
        <v>12.258657676984368</v>
      </c>
      <c r="BD196" s="29"/>
      <c r="BE196" s="27">
        <v>0.78</v>
      </c>
      <c r="BF196" s="27">
        <v>0.22</v>
      </c>
      <c r="BG196" s="27">
        <v>1.34</v>
      </c>
      <c r="BH196" s="29">
        <v>0.36699999999999999</v>
      </c>
      <c r="BI196" s="240">
        <f t="shared" si="122"/>
        <v>2.3904382470119523</v>
      </c>
      <c r="BJ196" s="29"/>
      <c r="BK196" s="27">
        <v>4.0199999999999996</v>
      </c>
      <c r="BL196" s="27">
        <v>1.94</v>
      </c>
      <c r="BM196" s="27">
        <v>6.1</v>
      </c>
      <c r="BN196" s="29">
        <v>0.26400000000000001</v>
      </c>
      <c r="BO196" s="240">
        <f t="shared" si="123"/>
        <v>12.319950965369291</v>
      </c>
      <c r="BP196" s="29"/>
      <c r="BQ196" s="27">
        <v>0</v>
      </c>
      <c r="BR196" s="27">
        <v>0</v>
      </c>
      <c r="BS196" s="27">
        <v>0</v>
      </c>
      <c r="BT196" s="29" t="s">
        <v>253</v>
      </c>
      <c r="BU196" s="250">
        <f t="shared" si="124"/>
        <v>0</v>
      </c>
    </row>
    <row r="197" spans="1:73" s="46" customFormat="1" ht="12" customHeight="1" x14ac:dyDescent="0.25">
      <c r="A197" s="410"/>
      <c r="B197" s="496"/>
      <c r="C197" s="326" t="s">
        <v>27</v>
      </c>
      <c r="D197" s="34">
        <v>33.54</v>
      </c>
      <c r="E197" s="34">
        <v>27.74</v>
      </c>
      <c r="F197" s="34">
        <v>39.35</v>
      </c>
      <c r="G197" s="36">
        <v>8.7999999999999995E-2</v>
      </c>
      <c r="H197" s="35"/>
      <c r="I197" s="34">
        <v>13.27</v>
      </c>
      <c r="J197" s="34">
        <v>9.82</v>
      </c>
      <c r="K197" s="34">
        <v>16.72</v>
      </c>
      <c r="L197" s="36">
        <v>0.13300000000000001</v>
      </c>
      <c r="M197" s="242">
        <f t="shared" si="114"/>
        <v>39.564698867024447</v>
      </c>
      <c r="N197" s="36"/>
      <c r="O197" s="34">
        <v>10.9</v>
      </c>
      <c r="P197" s="34">
        <v>8.06</v>
      </c>
      <c r="Q197" s="34">
        <v>13.75</v>
      </c>
      <c r="R197" s="36">
        <v>0.13300000000000001</v>
      </c>
      <c r="S197" s="242">
        <f t="shared" si="115"/>
        <v>32.498509242695292</v>
      </c>
      <c r="T197" s="36"/>
      <c r="U197" s="34">
        <v>23.96</v>
      </c>
      <c r="V197" s="34">
        <v>19.07</v>
      </c>
      <c r="W197" s="34">
        <v>28.84</v>
      </c>
      <c r="X197" s="36">
        <v>0.104</v>
      </c>
      <c r="Y197" s="242">
        <f t="shared" si="116"/>
        <v>71.437090041741214</v>
      </c>
      <c r="Z197" s="36"/>
      <c r="AA197" s="34">
        <v>0.2</v>
      </c>
      <c r="AB197" s="34">
        <v>0</v>
      </c>
      <c r="AC197" s="34">
        <v>0.49</v>
      </c>
      <c r="AD197" s="36">
        <v>0.72099999999999997</v>
      </c>
      <c r="AE197" s="242">
        <f t="shared" si="117"/>
        <v>0.59630292188431722</v>
      </c>
      <c r="AF197" s="36"/>
      <c r="AG197" s="34">
        <v>0.24</v>
      </c>
      <c r="AH197" s="34">
        <v>0</v>
      </c>
      <c r="AI197" s="34">
        <v>0.57999999999999996</v>
      </c>
      <c r="AJ197" s="36">
        <v>0.71399999999999997</v>
      </c>
      <c r="AK197" s="242">
        <f t="shared" si="118"/>
        <v>0.7155635062611807</v>
      </c>
      <c r="AL197" s="36"/>
      <c r="AM197" s="34">
        <v>15.05</v>
      </c>
      <c r="AN197" s="34">
        <v>11.89</v>
      </c>
      <c r="AO197" s="34">
        <v>18.22</v>
      </c>
      <c r="AP197" s="36">
        <v>0.107</v>
      </c>
      <c r="AQ197" s="242">
        <f t="shared" si="119"/>
        <v>44.871794871794876</v>
      </c>
      <c r="AR197" s="36"/>
      <c r="AS197" s="34">
        <v>0.24</v>
      </c>
      <c r="AT197" s="34">
        <v>0</v>
      </c>
      <c r="AU197" s="34">
        <v>0.56999999999999995</v>
      </c>
      <c r="AV197" s="36">
        <v>0.71099999999999997</v>
      </c>
      <c r="AW197" s="242">
        <f t="shared" si="120"/>
        <v>0.7155635062611807</v>
      </c>
      <c r="AX197" s="36"/>
      <c r="AY197" s="34">
        <v>2.37</v>
      </c>
      <c r="AZ197" s="34">
        <v>1.24</v>
      </c>
      <c r="BA197" s="34">
        <v>3.49</v>
      </c>
      <c r="BB197" s="36">
        <v>0.24199999999999999</v>
      </c>
      <c r="BC197" s="242">
        <f t="shared" si="121"/>
        <v>7.0661896243291595</v>
      </c>
      <c r="BD197" s="36"/>
      <c r="BE197" s="34">
        <v>1.0900000000000001</v>
      </c>
      <c r="BF197" s="34">
        <v>0.04</v>
      </c>
      <c r="BG197" s="34">
        <v>2.14</v>
      </c>
      <c r="BH197" s="36">
        <v>0.49299999999999999</v>
      </c>
      <c r="BI197" s="242">
        <f t="shared" si="122"/>
        <v>3.2498509242695288</v>
      </c>
      <c r="BJ197" s="36"/>
      <c r="BK197" s="34">
        <v>4.47</v>
      </c>
      <c r="BL197" s="34">
        <v>2.61</v>
      </c>
      <c r="BM197" s="34">
        <v>6.34</v>
      </c>
      <c r="BN197" s="36">
        <v>0.21299999999999999</v>
      </c>
      <c r="BO197" s="242">
        <f t="shared" si="123"/>
        <v>13.327370304114488</v>
      </c>
      <c r="BP197" s="36"/>
      <c r="BQ197" s="34">
        <v>0</v>
      </c>
      <c r="BR197" s="34">
        <v>0</v>
      </c>
      <c r="BS197" s="34">
        <v>0</v>
      </c>
      <c r="BT197" s="36" t="s">
        <v>253</v>
      </c>
      <c r="BU197" s="252">
        <f t="shared" si="124"/>
        <v>0</v>
      </c>
    </row>
    <row r="198" spans="1:73" s="46" customFormat="1" ht="12" customHeight="1" x14ac:dyDescent="0.25">
      <c r="A198" s="405" t="s">
        <v>239</v>
      </c>
      <c r="B198" s="497" t="s">
        <v>200</v>
      </c>
      <c r="C198" s="325" t="s">
        <v>0</v>
      </c>
      <c r="D198" s="27">
        <v>666.4</v>
      </c>
      <c r="E198" s="27">
        <v>643.87</v>
      </c>
      <c r="F198" s="27">
        <v>688.93</v>
      </c>
      <c r="G198" s="29">
        <v>1.7000000000000001E-2</v>
      </c>
      <c r="H198" s="28"/>
      <c r="I198" s="27">
        <v>353.23</v>
      </c>
      <c r="J198" s="27">
        <v>330.91</v>
      </c>
      <c r="K198" s="27">
        <v>375.54</v>
      </c>
      <c r="L198" s="29">
        <v>3.2000000000000001E-2</v>
      </c>
      <c r="M198" s="240">
        <f t="shared" si="114"/>
        <v>53.005702280912374</v>
      </c>
      <c r="N198" s="29"/>
      <c r="O198" s="27">
        <v>266.74</v>
      </c>
      <c r="P198" s="27">
        <v>244.32</v>
      </c>
      <c r="Q198" s="27">
        <v>289.14999999999998</v>
      </c>
      <c r="R198" s="29">
        <v>4.2999999999999997E-2</v>
      </c>
      <c r="S198" s="240">
        <f t="shared" si="115"/>
        <v>40.027010804321733</v>
      </c>
      <c r="T198" s="29"/>
      <c r="U198" s="27">
        <v>508.42</v>
      </c>
      <c r="V198" s="27">
        <v>489.86</v>
      </c>
      <c r="W198" s="27">
        <v>526.99</v>
      </c>
      <c r="X198" s="29">
        <v>1.9E-2</v>
      </c>
      <c r="Y198" s="240">
        <f t="shared" si="116"/>
        <v>76.293517406962792</v>
      </c>
      <c r="Z198" s="29"/>
      <c r="AA198" s="27">
        <v>36.99</v>
      </c>
      <c r="AB198" s="27">
        <v>26.63</v>
      </c>
      <c r="AC198" s="27">
        <v>47.34</v>
      </c>
      <c r="AD198" s="29">
        <v>0.14299999999999999</v>
      </c>
      <c r="AE198" s="240">
        <f t="shared" si="117"/>
        <v>5.5507202881152473</v>
      </c>
      <c r="AF198" s="29"/>
      <c r="AG198" s="27">
        <v>45.82</v>
      </c>
      <c r="AH198" s="27">
        <v>33.61</v>
      </c>
      <c r="AI198" s="27">
        <v>58.02</v>
      </c>
      <c r="AJ198" s="29">
        <v>0.13600000000000001</v>
      </c>
      <c r="AK198" s="240">
        <f t="shared" si="118"/>
        <v>6.875750300120048</v>
      </c>
      <c r="AL198" s="29"/>
      <c r="AM198" s="27">
        <v>239.35</v>
      </c>
      <c r="AN198" s="27">
        <v>221.04</v>
      </c>
      <c r="AO198" s="27">
        <v>257.64999999999998</v>
      </c>
      <c r="AP198" s="29">
        <v>3.9E-2</v>
      </c>
      <c r="AQ198" s="240">
        <f t="shared" si="119"/>
        <v>35.91686674669868</v>
      </c>
      <c r="AR198" s="29"/>
      <c r="AS198" s="27">
        <v>27.57</v>
      </c>
      <c r="AT198" s="27">
        <v>19.91</v>
      </c>
      <c r="AU198" s="27">
        <v>35.229999999999997</v>
      </c>
      <c r="AV198" s="29">
        <v>0.14199999999999999</v>
      </c>
      <c r="AW198" s="240">
        <f t="shared" si="120"/>
        <v>4.1371548619447776</v>
      </c>
      <c r="AX198" s="29"/>
      <c r="AY198" s="27">
        <v>202.66</v>
      </c>
      <c r="AZ198" s="27">
        <v>172.35</v>
      </c>
      <c r="BA198" s="27">
        <v>232.97</v>
      </c>
      <c r="BB198" s="29">
        <v>7.5999999999999998E-2</v>
      </c>
      <c r="BC198" s="240">
        <f t="shared" si="121"/>
        <v>30.411164465786317</v>
      </c>
      <c r="BD198" s="29"/>
      <c r="BE198" s="27">
        <v>111.37</v>
      </c>
      <c r="BF198" s="27">
        <v>98.08</v>
      </c>
      <c r="BG198" s="27">
        <v>124.66</v>
      </c>
      <c r="BH198" s="29">
        <v>6.0999999999999999E-2</v>
      </c>
      <c r="BI198" s="240">
        <f t="shared" si="122"/>
        <v>16.712184873949582</v>
      </c>
      <c r="BJ198" s="29"/>
      <c r="BK198" s="27">
        <v>195.73</v>
      </c>
      <c r="BL198" s="27">
        <v>176.79</v>
      </c>
      <c r="BM198" s="27">
        <v>214.66</v>
      </c>
      <c r="BN198" s="29">
        <v>4.9000000000000002E-2</v>
      </c>
      <c r="BO198" s="240">
        <f t="shared" si="123"/>
        <v>29.371248499399762</v>
      </c>
      <c r="BP198" s="29"/>
      <c r="BQ198" s="27">
        <v>0.92</v>
      </c>
      <c r="BR198" s="27">
        <v>0.11</v>
      </c>
      <c r="BS198" s="27">
        <v>1.72</v>
      </c>
      <c r="BT198" s="29">
        <v>0.44900000000000001</v>
      </c>
      <c r="BU198" s="250">
        <f t="shared" si="124"/>
        <v>0.13805522208883556</v>
      </c>
    </row>
    <row r="199" spans="1:73" s="46" customFormat="1" ht="12" customHeight="1" x14ac:dyDescent="0.25">
      <c r="A199" s="406"/>
      <c r="B199" s="495"/>
      <c r="C199" s="325" t="s">
        <v>26</v>
      </c>
      <c r="D199" s="27">
        <v>328.55</v>
      </c>
      <c r="E199" s="27">
        <v>315.63</v>
      </c>
      <c r="F199" s="27">
        <v>341.47</v>
      </c>
      <c r="G199" s="29">
        <v>0.02</v>
      </c>
      <c r="H199" s="28"/>
      <c r="I199" s="27">
        <v>167.87</v>
      </c>
      <c r="J199" s="27">
        <v>155.80000000000001</v>
      </c>
      <c r="K199" s="27">
        <v>179.95</v>
      </c>
      <c r="L199" s="29">
        <v>3.6999999999999998E-2</v>
      </c>
      <c r="M199" s="240">
        <f t="shared" si="114"/>
        <v>51.094201795769287</v>
      </c>
      <c r="N199" s="29"/>
      <c r="O199" s="27">
        <v>128.13</v>
      </c>
      <c r="P199" s="27">
        <v>115.83</v>
      </c>
      <c r="Q199" s="27">
        <v>140.44</v>
      </c>
      <c r="R199" s="29">
        <v>4.9000000000000002E-2</v>
      </c>
      <c r="S199" s="240">
        <f t="shared" si="115"/>
        <v>38.998630345457308</v>
      </c>
      <c r="T199" s="29"/>
      <c r="U199" s="27">
        <v>246.23</v>
      </c>
      <c r="V199" s="27">
        <v>235.23</v>
      </c>
      <c r="W199" s="27">
        <v>257.24</v>
      </c>
      <c r="X199" s="29">
        <v>2.3E-2</v>
      </c>
      <c r="Y199" s="240">
        <f t="shared" si="116"/>
        <v>74.944452899102103</v>
      </c>
      <c r="Z199" s="29"/>
      <c r="AA199" s="27">
        <v>18.39</v>
      </c>
      <c r="AB199" s="27">
        <v>12.57</v>
      </c>
      <c r="AC199" s="27">
        <v>24.2</v>
      </c>
      <c r="AD199" s="29">
        <v>0.161</v>
      </c>
      <c r="AE199" s="240">
        <f t="shared" si="117"/>
        <v>5.5973215644498548</v>
      </c>
      <c r="AF199" s="29"/>
      <c r="AG199" s="27">
        <v>22.59</v>
      </c>
      <c r="AH199" s="27">
        <v>16.149999999999999</v>
      </c>
      <c r="AI199" s="27">
        <v>29.03</v>
      </c>
      <c r="AJ199" s="29">
        <v>0.14499999999999999</v>
      </c>
      <c r="AK199" s="240">
        <f t="shared" si="118"/>
        <v>6.8756658042915832</v>
      </c>
      <c r="AL199" s="29"/>
      <c r="AM199" s="27">
        <v>115.94</v>
      </c>
      <c r="AN199" s="27">
        <v>105.73</v>
      </c>
      <c r="AO199" s="27">
        <v>126.15</v>
      </c>
      <c r="AP199" s="29">
        <v>4.4999999999999998E-2</v>
      </c>
      <c r="AQ199" s="240">
        <f t="shared" si="119"/>
        <v>35.288388373154767</v>
      </c>
      <c r="AR199" s="29"/>
      <c r="AS199" s="27">
        <v>12.75</v>
      </c>
      <c r="AT199" s="27">
        <v>8.73</v>
      </c>
      <c r="AU199" s="27">
        <v>16.760000000000002</v>
      </c>
      <c r="AV199" s="29">
        <v>0.161</v>
      </c>
      <c r="AW199" s="240">
        <f t="shared" si="120"/>
        <v>3.8806878709481052</v>
      </c>
      <c r="AX199" s="29"/>
      <c r="AY199" s="27">
        <v>104.34</v>
      </c>
      <c r="AZ199" s="27">
        <v>89.38</v>
      </c>
      <c r="BA199" s="27">
        <v>119.31</v>
      </c>
      <c r="BB199" s="29">
        <v>7.2999999999999995E-2</v>
      </c>
      <c r="BC199" s="240">
        <f t="shared" si="121"/>
        <v>31.75772332978238</v>
      </c>
      <c r="BD199" s="29"/>
      <c r="BE199" s="27">
        <v>55.11</v>
      </c>
      <c r="BF199" s="27">
        <v>47.21</v>
      </c>
      <c r="BG199" s="27">
        <v>63.01</v>
      </c>
      <c r="BH199" s="29">
        <v>7.2999999999999995E-2</v>
      </c>
      <c r="BI199" s="240">
        <f t="shared" si="122"/>
        <v>16.773702632780399</v>
      </c>
      <c r="BJ199" s="29"/>
      <c r="BK199" s="27">
        <v>104.28</v>
      </c>
      <c r="BL199" s="27">
        <v>93.37</v>
      </c>
      <c r="BM199" s="27">
        <v>115.19</v>
      </c>
      <c r="BN199" s="29">
        <v>5.2999999999999999E-2</v>
      </c>
      <c r="BO199" s="240">
        <f t="shared" si="123"/>
        <v>31.739461269213209</v>
      </c>
      <c r="BP199" s="29"/>
      <c r="BQ199" s="27">
        <v>0.45</v>
      </c>
      <c r="BR199" s="27">
        <v>0</v>
      </c>
      <c r="BS199" s="27">
        <v>1</v>
      </c>
      <c r="BT199" s="29">
        <v>0.623</v>
      </c>
      <c r="BU199" s="250">
        <f t="shared" si="124"/>
        <v>0.13696545426875667</v>
      </c>
    </row>
    <row r="200" spans="1:73" s="46" customFormat="1" ht="12" customHeight="1" x14ac:dyDescent="0.25">
      <c r="A200" s="406"/>
      <c r="B200" s="495"/>
      <c r="C200" s="325" t="s">
        <v>27</v>
      </c>
      <c r="D200" s="27">
        <v>337.84</v>
      </c>
      <c r="E200" s="27">
        <v>325.44</v>
      </c>
      <c r="F200" s="27">
        <v>350.24</v>
      </c>
      <c r="G200" s="29">
        <v>1.9E-2</v>
      </c>
      <c r="H200" s="28"/>
      <c r="I200" s="27">
        <v>185.36</v>
      </c>
      <c r="J200" s="27">
        <v>172.92</v>
      </c>
      <c r="K200" s="27">
        <v>197.79</v>
      </c>
      <c r="L200" s="29">
        <v>3.4000000000000002E-2</v>
      </c>
      <c r="M200" s="240">
        <f t="shared" si="114"/>
        <v>54.866208856263334</v>
      </c>
      <c r="N200" s="29"/>
      <c r="O200" s="27">
        <v>138.61000000000001</v>
      </c>
      <c r="P200" s="27">
        <v>126.8</v>
      </c>
      <c r="Q200" s="27">
        <v>150.41</v>
      </c>
      <c r="R200" s="29">
        <v>4.2999999999999997E-2</v>
      </c>
      <c r="S200" s="240">
        <f t="shared" si="115"/>
        <v>41.028297418896528</v>
      </c>
      <c r="T200" s="29"/>
      <c r="U200" s="27">
        <v>262.19</v>
      </c>
      <c r="V200" s="27">
        <v>252.01</v>
      </c>
      <c r="W200" s="27">
        <v>272.36</v>
      </c>
      <c r="X200" s="29">
        <v>0.02</v>
      </c>
      <c r="Y200" s="240">
        <f t="shared" si="116"/>
        <v>77.607743310442828</v>
      </c>
      <c r="Z200" s="29"/>
      <c r="AA200" s="27">
        <v>18.600000000000001</v>
      </c>
      <c r="AB200" s="27">
        <v>13.01</v>
      </c>
      <c r="AC200" s="27">
        <v>24.19</v>
      </c>
      <c r="AD200" s="29">
        <v>0.153</v>
      </c>
      <c r="AE200" s="240">
        <f t="shared" si="117"/>
        <v>5.5055647643855083</v>
      </c>
      <c r="AF200" s="29"/>
      <c r="AG200" s="27">
        <v>23.22</v>
      </c>
      <c r="AH200" s="27">
        <v>16.97</v>
      </c>
      <c r="AI200" s="27">
        <v>29.48</v>
      </c>
      <c r="AJ200" s="29">
        <v>0.13700000000000001</v>
      </c>
      <c r="AK200" s="240">
        <f t="shared" si="118"/>
        <v>6.8730760123135211</v>
      </c>
      <c r="AL200" s="29"/>
      <c r="AM200" s="27">
        <v>123.41</v>
      </c>
      <c r="AN200" s="27">
        <v>112.63</v>
      </c>
      <c r="AO200" s="27">
        <v>134.19</v>
      </c>
      <c r="AP200" s="29">
        <v>4.4999999999999998E-2</v>
      </c>
      <c r="AQ200" s="240">
        <f t="shared" si="119"/>
        <v>36.529126213592235</v>
      </c>
      <c r="AR200" s="29"/>
      <c r="AS200" s="27">
        <v>14.82</v>
      </c>
      <c r="AT200" s="27">
        <v>10.58</v>
      </c>
      <c r="AU200" s="27">
        <v>19.059999999999999</v>
      </c>
      <c r="AV200" s="29">
        <v>0.14599999999999999</v>
      </c>
      <c r="AW200" s="240">
        <f t="shared" si="120"/>
        <v>4.3866919251716787</v>
      </c>
      <c r="AX200" s="29"/>
      <c r="AY200" s="27">
        <v>98.32</v>
      </c>
      <c r="AZ200" s="27">
        <v>81.84</v>
      </c>
      <c r="BA200" s="27">
        <v>114.8</v>
      </c>
      <c r="BB200" s="29">
        <v>8.5999999999999993E-2</v>
      </c>
      <c r="BC200" s="240">
        <f t="shared" si="121"/>
        <v>29.102533743784043</v>
      </c>
      <c r="BD200" s="29"/>
      <c r="BE200" s="27">
        <v>56.26</v>
      </c>
      <c r="BF200" s="27">
        <v>48.79</v>
      </c>
      <c r="BG200" s="27">
        <v>63.73</v>
      </c>
      <c r="BH200" s="29">
        <v>6.8000000000000005E-2</v>
      </c>
      <c r="BI200" s="240">
        <f t="shared" si="122"/>
        <v>16.652853421738101</v>
      </c>
      <c r="BJ200" s="29"/>
      <c r="BK200" s="27">
        <v>91.45</v>
      </c>
      <c r="BL200" s="27">
        <v>81.19</v>
      </c>
      <c r="BM200" s="27">
        <v>101.71</v>
      </c>
      <c r="BN200" s="29">
        <v>5.7000000000000002E-2</v>
      </c>
      <c r="BO200" s="240">
        <f t="shared" si="123"/>
        <v>27.069026758228748</v>
      </c>
      <c r="BP200" s="29"/>
      <c r="BQ200" s="27">
        <v>0.47</v>
      </c>
      <c r="BR200" s="27">
        <v>0</v>
      </c>
      <c r="BS200" s="27">
        <v>1.07</v>
      </c>
      <c r="BT200" s="29">
        <v>0.65900000000000003</v>
      </c>
      <c r="BU200" s="250">
        <f t="shared" si="124"/>
        <v>0.13911910963769833</v>
      </c>
    </row>
    <row r="201" spans="1:73" s="46" customFormat="1" ht="12" customHeight="1" x14ac:dyDescent="0.25">
      <c r="A201" s="406"/>
      <c r="B201" s="494" t="s">
        <v>2</v>
      </c>
      <c r="C201" s="327" t="s">
        <v>0</v>
      </c>
      <c r="D201" s="31">
        <v>565.79999999999995</v>
      </c>
      <c r="E201" s="31">
        <v>544.9</v>
      </c>
      <c r="F201" s="31">
        <v>586.69000000000005</v>
      </c>
      <c r="G201" s="33">
        <v>1.9E-2</v>
      </c>
      <c r="H201" s="32"/>
      <c r="I201" s="31">
        <v>324.95</v>
      </c>
      <c r="J201" s="31">
        <v>304.41000000000003</v>
      </c>
      <c r="K201" s="31">
        <v>345.5</v>
      </c>
      <c r="L201" s="33">
        <v>3.2000000000000001E-2</v>
      </c>
      <c r="M201" s="241">
        <f t="shared" si="114"/>
        <v>57.43195475433015</v>
      </c>
      <c r="N201" s="33"/>
      <c r="O201" s="31">
        <v>233.64</v>
      </c>
      <c r="P201" s="31">
        <v>211.79</v>
      </c>
      <c r="Q201" s="31">
        <v>255.5</v>
      </c>
      <c r="R201" s="33">
        <v>4.8000000000000001E-2</v>
      </c>
      <c r="S201" s="241">
        <f t="shared" si="115"/>
        <v>41.293743372216326</v>
      </c>
      <c r="T201" s="33"/>
      <c r="U201" s="31">
        <v>443.32</v>
      </c>
      <c r="V201" s="31">
        <v>426.23</v>
      </c>
      <c r="W201" s="31">
        <v>460.42</v>
      </c>
      <c r="X201" s="33">
        <v>0.02</v>
      </c>
      <c r="Y201" s="241">
        <f t="shared" si="116"/>
        <v>78.352774832096145</v>
      </c>
      <c r="Z201" s="33"/>
      <c r="AA201" s="31">
        <v>35.78</v>
      </c>
      <c r="AB201" s="31">
        <v>25.44</v>
      </c>
      <c r="AC201" s="31">
        <v>46.12</v>
      </c>
      <c r="AD201" s="33">
        <v>0.14699999999999999</v>
      </c>
      <c r="AE201" s="241">
        <f t="shared" si="117"/>
        <v>6.3237893248497716</v>
      </c>
      <c r="AF201" s="33"/>
      <c r="AG201" s="31">
        <v>44.6</v>
      </c>
      <c r="AH201" s="31">
        <v>32.409999999999997</v>
      </c>
      <c r="AI201" s="31">
        <v>56.79</v>
      </c>
      <c r="AJ201" s="33">
        <v>0.13900000000000001</v>
      </c>
      <c r="AK201" s="241">
        <f t="shared" si="118"/>
        <v>7.8826440438317436</v>
      </c>
      <c r="AL201" s="33"/>
      <c r="AM201" s="31">
        <v>191.47</v>
      </c>
      <c r="AN201" s="31">
        <v>174.25</v>
      </c>
      <c r="AO201" s="31">
        <v>208.69</v>
      </c>
      <c r="AP201" s="33">
        <v>4.5999999999999999E-2</v>
      </c>
      <c r="AQ201" s="241">
        <f t="shared" si="119"/>
        <v>33.840579710144929</v>
      </c>
      <c r="AR201" s="33"/>
      <c r="AS201" s="31">
        <v>25.82</v>
      </c>
      <c r="AT201" s="31">
        <v>18.2</v>
      </c>
      <c r="AU201" s="31">
        <v>33.43</v>
      </c>
      <c r="AV201" s="33">
        <v>0.151</v>
      </c>
      <c r="AW201" s="241">
        <f t="shared" si="120"/>
        <v>4.5634499823259107</v>
      </c>
      <c r="AX201" s="33"/>
      <c r="AY201" s="31">
        <v>193.28</v>
      </c>
      <c r="AZ201" s="31">
        <v>163.24</v>
      </c>
      <c r="BA201" s="31">
        <v>223.33</v>
      </c>
      <c r="BB201" s="33">
        <v>7.9000000000000001E-2</v>
      </c>
      <c r="BC201" s="241">
        <f t="shared" si="121"/>
        <v>34.160480735242139</v>
      </c>
      <c r="BD201" s="33"/>
      <c r="BE201" s="31">
        <v>108.11</v>
      </c>
      <c r="BF201" s="31">
        <v>95.1</v>
      </c>
      <c r="BG201" s="31">
        <v>121.12</v>
      </c>
      <c r="BH201" s="33">
        <v>6.0999999999999999E-2</v>
      </c>
      <c r="BI201" s="241">
        <f t="shared" si="122"/>
        <v>19.107458465889007</v>
      </c>
      <c r="BJ201" s="33"/>
      <c r="BK201" s="31">
        <v>189.54</v>
      </c>
      <c r="BL201" s="31">
        <v>170.94</v>
      </c>
      <c r="BM201" s="31">
        <v>208.13</v>
      </c>
      <c r="BN201" s="33">
        <v>0.05</v>
      </c>
      <c r="BO201" s="241">
        <f t="shared" si="123"/>
        <v>33.499469777306466</v>
      </c>
      <c r="BP201" s="33"/>
      <c r="BQ201" s="31">
        <v>0.8</v>
      </c>
      <c r="BR201" s="31">
        <v>0.01</v>
      </c>
      <c r="BS201" s="31">
        <v>1.59</v>
      </c>
      <c r="BT201" s="33">
        <v>0.50600000000000001</v>
      </c>
      <c r="BU201" s="251">
        <f t="shared" si="124"/>
        <v>0.14139271827500888</v>
      </c>
    </row>
    <row r="202" spans="1:73" s="46" customFormat="1" ht="12" customHeight="1" x14ac:dyDescent="0.25">
      <c r="A202" s="406"/>
      <c r="B202" s="494"/>
      <c r="C202" s="327" t="s">
        <v>26</v>
      </c>
      <c r="D202" s="31">
        <v>276.85000000000002</v>
      </c>
      <c r="E202" s="31">
        <v>264.91000000000003</v>
      </c>
      <c r="F202" s="31">
        <v>288.79000000000002</v>
      </c>
      <c r="G202" s="33">
        <v>2.1999999999999999E-2</v>
      </c>
      <c r="H202" s="32"/>
      <c r="I202" s="31">
        <v>153.66</v>
      </c>
      <c r="J202" s="31">
        <v>142.51</v>
      </c>
      <c r="K202" s="31">
        <v>164.81</v>
      </c>
      <c r="L202" s="33">
        <v>3.6999999999999998E-2</v>
      </c>
      <c r="M202" s="241">
        <f t="shared" si="114"/>
        <v>55.502979953043166</v>
      </c>
      <c r="N202" s="33"/>
      <c r="O202" s="31">
        <v>110.72</v>
      </c>
      <c r="P202" s="31">
        <v>98.7</v>
      </c>
      <c r="Q202" s="31">
        <v>122.74</v>
      </c>
      <c r="R202" s="33">
        <v>5.5E-2</v>
      </c>
      <c r="S202" s="241">
        <f t="shared" si="115"/>
        <v>39.992775871410508</v>
      </c>
      <c r="T202" s="33"/>
      <c r="U202" s="31">
        <v>213.31</v>
      </c>
      <c r="V202" s="31">
        <v>203.09</v>
      </c>
      <c r="W202" s="31">
        <v>223.54</v>
      </c>
      <c r="X202" s="33">
        <v>2.4E-2</v>
      </c>
      <c r="Y202" s="241">
        <f t="shared" si="116"/>
        <v>77.04894347119378</v>
      </c>
      <c r="Z202" s="33"/>
      <c r="AA202" s="31">
        <v>17.77</v>
      </c>
      <c r="AB202" s="31">
        <v>11.98</v>
      </c>
      <c r="AC202" s="31">
        <v>23.57</v>
      </c>
      <c r="AD202" s="33">
        <v>0.16600000000000001</v>
      </c>
      <c r="AE202" s="241">
        <f t="shared" si="117"/>
        <v>6.4186382517608802</v>
      </c>
      <c r="AF202" s="33"/>
      <c r="AG202" s="31">
        <v>21.95</v>
      </c>
      <c r="AH202" s="31">
        <v>15.51</v>
      </c>
      <c r="AI202" s="31">
        <v>28.38</v>
      </c>
      <c r="AJ202" s="33">
        <v>0.15</v>
      </c>
      <c r="AK202" s="241">
        <f t="shared" si="118"/>
        <v>7.9284811269640585</v>
      </c>
      <c r="AL202" s="33"/>
      <c r="AM202" s="31">
        <v>90.85</v>
      </c>
      <c r="AN202" s="31">
        <v>81.260000000000005</v>
      </c>
      <c r="AO202" s="31">
        <v>100.44</v>
      </c>
      <c r="AP202" s="33">
        <v>5.3999999999999999E-2</v>
      </c>
      <c r="AQ202" s="241">
        <f t="shared" si="119"/>
        <v>32.815604117753288</v>
      </c>
      <c r="AR202" s="33"/>
      <c r="AS202" s="31">
        <v>11.94</v>
      </c>
      <c r="AT202" s="31">
        <v>7.95</v>
      </c>
      <c r="AU202" s="31">
        <v>15.93</v>
      </c>
      <c r="AV202" s="33">
        <v>0.17100000000000001</v>
      </c>
      <c r="AW202" s="241">
        <f t="shared" si="120"/>
        <v>4.3128047679248684</v>
      </c>
      <c r="AX202" s="33"/>
      <c r="AY202" s="31">
        <v>98.66</v>
      </c>
      <c r="AZ202" s="31">
        <v>83.86</v>
      </c>
      <c r="BA202" s="31">
        <v>113.46</v>
      </c>
      <c r="BB202" s="33">
        <v>7.6999999999999999E-2</v>
      </c>
      <c r="BC202" s="241">
        <f t="shared" si="121"/>
        <v>35.636626331948705</v>
      </c>
      <c r="BD202" s="33"/>
      <c r="BE202" s="31">
        <v>53</v>
      </c>
      <c r="BF202" s="31">
        <v>45.32</v>
      </c>
      <c r="BG202" s="31">
        <v>60.68</v>
      </c>
      <c r="BH202" s="33">
        <v>7.3999999999999996E-2</v>
      </c>
      <c r="BI202" s="241">
        <f t="shared" si="122"/>
        <v>19.143940762145565</v>
      </c>
      <c r="BJ202" s="33"/>
      <c r="BK202" s="31">
        <v>100.73</v>
      </c>
      <c r="BL202" s="31">
        <v>90.01</v>
      </c>
      <c r="BM202" s="31">
        <v>111.46</v>
      </c>
      <c r="BN202" s="33">
        <v>5.3999999999999999E-2</v>
      </c>
      <c r="BO202" s="241">
        <f t="shared" si="123"/>
        <v>36.384323640960808</v>
      </c>
      <c r="BP202" s="33"/>
      <c r="BQ202" s="31">
        <v>0.39</v>
      </c>
      <c r="BR202" s="31">
        <v>0</v>
      </c>
      <c r="BS202" s="31">
        <v>0.93</v>
      </c>
      <c r="BT202" s="33">
        <v>0.70599999999999996</v>
      </c>
      <c r="BU202" s="251">
        <f t="shared" si="124"/>
        <v>0.14087050749503341</v>
      </c>
    </row>
    <row r="203" spans="1:73" s="46" customFormat="1" ht="12" customHeight="1" x14ac:dyDescent="0.25">
      <c r="A203" s="406"/>
      <c r="B203" s="494"/>
      <c r="C203" s="327" t="s">
        <v>27</v>
      </c>
      <c r="D203" s="31">
        <v>288.95</v>
      </c>
      <c r="E203" s="31">
        <v>277.29000000000002</v>
      </c>
      <c r="F203" s="31">
        <v>300.61</v>
      </c>
      <c r="G203" s="33">
        <v>2.1000000000000001E-2</v>
      </c>
      <c r="H203" s="32"/>
      <c r="I203" s="31">
        <v>171.3</v>
      </c>
      <c r="J203" s="31">
        <v>159.65</v>
      </c>
      <c r="K203" s="31">
        <v>182.95</v>
      </c>
      <c r="L203" s="33">
        <v>3.5000000000000003E-2</v>
      </c>
      <c r="M203" s="241">
        <f t="shared" si="114"/>
        <v>59.283613081848074</v>
      </c>
      <c r="N203" s="33"/>
      <c r="O203" s="31">
        <v>122.92</v>
      </c>
      <c r="P203" s="31">
        <v>111.47</v>
      </c>
      <c r="Q203" s="31">
        <v>134.37</v>
      </c>
      <c r="R203" s="33">
        <v>4.8000000000000001E-2</v>
      </c>
      <c r="S203" s="241">
        <f t="shared" si="115"/>
        <v>42.540231874026652</v>
      </c>
      <c r="T203" s="33"/>
      <c r="U203" s="31">
        <v>230.01</v>
      </c>
      <c r="V203" s="31">
        <v>220.53</v>
      </c>
      <c r="W203" s="31">
        <v>239.49</v>
      </c>
      <c r="X203" s="33">
        <v>2.1000000000000001E-2</v>
      </c>
      <c r="Y203" s="241">
        <f t="shared" si="116"/>
        <v>79.602007267693381</v>
      </c>
      <c r="Z203" s="33"/>
      <c r="AA203" s="31">
        <v>18.010000000000002</v>
      </c>
      <c r="AB203" s="31">
        <v>12.44</v>
      </c>
      <c r="AC203" s="31">
        <v>23.57</v>
      </c>
      <c r="AD203" s="33">
        <v>0.158</v>
      </c>
      <c r="AE203" s="241">
        <f t="shared" si="117"/>
        <v>6.2329122685585752</v>
      </c>
      <c r="AF203" s="33"/>
      <c r="AG203" s="31">
        <v>22.65</v>
      </c>
      <c r="AH203" s="31">
        <v>16.41</v>
      </c>
      <c r="AI203" s="31">
        <v>28.9</v>
      </c>
      <c r="AJ203" s="33">
        <v>0.14099999999999999</v>
      </c>
      <c r="AK203" s="241">
        <f t="shared" si="118"/>
        <v>7.8387264232566185</v>
      </c>
      <c r="AL203" s="33"/>
      <c r="AM203" s="31">
        <v>100.62</v>
      </c>
      <c r="AN203" s="31">
        <v>90.39</v>
      </c>
      <c r="AO203" s="31">
        <v>110.85</v>
      </c>
      <c r="AP203" s="33">
        <v>5.1999999999999998E-2</v>
      </c>
      <c r="AQ203" s="241">
        <f t="shared" si="119"/>
        <v>34.822633673645967</v>
      </c>
      <c r="AR203" s="33"/>
      <c r="AS203" s="31">
        <v>13.88</v>
      </c>
      <c r="AT203" s="31">
        <v>9.69</v>
      </c>
      <c r="AU203" s="31">
        <v>18.079999999999998</v>
      </c>
      <c r="AV203" s="33">
        <v>0.154</v>
      </c>
      <c r="AW203" s="241">
        <f t="shared" si="120"/>
        <v>4.8035992386225992</v>
      </c>
      <c r="AX203" s="33"/>
      <c r="AY203" s="31">
        <v>94.62</v>
      </c>
      <c r="AZ203" s="31">
        <v>78.239999999999995</v>
      </c>
      <c r="BA203" s="31">
        <v>111</v>
      </c>
      <c r="BB203" s="33">
        <v>8.7999999999999995E-2</v>
      </c>
      <c r="BC203" s="241">
        <f t="shared" si="121"/>
        <v>32.746149852915735</v>
      </c>
      <c r="BD203" s="33"/>
      <c r="BE203" s="31">
        <v>55.11</v>
      </c>
      <c r="BF203" s="31">
        <v>47.71</v>
      </c>
      <c r="BG203" s="31">
        <v>62.51</v>
      </c>
      <c r="BH203" s="33">
        <v>6.8000000000000005E-2</v>
      </c>
      <c r="BI203" s="241">
        <f t="shared" si="122"/>
        <v>19.072503893407163</v>
      </c>
      <c r="BJ203" s="33"/>
      <c r="BK203" s="31">
        <v>88.81</v>
      </c>
      <c r="BL203" s="31">
        <v>78.69</v>
      </c>
      <c r="BM203" s="31">
        <v>98.92</v>
      </c>
      <c r="BN203" s="33">
        <v>5.8000000000000003E-2</v>
      </c>
      <c r="BO203" s="241">
        <f t="shared" si="123"/>
        <v>30.73542135317529</v>
      </c>
      <c r="BP203" s="33"/>
      <c r="BQ203" s="31">
        <v>0.41</v>
      </c>
      <c r="BR203" s="31">
        <v>0</v>
      </c>
      <c r="BS203" s="31">
        <v>1</v>
      </c>
      <c r="BT203" s="33">
        <v>0.74</v>
      </c>
      <c r="BU203" s="251">
        <f t="shared" si="124"/>
        <v>0.14189306108323238</v>
      </c>
    </row>
    <row r="204" spans="1:73" s="46" customFormat="1" ht="12" customHeight="1" x14ac:dyDescent="0.25">
      <c r="A204" s="406"/>
      <c r="B204" s="495" t="s">
        <v>111</v>
      </c>
      <c r="C204" s="325" t="s">
        <v>0</v>
      </c>
      <c r="D204" s="27">
        <v>100.6</v>
      </c>
      <c r="E204" s="27">
        <v>92.76</v>
      </c>
      <c r="F204" s="27">
        <v>108.43</v>
      </c>
      <c r="G204" s="29">
        <v>0.04</v>
      </c>
      <c r="H204" s="28"/>
      <c r="I204" s="27">
        <v>28.27</v>
      </c>
      <c r="J204" s="27">
        <v>24.4</v>
      </c>
      <c r="K204" s="27">
        <v>32.15</v>
      </c>
      <c r="L204" s="29">
        <v>7.0000000000000007E-2</v>
      </c>
      <c r="M204" s="240">
        <f t="shared" si="114"/>
        <v>28.101391650099405</v>
      </c>
      <c r="N204" s="29"/>
      <c r="O204" s="27">
        <v>33.1</v>
      </c>
      <c r="P204" s="27">
        <v>28.55</v>
      </c>
      <c r="Q204" s="27">
        <v>37.64</v>
      </c>
      <c r="R204" s="29">
        <v>7.0000000000000007E-2</v>
      </c>
      <c r="S204" s="240">
        <f t="shared" si="115"/>
        <v>32.902584493041751</v>
      </c>
      <c r="T204" s="29"/>
      <c r="U204" s="27">
        <v>65.099999999999994</v>
      </c>
      <c r="V204" s="27">
        <v>59.07</v>
      </c>
      <c r="W204" s="27">
        <v>71.13</v>
      </c>
      <c r="X204" s="29">
        <v>4.7E-2</v>
      </c>
      <c r="Y204" s="240">
        <f t="shared" si="116"/>
        <v>64.711729622266404</v>
      </c>
      <c r="Z204" s="29"/>
      <c r="AA204" s="27">
        <v>1.2</v>
      </c>
      <c r="AB204" s="27">
        <v>0.49</v>
      </c>
      <c r="AC204" s="27">
        <v>1.92</v>
      </c>
      <c r="AD204" s="29">
        <v>0.30099999999999999</v>
      </c>
      <c r="AE204" s="240">
        <f t="shared" si="117"/>
        <v>1.1928429423459244</v>
      </c>
      <c r="AF204" s="29"/>
      <c r="AG204" s="27">
        <v>1.21</v>
      </c>
      <c r="AH204" s="27">
        <v>0.56999999999999995</v>
      </c>
      <c r="AI204" s="27">
        <v>1.86</v>
      </c>
      <c r="AJ204" s="29">
        <v>0.27100000000000002</v>
      </c>
      <c r="AK204" s="240">
        <f t="shared" si="118"/>
        <v>1.2027833001988071</v>
      </c>
      <c r="AL204" s="29"/>
      <c r="AM204" s="27">
        <v>47.88</v>
      </c>
      <c r="AN204" s="27">
        <v>42.71</v>
      </c>
      <c r="AO204" s="27">
        <v>53.05</v>
      </c>
      <c r="AP204" s="29">
        <v>5.5E-2</v>
      </c>
      <c r="AQ204" s="240">
        <f t="shared" si="119"/>
        <v>47.594433399602394</v>
      </c>
      <c r="AR204" s="29"/>
      <c r="AS204" s="27">
        <v>1.75</v>
      </c>
      <c r="AT204" s="27">
        <v>0.89</v>
      </c>
      <c r="AU204" s="27">
        <v>2.62</v>
      </c>
      <c r="AV204" s="29">
        <v>0.252</v>
      </c>
      <c r="AW204" s="240">
        <f t="shared" si="120"/>
        <v>1.7395626242544733</v>
      </c>
      <c r="AX204" s="29"/>
      <c r="AY204" s="27">
        <v>9.3800000000000008</v>
      </c>
      <c r="AZ204" s="27">
        <v>6.91</v>
      </c>
      <c r="BA204" s="27">
        <v>11.85</v>
      </c>
      <c r="BB204" s="29">
        <v>0.13500000000000001</v>
      </c>
      <c r="BC204" s="240">
        <f t="shared" si="121"/>
        <v>9.3240556660039768</v>
      </c>
      <c r="BD204" s="29"/>
      <c r="BE204" s="27">
        <v>3.26</v>
      </c>
      <c r="BF204" s="27">
        <v>2.17</v>
      </c>
      <c r="BG204" s="27">
        <v>4.3499999999999996</v>
      </c>
      <c r="BH204" s="29">
        <v>0.17100000000000001</v>
      </c>
      <c r="BI204" s="240">
        <f t="shared" si="122"/>
        <v>3.2405566600397617</v>
      </c>
      <c r="BJ204" s="29"/>
      <c r="BK204" s="27">
        <v>6.19</v>
      </c>
      <c r="BL204" s="27">
        <v>4.22</v>
      </c>
      <c r="BM204" s="27">
        <v>8.15</v>
      </c>
      <c r="BN204" s="29">
        <v>0.16200000000000001</v>
      </c>
      <c r="BO204" s="240">
        <f t="shared" si="123"/>
        <v>6.1530815109343946</v>
      </c>
      <c r="BP204" s="29"/>
      <c r="BQ204" s="27">
        <v>0.12</v>
      </c>
      <c r="BR204" s="27">
        <v>0</v>
      </c>
      <c r="BS204" s="27">
        <v>0.28999999999999998</v>
      </c>
      <c r="BT204" s="29">
        <v>0.70799999999999996</v>
      </c>
      <c r="BU204" s="250">
        <f t="shared" si="124"/>
        <v>0.11928429423459246</v>
      </c>
    </row>
    <row r="205" spans="1:73" s="46" customFormat="1" ht="12" customHeight="1" x14ac:dyDescent="0.25">
      <c r="A205" s="406"/>
      <c r="B205" s="495"/>
      <c r="C205" s="325" t="s">
        <v>26</v>
      </c>
      <c r="D205" s="27">
        <v>51.7</v>
      </c>
      <c r="E205" s="27">
        <v>46.96</v>
      </c>
      <c r="F205" s="27">
        <v>56.45</v>
      </c>
      <c r="G205" s="29">
        <v>4.7E-2</v>
      </c>
      <c r="H205" s="28"/>
      <c r="I205" s="27">
        <v>14.22</v>
      </c>
      <c r="J205" s="27">
        <v>11.69</v>
      </c>
      <c r="K205" s="27">
        <v>16.739999999999998</v>
      </c>
      <c r="L205" s="29">
        <v>9.0999999999999998E-2</v>
      </c>
      <c r="M205" s="240">
        <f t="shared" si="114"/>
        <v>27.504835589941973</v>
      </c>
      <c r="N205" s="29"/>
      <c r="O205" s="27">
        <v>17.41</v>
      </c>
      <c r="P205" s="27">
        <v>14.55</v>
      </c>
      <c r="Q205" s="27">
        <v>20.28</v>
      </c>
      <c r="R205" s="29">
        <v>8.4000000000000005E-2</v>
      </c>
      <c r="S205" s="240">
        <f t="shared" si="115"/>
        <v>33.67504835589942</v>
      </c>
      <c r="T205" s="29"/>
      <c r="U205" s="27">
        <v>32.92</v>
      </c>
      <c r="V205" s="27">
        <v>29.22</v>
      </c>
      <c r="W205" s="27">
        <v>36.630000000000003</v>
      </c>
      <c r="X205" s="29">
        <v>5.7000000000000002E-2</v>
      </c>
      <c r="Y205" s="240">
        <f t="shared" si="116"/>
        <v>63.67504835589942</v>
      </c>
      <c r="Z205" s="29"/>
      <c r="AA205" s="27">
        <v>0.61</v>
      </c>
      <c r="AB205" s="27">
        <v>0.23</v>
      </c>
      <c r="AC205" s="27">
        <v>0.99</v>
      </c>
      <c r="AD205" s="29">
        <v>0.317</v>
      </c>
      <c r="AE205" s="240">
        <f t="shared" si="117"/>
        <v>1.1798839458413926</v>
      </c>
      <c r="AF205" s="29"/>
      <c r="AG205" s="27">
        <v>0.64</v>
      </c>
      <c r="AH205" s="27">
        <v>0.26</v>
      </c>
      <c r="AI205" s="27">
        <v>1.03</v>
      </c>
      <c r="AJ205" s="29">
        <v>0.307</v>
      </c>
      <c r="AK205" s="240">
        <f t="shared" si="118"/>
        <v>1.2379110251450676</v>
      </c>
      <c r="AL205" s="29"/>
      <c r="AM205" s="27">
        <v>25.09</v>
      </c>
      <c r="AN205" s="27">
        <v>21.99</v>
      </c>
      <c r="AO205" s="27">
        <v>28.18</v>
      </c>
      <c r="AP205" s="29">
        <v>6.3E-2</v>
      </c>
      <c r="AQ205" s="240">
        <f t="shared" si="119"/>
        <v>48.52998065764023</v>
      </c>
      <c r="AR205" s="29"/>
      <c r="AS205" s="27">
        <v>0.81</v>
      </c>
      <c r="AT205" s="27">
        <v>0.31</v>
      </c>
      <c r="AU205" s="27">
        <v>1.31</v>
      </c>
      <c r="AV205" s="29">
        <v>0.313</v>
      </c>
      <c r="AW205" s="240">
        <f t="shared" si="120"/>
        <v>1.5667311411992264</v>
      </c>
      <c r="AX205" s="29"/>
      <c r="AY205" s="27">
        <v>5.68</v>
      </c>
      <c r="AZ205" s="27">
        <v>4.09</v>
      </c>
      <c r="BA205" s="27">
        <v>7.27</v>
      </c>
      <c r="BB205" s="29">
        <v>0.14299999999999999</v>
      </c>
      <c r="BC205" s="240">
        <f t="shared" si="121"/>
        <v>10.986460348162474</v>
      </c>
      <c r="BD205" s="29"/>
      <c r="BE205" s="27">
        <v>2.11</v>
      </c>
      <c r="BF205" s="27">
        <v>1.29</v>
      </c>
      <c r="BG205" s="27">
        <v>2.93</v>
      </c>
      <c r="BH205" s="29">
        <v>0.19800000000000001</v>
      </c>
      <c r="BI205" s="240">
        <f t="shared" si="122"/>
        <v>4.081237911025144</v>
      </c>
      <c r="BJ205" s="29"/>
      <c r="BK205" s="27">
        <v>3.55</v>
      </c>
      <c r="BL205" s="27">
        <v>2.38</v>
      </c>
      <c r="BM205" s="27">
        <v>4.71</v>
      </c>
      <c r="BN205" s="29">
        <v>0.16700000000000001</v>
      </c>
      <c r="BO205" s="240">
        <f t="shared" si="123"/>
        <v>6.8665377176015463</v>
      </c>
      <c r="BP205" s="29"/>
      <c r="BQ205" s="27">
        <v>0.06</v>
      </c>
      <c r="BR205" s="27">
        <v>0</v>
      </c>
      <c r="BS205" s="27">
        <v>0.18</v>
      </c>
      <c r="BT205" s="29">
        <v>0.99099999999999999</v>
      </c>
      <c r="BU205" s="250">
        <f t="shared" si="124"/>
        <v>0.11605415860735009</v>
      </c>
    </row>
    <row r="206" spans="1:73" s="46" customFormat="1" ht="12" customHeight="1" x14ac:dyDescent="0.25">
      <c r="A206" s="407"/>
      <c r="B206" s="496"/>
      <c r="C206" s="326" t="s">
        <v>27</v>
      </c>
      <c r="D206" s="34">
        <v>48.89</v>
      </c>
      <c r="E206" s="34">
        <v>45</v>
      </c>
      <c r="F206" s="34">
        <v>52.79</v>
      </c>
      <c r="G206" s="36">
        <v>4.1000000000000002E-2</v>
      </c>
      <c r="H206" s="35"/>
      <c r="I206" s="34">
        <v>14.06</v>
      </c>
      <c r="J206" s="34">
        <v>12</v>
      </c>
      <c r="K206" s="34">
        <v>16.12</v>
      </c>
      <c r="L206" s="36">
        <v>7.4999999999999997E-2</v>
      </c>
      <c r="M206" s="242">
        <f t="shared" si="114"/>
        <v>28.758437308242996</v>
      </c>
      <c r="N206" s="36"/>
      <c r="O206" s="34">
        <v>15.68</v>
      </c>
      <c r="P206" s="34">
        <v>13.37</v>
      </c>
      <c r="Q206" s="34">
        <v>18</v>
      </c>
      <c r="R206" s="36">
        <v>7.4999999999999997E-2</v>
      </c>
      <c r="S206" s="242">
        <f t="shared" si="115"/>
        <v>32.071998363673551</v>
      </c>
      <c r="T206" s="36"/>
      <c r="U206" s="34">
        <v>32.18</v>
      </c>
      <c r="V206" s="34">
        <v>29</v>
      </c>
      <c r="W206" s="34">
        <v>35.36</v>
      </c>
      <c r="X206" s="36">
        <v>0.05</v>
      </c>
      <c r="Y206" s="242">
        <f t="shared" si="116"/>
        <v>65.821231335651461</v>
      </c>
      <c r="Z206" s="36"/>
      <c r="AA206" s="34">
        <v>0.59</v>
      </c>
      <c r="AB206" s="34">
        <v>0.12</v>
      </c>
      <c r="AC206" s="34">
        <v>1.07</v>
      </c>
      <c r="AD206" s="36">
        <v>0.41</v>
      </c>
      <c r="AE206" s="242">
        <f t="shared" si="117"/>
        <v>1.2067907547555736</v>
      </c>
      <c r="AF206" s="36"/>
      <c r="AG206" s="34">
        <v>0.56999999999999995</v>
      </c>
      <c r="AH206" s="34">
        <v>0.03</v>
      </c>
      <c r="AI206" s="34">
        <v>1.1000000000000001</v>
      </c>
      <c r="AJ206" s="36">
        <v>0.48</v>
      </c>
      <c r="AK206" s="242">
        <f t="shared" si="118"/>
        <v>1.1658825935774184</v>
      </c>
      <c r="AL206" s="36"/>
      <c r="AM206" s="34">
        <v>22.79</v>
      </c>
      <c r="AN206" s="34">
        <v>19.68</v>
      </c>
      <c r="AO206" s="34">
        <v>25.9</v>
      </c>
      <c r="AP206" s="36">
        <v>7.0000000000000007E-2</v>
      </c>
      <c r="AQ206" s="242">
        <f t="shared" si="119"/>
        <v>46.614849662507666</v>
      </c>
      <c r="AR206" s="36"/>
      <c r="AS206" s="34">
        <v>0.94</v>
      </c>
      <c r="AT206" s="34">
        <v>0.34</v>
      </c>
      <c r="AU206" s="34">
        <v>1.54</v>
      </c>
      <c r="AV206" s="36">
        <v>0.32700000000000001</v>
      </c>
      <c r="AW206" s="242">
        <f t="shared" si="120"/>
        <v>1.9226835753732869</v>
      </c>
      <c r="AX206" s="36"/>
      <c r="AY206" s="34">
        <v>3.7</v>
      </c>
      <c r="AZ206" s="34">
        <v>2.48</v>
      </c>
      <c r="BA206" s="34">
        <v>4.91</v>
      </c>
      <c r="BB206" s="36">
        <v>0.16700000000000001</v>
      </c>
      <c r="BC206" s="242">
        <f t="shared" si="121"/>
        <v>7.568009817958683</v>
      </c>
      <c r="BD206" s="36"/>
      <c r="BE206" s="34">
        <v>1.1499999999999999</v>
      </c>
      <c r="BF206" s="34">
        <v>0.54</v>
      </c>
      <c r="BG206" s="34">
        <v>1.76</v>
      </c>
      <c r="BH206" s="36">
        <v>0.26900000000000002</v>
      </c>
      <c r="BI206" s="242">
        <f t="shared" si="122"/>
        <v>2.3522192677439149</v>
      </c>
      <c r="BJ206" s="36"/>
      <c r="BK206" s="34">
        <v>2.64</v>
      </c>
      <c r="BL206" s="34">
        <v>1.49</v>
      </c>
      <c r="BM206" s="34">
        <v>3.79</v>
      </c>
      <c r="BN206" s="36">
        <v>0.222</v>
      </c>
      <c r="BO206" s="242">
        <f t="shared" si="123"/>
        <v>5.3998772755164657</v>
      </c>
      <c r="BP206" s="36"/>
      <c r="BQ206" s="34">
        <v>0.06</v>
      </c>
      <c r="BR206" s="34">
        <v>0</v>
      </c>
      <c r="BS206" s="34">
        <v>0.18</v>
      </c>
      <c r="BT206" s="36">
        <v>1</v>
      </c>
      <c r="BU206" s="252">
        <f t="shared" si="124"/>
        <v>0.12272448353446512</v>
      </c>
    </row>
    <row r="207" spans="1:73" s="46" customFormat="1" ht="12" customHeight="1" x14ac:dyDescent="0.25">
      <c r="A207" s="408" t="s">
        <v>240</v>
      </c>
      <c r="B207" s="497" t="s">
        <v>200</v>
      </c>
      <c r="C207" s="325" t="s">
        <v>0</v>
      </c>
      <c r="D207" s="27">
        <v>632.21</v>
      </c>
      <c r="E207" s="27">
        <v>615.73</v>
      </c>
      <c r="F207" s="27">
        <v>648.69000000000005</v>
      </c>
      <c r="G207" s="29">
        <v>1.2999999999999999E-2</v>
      </c>
      <c r="H207" s="28"/>
      <c r="I207" s="27">
        <v>319.52</v>
      </c>
      <c r="J207" s="27">
        <v>299.38</v>
      </c>
      <c r="K207" s="27">
        <v>339.66</v>
      </c>
      <c r="L207" s="29">
        <v>3.2000000000000001E-2</v>
      </c>
      <c r="M207" s="240">
        <f t="shared" si="114"/>
        <v>50.540168614858985</v>
      </c>
      <c r="N207" s="29"/>
      <c r="O207" s="27">
        <v>281.83999999999997</v>
      </c>
      <c r="P207" s="27">
        <v>264.76</v>
      </c>
      <c r="Q207" s="27">
        <v>298.92</v>
      </c>
      <c r="R207" s="29">
        <v>3.1E-2</v>
      </c>
      <c r="S207" s="240">
        <f t="shared" si="115"/>
        <v>44.580123693076665</v>
      </c>
      <c r="T207" s="29"/>
      <c r="U207" s="27">
        <v>533.83000000000004</v>
      </c>
      <c r="V207" s="27">
        <v>519.36</v>
      </c>
      <c r="W207" s="27">
        <v>548.29999999999995</v>
      </c>
      <c r="X207" s="29">
        <v>1.4E-2</v>
      </c>
      <c r="Y207" s="240">
        <f t="shared" si="116"/>
        <v>84.438714983945204</v>
      </c>
      <c r="Z207" s="29"/>
      <c r="AA207" s="27">
        <v>46.98</v>
      </c>
      <c r="AB207" s="27">
        <v>38.83</v>
      </c>
      <c r="AC207" s="27">
        <v>55.12</v>
      </c>
      <c r="AD207" s="29">
        <v>8.7999999999999995E-2</v>
      </c>
      <c r="AE207" s="240">
        <f t="shared" si="117"/>
        <v>7.4310751174451521</v>
      </c>
      <c r="AF207" s="29"/>
      <c r="AG207" s="27">
        <v>61.05</v>
      </c>
      <c r="AH207" s="27">
        <v>51.46</v>
      </c>
      <c r="AI207" s="27">
        <v>70.63</v>
      </c>
      <c r="AJ207" s="29">
        <v>0.08</v>
      </c>
      <c r="AK207" s="240">
        <f t="shared" si="118"/>
        <v>9.6566014457221492</v>
      </c>
      <c r="AL207" s="29"/>
      <c r="AM207" s="27">
        <v>204.11</v>
      </c>
      <c r="AN207" s="27">
        <v>192.24</v>
      </c>
      <c r="AO207" s="27">
        <v>215.98</v>
      </c>
      <c r="AP207" s="29">
        <v>0.03</v>
      </c>
      <c r="AQ207" s="240">
        <f t="shared" si="119"/>
        <v>32.285158412552789</v>
      </c>
      <c r="AR207" s="29"/>
      <c r="AS207" s="27">
        <v>35.950000000000003</v>
      </c>
      <c r="AT207" s="27">
        <v>29.53</v>
      </c>
      <c r="AU207" s="27">
        <v>42.36</v>
      </c>
      <c r="AV207" s="29">
        <v>9.0999999999999998E-2</v>
      </c>
      <c r="AW207" s="240">
        <f t="shared" si="120"/>
        <v>5.6864016703310609</v>
      </c>
      <c r="AX207" s="29"/>
      <c r="AY207" s="27">
        <v>205.78</v>
      </c>
      <c r="AZ207" s="27">
        <v>190.39</v>
      </c>
      <c r="BA207" s="27">
        <v>221.16</v>
      </c>
      <c r="BB207" s="29">
        <v>3.7999999999999999E-2</v>
      </c>
      <c r="BC207" s="240">
        <f t="shared" si="121"/>
        <v>32.549311146612673</v>
      </c>
      <c r="BD207" s="29"/>
      <c r="BE207" s="27">
        <v>121.59</v>
      </c>
      <c r="BF207" s="27">
        <v>108.11</v>
      </c>
      <c r="BG207" s="27">
        <v>135.06</v>
      </c>
      <c r="BH207" s="29">
        <v>5.7000000000000002E-2</v>
      </c>
      <c r="BI207" s="240">
        <f t="shared" si="122"/>
        <v>19.232533493617627</v>
      </c>
      <c r="BJ207" s="29"/>
      <c r="BK207" s="27">
        <v>228.74</v>
      </c>
      <c r="BL207" s="27">
        <v>212.83</v>
      </c>
      <c r="BM207" s="27">
        <v>244.66</v>
      </c>
      <c r="BN207" s="29">
        <v>3.5000000000000003E-2</v>
      </c>
      <c r="BO207" s="240">
        <f t="shared" si="123"/>
        <v>36.18101580171146</v>
      </c>
      <c r="BP207" s="29"/>
      <c r="BQ207" s="27">
        <v>0.7</v>
      </c>
      <c r="BR207" s="27">
        <v>0.02</v>
      </c>
      <c r="BS207" s="27">
        <v>1.38</v>
      </c>
      <c r="BT207" s="29">
        <v>0.496</v>
      </c>
      <c r="BU207" s="250">
        <f t="shared" si="124"/>
        <v>0.11072270289935306</v>
      </c>
    </row>
    <row r="208" spans="1:73" s="46" customFormat="1" ht="12" customHeight="1" x14ac:dyDescent="0.25">
      <c r="A208" s="409"/>
      <c r="B208" s="495"/>
      <c r="C208" s="325" t="s">
        <v>26</v>
      </c>
      <c r="D208" s="27">
        <v>307.82</v>
      </c>
      <c r="E208" s="27">
        <v>298.58999999999997</v>
      </c>
      <c r="F208" s="27">
        <v>317.05</v>
      </c>
      <c r="G208" s="29">
        <v>1.4999999999999999E-2</v>
      </c>
      <c r="H208" s="28"/>
      <c r="I208" s="27">
        <v>156.66</v>
      </c>
      <c r="J208" s="27">
        <v>145.65</v>
      </c>
      <c r="K208" s="27">
        <v>167.67</v>
      </c>
      <c r="L208" s="29">
        <v>3.5999999999999997E-2</v>
      </c>
      <c r="M208" s="240">
        <f t="shared" si="114"/>
        <v>50.893379247612238</v>
      </c>
      <c r="N208" s="29"/>
      <c r="O208" s="27">
        <v>140.36000000000001</v>
      </c>
      <c r="P208" s="27">
        <v>130.65</v>
      </c>
      <c r="Q208" s="27">
        <v>150.06</v>
      </c>
      <c r="R208" s="29">
        <v>3.5000000000000003E-2</v>
      </c>
      <c r="S208" s="240">
        <f t="shared" si="115"/>
        <v>45.598076798128787</v>
      </c>
      <c r="T208" s="29"/>
      <c r="U208" s="27">
        <v>255.01</v>
      </c>
      <c r="V208" s="27">
        <v>246.89</v>
      </c>
      <c r="W208" s="27">
        <v>263.12</v>
      </c>
      <c r="X208" s="29">
        <v>1.6E-2</v>
      </c>
      <c r="Y208" s="240">
        <f t="shared" si="116"/>
        <v>82.84386979403547</v>
      </c>
      <c r="Z208" s="29"/>
      <c r="AA208" s="27">
        <v>26.63</v>
      </c>
      <c r="AB208" s="27">
        <v>21.62</v>
      </c>
      <c r="AC208" s="27">
        <v>31.64</v>
      </c>
      <c r="AD208" s="29">
        <v>9.6000000000000002E-2</v>
      </c>
      <c r="AE208" s="240">
        <f t="shared" si="117"/>
        <v>8.651159768695992</v>
      </c>
      <c r="AF208" s="29"/>
      <c r="AG208" s="27">
        <v>34.799999999999997</v>
      </c>
      <c r="AH208" s="27">
        <v>28.95</v>
      </c>
      <c r="AI208" s="27">
        <v>40.64</v>
      </c>
      <c r="AJ208" s="29">
        <v>8.5999999999999993E-2</v>
      </c>
      <c r="AK208" s="240">
        <f t="shared" si="118"/>
        <v>11.305308297056721</v>
      </c>
      <c r="AL208" s="29"/>
      <c r="AM208" s="27">
        <v>96.32</v>
      </c>
      <c r="AN208" s="27">
        <v>89.05</v>
      </c>
      <c r="AO208" s="27">
        <v>103.59</v>
      </c>
      <c r="AP208" s="29">
        <v>3.9E-2</v>
      </c>
      <c r="AQ208" s="240">
        <f t="shared" si="119"/>
        <v>31.291014229094927</v>
      </c>
      <c r="AR208" s="29"/>
      <c r="AS208" s="27">
        <v>19.89</v>
      </c>
      <c r="AT208" s="27">
        <v>15.91</v>
      </c>
      <c r="AU208" s="27">
        <v>23.87</v>
      </c>
      <c r="AV208" s="29">
        <v>0.10199999999999999</v>
      </c>
      <c r="AW208" s="240">
        <f t="shared" si="120"/>
        <v>6.4615684490936269</v>
      </c>
      <c r="AX208" s="29"/>
      <c r="AY208" s="27">
        <v>110.44</v>
      </c>
      <c r="AZ208" s="27">
        <v>101.61</v>
      </c>
      <c r="BA208" s="27">
        <v>119.27</v>
      </c>
      <c r="BB208" s="29">
        <v>4.1000000000000002E-2</v>
      </c>
      <c r="BC208" s="240">
        <f t="shared" si="121"/>
        <v>35.878110584107596</v>
      </c>
      <c r="BD208" s="29"/>
      <c r="BE208" s="27">
        <v>64.41</v>
      </c>
      <c r="BF208" s="27">
        <v>57.09</v>
      </c>
      <c r="BG208" s="27">
        <v>71.73</v>
      </c>
      <c r="BH208" s="29">
        <v>5.8000000000000003E-2</v>
      </c>
      <c r="BI208" s="240">
        <f t="shared" si="122"/>
        <v>20.924566304983429</v>
      </c>
      <c r="BJ208" s="29"/>
      <c r="BK208" s="27">
        <v>118.64</v>
      </c>
      <c r="BL208" s="27">
        <v>109.73</v>
      </c>
      <c r="BM208" s="27">
        <v>127.55</v>
      </c>
      <c r="BN208" s="29">
        <v>3.7999999999999999E-2</v>
      </c>
      <c r="BO208" s="240">
        <f t="shared" si="123"/>
        <v>38.542005067896824</v>
      </c>
      <c r="BP208" s="29"/>
      <c r="BQ208" s="27">
        <v>0.39</v>
      </c>
      <c r="BR208" s="27">
        <v>0</v>
      </c>
      <c r="BS208" s="27">
        <v>0.93</v>
      </c>
      <c r="BT208" s="29">
        <v>0.70399999999999996</v>
      </c>
      <c r="BU208" s="250">
        <f t="shared" si="124"/>
        <v>0.12669742057046326</v>
      </c>
    </row>
    <row r="209" spans="1:73" s="46" customFormat="1" ht="12" customHeight="1" x14ac:dyDescent="0.25">
      <c r="A209" s="409"/>
      <c r="B209" s="495"/>
      <c r="C209" s="325" t="s">
        <v>27</v>
      </c>
      <c r="D209" s="27">
        <v>324.39</v>
      </c>
      <c r="E209" s="27">
        <v>315.18</v>
      </c>
      <c r="F209" s="27">
        <v>333.6</v>
      </c>
      <c r="G209" s="29">
        <v>1.4E-2</v>
      </c>
      <c r="H209" s="28"/>
      <c r="I209" s="27">
        <v>162.86000000000001</v>
      </c>
      <c r="J209" s="27">
        <v>151.94999999999999</v>
      </c>
      <c r="K209" s="27">
        <v>173.77</v>
      </c>
      <c r="L209" s="29">
        <v>3.4000000000000002E-2</v>
      </c>
      <c r="M209" s="240">
        <f t="shared" si="114"/>
        <v>50.205000154135462</v>
      </c>
      <c r="N209" s="29"/>
      <c r="O209" s="27">
        <v>141.49</v>
      </c>
      <c r="P209" s="27">
        <v>132.13</v>
      </c>
      <c r="Q209" s="27">
        <v>150.84</v>
      </c>
      <c r="R209" s="29">
        <v>3.4000000000000002E-2</v>
      </c>
      <c r="S209" s="240">
        <f t="shared" si="115"/>
        <v>43.617250840038231</v>
      </c>
      <c r="T209" s="29"/>
      <c r="U209" s="27">
        <v>278.82</v>
      </c>
      <c r="V209" s="27">
        <v>270.55</v>
      </c>
      <c r="W209" s="27">
        <v>287.10000000000002</v>
      </c>
      <c r="X209" s="29">
        <v>1.4999999999999999E-2</v>
      </c>
      <c r="Y209" s="240">
        <f t="shared" si="116"/>
        <v>85.952094700823096</v>
      </c>
      <c r="Z209" s="29"/>
      <c r="AA209" s="27">
        <v>20.350000000000001</v>
      </c>
      <c r="AB209" s="27">
        <v>16.010000000000002</v>
      </c>
      <c r="AC209" s="27">
        <v>24.69</v>
      </c>
      <c r="AD209" s="29">
        <v>0.109</v>
      </c>
      <c r="AE209" s="240">
        <f t="shared" si="117"/>
        <v>6.2733129874533748</v>
      </c>
      <c r="AF209" s="29"/>
      <c r="AG209" s="27">
        <v>26.25</v>
      </c>
      <c r="AH209" s="27">
        <v>21.53</v>
      </c>
      <c r="AI209" s="27">
        <v>30.97</v>
      </c>
      <c r="AJ209" s="29">
        <v>9.1999999999999998E-2</v>
      </c>
      <c r="AK209" s="240">
        <f t="shared" si="118"/>
        <v>8.0921113474521409</v>
      </c>
      <c r="AL209" s="29"/>
      <c r="AM209" s="27">
        <v>107.79</v>
      </c>
      <c r="AN209" s="27">
        <v>100.5</v>
      </c>
      <c r="AO209" s="27">
        <v>115.08</v>
      </c>
      <c r="AP209" s="29">
        <v>3.4000000000000002E-2</v>
      </c>
      <c r="AQ209" s="240">
        <f t="shared" si="119"/>
        <v>33.228521224452052</v>
      </c>
      <c r="AR209" s="29"/>
      <c r="AS209" s="27">
        <v>16.059999999999999</v>
      </c>
      <c r="AT209" s="27">
        <v>12.67</v>
      </c>
      <c r="AU209" s="27">
        <v>19.45</v>
      </c>
      <c r="AV209" s="29">
        <v>0.108</v>
      </c>
      <c r="AW209" s="240">
        <f t="shared" si="120"/>
        <v>4.9508307900983377</v>
      </c>
      <c r="AX209" s="29"/>
      <c r="AY209" s="27">
        <v>95.34</v>
      </c>
      <c r="AZ209" s="27">
        <v>86.88</v>
      </c>
      <c r="BA209" s="27">
        <v>103.8</v>
      </c>
      <c r="BB209" s="29">
        <v>4.4999999999999998E-2</v>
      </c>
      <c r="BC209" s="240">
        <f t="shared" si="121"/>
        <v>29.390548413946178</v>
      </c>
      <c r="BD209" s="29"/>
      <c r="BE209" s="27">
        <v>57.18</v>
      </c>
      <c r="BF209" s="27">
        <v>49.42</v>
      </c>
      <c r="BG209" s="27">
        <v>64.930000000000007</v>
      </c>
      <c r="BH209" s="29">
        <v>6.9000000000000006E-2</v>
      </c>
      <c r="BI209" s="240">
        <f t="shared" si="122"/>
        <v>17.626930546564321</v>
      </c>
      <c r="BJ209" s="29"/>
      <c r="BK209" s="27">
        <v>110.11</v>
      </c>
      <c r="BL209" s="27">
        <v>101.15</v>
      </c>
      <c r="BM209" s="27">
        <v>119.06</v>
      </c>
      <c r="BN209" s="29">
        <v>4.1000000000000002E-2</v>
      </c>
      <c r="BO209" s="240">
        <f t="shared" si="123"/>
        <v>33.94370973211258</v>
      </c>
      <c r="BP209" s="29"/>
      <c r="BQ209" s="27">
        <v>0.31</v>
      </c>
      <c r="BR209" s="27">
        <v>0</v>
      </c>
      <c r="BS209" s="27">
        <v>0.73</v>
      </c>
      <c r="BT209" s="29">
        <v>0.69699999999999995</v>
      </c>
      <c r="BU209" s="250">
        <f t="shared" si="124"/>
        <v>9.5563981627053859E-2</v>
      </c>
    </row>
    <row r="210" spans="1:73" s="46" customFormat="1" ht="12" customHeight="1" x14ac:dyDescent="0.25">
      <c r="A210" s="409"/>
      <c r="B210" s="494" t="s">
        <v>2</v>
      </c>
      <c r="C210" s="327" t="s">
        <v>0</v>
      </c>
      <c r="D210" s="31">
        <v>531.24</v>
      </c>
      <c r="E210" s="31">
        <v>515.94000000000005</v>
      </c>
      <c r="F210" s="31">
        <v>546.54999999999995</v>
      </c>
      <c r="G210" s="33">
        <v>1.4999999999999999E-2</v>
      </c>
      <c r="H210" s="32"/>
      <c r="I210" s="31">
        <v>276.62</v>
      </c>
      <c r="J210" s="31">
        <v>257.39999999999998</v>
      </c>
      <c r="K210" s="31">
        <v>295.85000000000002</v>
      </c>
      <c r="L210" s="33">
        <v>3.5000000000000003E-2</v>
      </c>
      <c r="M210" s="241">
        <f t="shared" si="114"/>
        <v>52.07062721180634</v>
      </c>
      <c r="N210" s="33"/>
      <c r="O210" s="31">
        <v>260.73</v>
      </c>
      <c r="P210" s="31">
        <v>244.08</v>
      </c>
      <c r="Q210" s="31">
        <v>277.37</v>
      </c>
      <c r="R210" s="33">
        <v>3.3000000000000002E-2</v>
      </c>
      <c r="S210" s="241">
        <f t="shared" si="115"/>
        <v>49.07951208493337</v>
      </c>
      <c r="T210" s="33"/>
      <c r="U210" s="31">
        <v>455.35</v>
      </c>
      <c r="V210" s="31">
        <v>442.07</v>
      </c>
      <c r="W210" s="31">
        <v>468.63</v>
      </c>
      <c r="X210" s="33">
        <v>1.4999999999999999E-2</v>
      </c>
      <c r="Y210" s="241">
        <f t="shared" si="116"/>
        <v>85.714554626910626</v>
      </c>
      <c r="Z210" s="33"/>
      <c r="AA210" s="31">
        <v>44.72</v>
      </c>
      <c r="AB210" s="31">
        <v>36.71</v>
      </c>
      <c r="AC210" s="31">
        <v>52.73</v>
      </c>
      <c r="AD210" s="33">
        <v>9.0999999999999998E-2</v>
      </c>
      <c r="AE210" s="241">
        <f t="shared" si="117"/>
        <v>8.4180408101799546</v>
      </c>
      <c r="AF210" s="33"/>
      <c r="AG210" s="31">
        <v>57.6</v>
      </c>
      <c r="AH210" s="31">
        <v>48.16</v>
      </c>
      <c r="AI210" s="31">
        <v>67.05</v>
      </c>
      <c r="AJ210" s="33">
        <v>8.4000000000000005E-2</v>
      </c>
      <c r="AK210" s="241">
        <f t="shared" si="118"/>
        <v>10.842557036367744</v>
      </c>
      <c r="AL210" s="33"/>
      <c r="AM210" s="31">
        <v>179.72</v>
      </c>
      <c r="AN210" s="31">
        <v>168.31</v>
      </c>
      <c r="AO210" s="31">
        <v>191.13</v>
      </c>
      <c r="AP210" s="33">
        <v>3.2000000000000001E-2</v>
      </c>
      <c r="AQ210" s="241">
        <f t="shared" si="119"/>
        <v>33.830283864166852</v>
      </c>
      <c r="AR210" s="33"/>
      <c r="AS210" s="31">
        <v>32.75</v>
      </c>
      <c r="AT210" s="31">
        <v>26.42</v>
      </c>
      <c r="AU210" s="31">
        <v>39.07</v>
      </c>
      <c r="AV210" s="33">
        <v>9.9000000000000005E-2</v>
      </c>
      <c r="AW210" s="241">
        <f t="shared" si="120"/>
        <v>6.1648219260597843</v>
      </c>
      <c r="AX210" s="33"/>
      <c r="AY210" s="31">
        <v>189.66</v>
      </c>
      <c r="AZ210" s="31">
        <v>174.9</v>
      </c>
      <c r="BA210" s="31">
        <v>204.42</v>
      </c>
      <c r="BB210" s="33">
        <v>0.04</v>
      </c>
      <c r="BC210" s="241">
        <f t="shared" si="121"/>
        <v>35.701377908290041</v>
      </c>
      <c r="BD210" s="33"/>
      <c r="BE210" s="31">
        <v>111.46</v>
      </c>
      <c r="BF210" s="31">
        <v>98.28</v>
      </c>
      <c r="BG210" s="31">
        <v>124.65</v>
      </c>
      <c r="BH210" s="33">
        <v>0.06</v>
      </c>
      <c r="BI210" s="241">
        <f t="shared" si="122"/>
        <v>20.981100820721331</v>
      </c>
      <c r="BJ210" s="33"/>
      <c r="BK210" s="31">
        <v>204.36</v>
      </c>
      <c r="BL210" s="31">
        <v>188.89</v>
      </c>
      <c r="BM210" s="31">
        <v>219.83</v>
      </c>
      <c r="BN210" s="33">
        <v>3.9E-2</v>
      </c>
      <c r="BO210" s="241">
        <f t="shared" si="123"/>
        <v>38.468488818613054</v>
      </c>
      <c r="BP210" s="33"/>
      <c r="BQ210" s="31">
        <v>0.7</v>
      </c>
      <c r="BR210" s="31">
        <v>0.02</v>
      </c>
      <c r="BS210" s="31">
        <v>1.38</v>
      </c>
      <c r="BT210" s="33">
        <v>0.49399999999999999</v>
      </c>
      <c r="BU210" s="251">
        <f t="shared" si="124"/>
        <v>0.13176718620585798</v>
      </c>
    </row>
    <row r="211" spans="1:73" s="46" customFormat="1" ht="12" customHeight="1" x14ac:dyDescent="0.25">
      <c r="A211" s="409"/>
      <c r="B211" s="494"/>
      <c r="C211" s="327" t="s">
        <v>26</v>
      </c>
      <c r="D211" s="31">
        <v>254.98</v>
      </c>
      <c r="E211" s="31">
        <v>246.6</v>
      </c>
      <c r="F211" s="31">
        <v>263.36</v>
      </c>
      <c r="G211" s="33">
        <v>1.7000000000000001E-2</v>
      </c>
      <c r="H211" s="32"/>
      <c r="I211" s="31">
        <v>135.35</v>
      </c>
      <c r="J211" s="31">
        <v>124.78</v>
      </c>
      <c r="K211" s="31">
        <v>145.93</v>
      </c>
      <c r="L211" s="33">
        <v>0.04</v>
      </c>
      <c r="M211" s="241">
        <f t="shared" si="114"/>
        <v>53.082594713310847</v>
      </c>
      <c r="N211" s="33"/>
      <c r="O211" s="31">
        <v>129.56</v>
      </c>
      <c r="P211" s="31">
        <v>120.13</v>
      </c>
      <c r="Q211" s="31">
        <v>138.99</v>
      </c>
      <c r="R211" s="33">
        <v>3.6999999999999998E-2</v>
      </c>
      <c r="S211" s="241">
        <f t="shared" si="115"/>
        <v>50.811828378696369</v>
      </c>
      <c r="T211" s="33"/>
      <c r="U211" s="31">
        <v>214.51</v>
      </c>
      <c r="V211" s="31">
        <v>207.21</v>
      </c>
      <c r="W211" s="31">
        <v>221.81</v>
      </c>
      <c r="X211" s="33">
        <v>1.7000000000000001E-2</v>
      </c>
      <c r="Y211" s="241">
        <f t="shared" si="116"/>
        <v>84.128166915052162</v>
      </c>
      <c r="Z211" s="33"/>
      <c r="AA211" s="31">
        <v>25.27</v>
      </c>
      <c r="AB211" s="31">
        <v>20.36</v>
      </c>
      <c r="AC211" s="31">
        <v>30.18</v>
      </c>
      <c r="AD211" s="33">
        <v>9.9000000000000005E-2</v>
      </c>
      <c r="AE211" s="241">
        <f t="shared" si="117"/>
        <v>9.9105812220566314</v>
      </c>
      <c r="AF211" s="33"/>
      <c r="AG211" s="31">
        <v>32.409999999999997</v>
      </c>
      <c r="AH211" s="31">
        <v>26.68</v>
      </c>
      <c r="AI211" s="31">
        <v>38.130000000000003</v>
      </c>
      <c r="AJ211" s="33">
        <v>0.09</v>
      </c>
      <c r="AK211" s="241">
        <f t="shared" si="118"/>
        <v>12.710800847125265</v>
      </c>
      <c r="AL211" s="33"/>
      <c r="AM211" s="31">
        <v>83.08</v>
      </c>
      <c r="AN211" s="31">
        <v>76.14</v>
      </c>
      <c r="AO211" s="31">
        <v>90.02</v>
      </c>
      <c r="AP211" s="33">
        <v>4.2999999999999997E-2</v>
      </c>
      <c r="AQ211" s="241">
        <f t="shared" si="119"/>
        <v>32.582947682171152</v>
      </c>
      <c r="AR211" s="33"/>
      <c r="AS211" s="31">
        <v>18.03</v>
      </c>
      <c r="AT211" s="31">
        <v>14.12</v>
      </c>
      <c r="AU211" s="31">
        <v>21.94</v>
      </c>
      <c r="AV211" s="33">
        <v>0.111</v>
      </c>
      <c r="AW211" s="241">
        <f t="shared" si="120"/>
        <v>7.0711428347321359</v>
      </c>
      <c r="AX211" s="33"/>
      <c r="AY211" s="31">
        <v>101.48</v>
      </c>
      <c r="AZ211" s="31">
        <v>93.09</v>
      </c>
      <c r="BA211" s="31">
        <v>109.88</v>
      </c>
      <c r="BB211" s="33">
        <v>4.2000000000000003E-2</v>
      </c>
      <c r="BC211" s="241">
        <f t="shared" si="121"/>
        <v>39.799199937249988</v>
      </c>
      <c r="BD211" s="33"/>
      <c r="BE211" s="31">
        <v>58.7</v>
      </c>
      <c r="BF211" s="31">
        <v>51.62</v>
      </c>
      <c r="BG211" s="31">
        <v>65.78</v>
      </c>
      <c r="BH211" s="33">
        <v>6.0999999999999999E-2</v>
      </c>
      <c r="BI211" s="241">
        <f t="shared" si="122"/>
        <v>23.021413444191705</v>
      </c>
      <c r="BJ211" s="33"/>
      <c r="BK211" s="31">
        <v>105.1</v>
      </c>
      <c r="BL211" s="31">
        <v>96.4</v>
      </c>
      <c r="BM211" s="31">
        <v>113.8</v>
      </c>
      <c r="BN211" s="33">
        <v>4.2000000000000003E-2</v>
      </c>
      <c r="BO211" s="241">
        <f t="shared" si="123"/>
        <v>41.218919130912226</v>
      </c>
      <c r="BP211" s="33"/>
      <c r="BQ211" s="31">
        <v>0.39</v>
      </c>
      <c r="BR211" s="31">
        <v>0</v>
      </c>
      <c r="BS211" s="31">
        <v>0.93</v>
      </c>
      <c r="BT211" s="33">
        <v>0.70499999999999996</v>
      </c>
      <c r="BU211" s="251">
        <f t="shared" si="124"/>
        <v>0.15295317279786652</v>
      </c>
    </row>
    <row r="212" spans="1:73" s="46" customFormat="1" ht="12" customHeight="1" x14ac:dyDescent="0.25">
      <c r="A212" s="409"/>
      <c r="B212" s="494"/>
      <c r="C212" s="327" t="s">
        <v>27</v>
      </c>
      <c r="D212" s="31">
        <v>276.26</v>
      </c>
      <c r="E212" s="31">
        <v>267.58999999999997</v>
      </c>
      <c r="F212" s="31">
        <v>284.93</v>
      </c>
      <c r="G212" s="33">
        <v>1.6E-2</v>
      </c>
      <c r="H212" s="32"/>
      <c r="I212" s="31">
        <v>141.27000000000001</v>
      </c>
      <c r="J212" s="31">
        <v>130.85</v>
      </c>
      <c r="K212" s="31">
        <v>151.69</v>
      </c>
      <c r="L212" s="33">
        <v>3.7999999999999999E-2</v>
      </c>
      <c r="M212" s="241">
        <f t="shared" si="114"/>
        <v>51.136610439441114</v>
      </c>
      <c r="N212" s="33"/>
      <c r="O212" s="31">
        <v>131.16</v>
      </c>
      <c r="P212" s="31">
        <v>121.99</v>
      </c>
      <c r="Q212" s="31">
        <v>140.34</v>
      </c>
      <c r="R212" s="33">
        <v>3.5999999999999997E-2</v>
      </c>
      <c r="S212" s="241">
        <f t="shared" si="115"/>
        <v>47.477014406718311</v>
      </c>
      <c r="T212" s="33"/>
      <c r="U212" s="31">
        <v>240.84</v>
      </c>
      <c r="V212" s="31">
        <v>233.11</v>
      </c>
      <c r="W212" s="31">
        <v>248.57</v>
      </c>
      <c r="X212" s="33">
        <v>1.6E-2</v>
      </c>
      <c r="Y212" s="241">
        <f t="shared" si="116"/>
        <v>87.178744660826752</v>
      </c>
      <c r="Z212" s="33"/>
      <c r="AA212" s="31">
        <v>19.45</v>
      </c>
      <c r="AB212" s="31">
        <v>15.15</v>
      </c>
      <c r="AC212" s="31">
        <v>23.75</v>
      </c>
      <c r="AD212" s="33">
        <v>0.113</v>
      </c>
      <c r="AE212" s="241">
        <f t="shared" si="117"/>
        <v>7.0404691232896539</v>
      </c>
      <c r="AF212" s="33"/>
      <c r="AG212" s="31">
        <v>25.2</v>
      </c>
      <c r="AH212" s="31">
        <v>20.53</v>
      </c>
      <c r="AI212" s="31">
        <v>29.86</v>
      </c>
      <c r="AJ212" s="33">
        <v>9.4E-2</v>
      </c>
      <c r="AK212" s="241">
        <f t="shared" si="118"/>
        <v>9.1218417432853105</v>
      </c>
      <c r="AL212" s="33"/>
      <c r="AM212" s="31">
        <v>96.64</v>
      </c>
      <c r="AN212" s="31">
        <v>89.52</v>
      </c>
      <c r="AO212" s="31">
        <v>103.76</v>
      </c>
      <c r="AP212" s="33">
        <v>3.7999999999999999E-2</v>
      </c>
      <c r="AQ212" s="241">
        <f t="shared" si="119"/>
        <v>34.981539129805256</v>
      </c>
      <c r="AR212" s="33"/>
      <c r="AS212" s="31">
        <v>14.72</v>
      </c>
      <c r="AT212" s="31">
        <v>11.36</v>
      </c>
      <c r="AU212" s="31">
        <v>18.07</v>
      </c>
      <c r="AV212" s="33">
        <v>0.11600000000000001</v>
      </c>
      <c r="AW212" s="241">
        <f t="shared" si="120"/>
        <v>5.328313907188881</v>
      </c>
      <c r="AX212" s="33"/>
      <c r="AY212" s="31">
        <v>88.18</v>
      </c>
      <c r="AZ212" s="31">
        <v>79.94</v>
      </c>
      <c r="BA212" s="31">
        <v>96.42</v>
      </c>
      <c r="BB212" s="33">
        <v>4.8000000000000001E-2</v>
      </c>
      <c r="BC212" s="241">
        <f t="shared" si="121"/>
        <v>31.919206544559476</v>
      </c>
      <c r="BD212" s="33"/>
      <c r="BE212" s="31">
        <v>52.76</v>
      </c>
      <c r="BF212" s="31">
        <v>45.1</v>
      </c>
      <c r="BG212" s="31">
        <v>60.42</v>
      </c>
      <c r="BH212" s="33">
        <v>7.3999999999999996E-2</v>
      </c>
      <c r="BI212" s="241">
        <f t="shared" si="122"/>
        <v>19.097951205386231</v>
      </c>
      <c r="BJ212" s="33"/>
      <c r="BK212" s="31">
        <v>99.26</v>
      </c>
      <c r="BL212" s="31">
        <v>90.62</v>
      </c>
      <c r="BM212" s="31">
        <v>107.89</v>
      </c>
      <c r="BN212" s="33">
        <v>4.3999999999999997E-2</v>
      </c>
      <c r="BO212" s="241">
        <f t="shared" si="123"/>
        <v>35.929921088829367</v>
      </c>
      <c r="BP212" s="33"/>
      <c r="BQ212" s="31">
        <v>0.31</v>
      </c>
      <c r="BR212" s="31">
        <v>0</v>
      </c>
      <c r="BS212" s="31">
        <v>0.74</v>
      </c>
      <c r="BT212" s="33">
        <v>0.70099999999999996</v>
      </c>
      <c r="BU212" s="251">
        <f t="shared" si="124"/>
        <v>0.11221313255628756</v>
      </c>
    </row>
    <row r="213" spans="1:73" s="46" customFormat="1" ht="12" customHeight="1" x14ac:dyDescent="0.25">
      <c r="A213" s="409"/>
      <c r="B213" s="495" t="s">
        <v>111</v>
      </c>
      <c r="C213" s="325" t="s">
        <v>0</v>
      </c>
      <c r="D213" s="27">
        <v>100.97</v>
      </c>
      <c r="E213" s="27">
        <v>94.64</v>
      </c>
      <c r="F213" s="27">
        <v>107.29</v>
      </c>
      <c r="G213" s="29">
        <v>3.2000000000000001E-2</v>
      </c>
      <c r="H213" s="28"/>
      <c r="I213" s="27">
        <v>42.9</v>
      </c>
      <c r="J213" s="27">
        <v>38.06</v>
      </c>
      <c r="K213" s="27">
        <v>47.74</v>
      </c>
      <c r="L213" s="29">
        <v>5.8000000000000003E-2</v>
      </c>
      <c r="M213" s="240">
        <f t="shared" si="114"/>
        <v>42.487867683470334</v>
      </c>
      <c r="N213" s="29"/>
      <c r="O213" s="27">
        <v>21.12</v>
      </c>
      <c r="P213" s="27">
        <v>18.149999999999999</v>
      </c>
      <c r="Q213" s="27">
        <v>24.08</v>
      </c>
      <c r="R213" s="29">
        <v>7.1999999999999995E-2</v>
      </c>
      <c r="S213" s="240">
        <f t="shared" si="115"/>
        <v>20.917104090323861</v>
      </c>
      <c r="T213" s="29"/>
      <c r="U213" s="27">
        <v>78.48</v>
      </c>
      <c r="V213" s="27">
        <v>72.84</v>
      </c>
      <c r="W213" s="27">
        <v>84.12</v>
      </c>
      <c r="X213" s="29">
        <v>3.6999999999999998E-2</v>
      </c>
      <c r="Y213" s="240">
        <f t="shared" si="116"/>
        <v>77.726057244726164</v>
      </c>
      <c r="Z213" s="29"/>
      <c r="AA213" s="27">
        <v>2.25</v>
      </c>
      <c r="AB213" s="27">
        <v>1.43</v>
      </c>
      <c r="AC213" s="27">
        <v>3.08</v>
      </c>
      <c r="AD213" s="29">
        <v>0.186</v>
      </c>
      <c r="AE213" s="240">
        <f t="shared" si="117"/>
        <v>2.2283846687134794</v>
      </c>
      <c r="AF213" s="29"/>
      <c r="AG213" s="27">
        <v>3.44</v>
      </c>
      <c r="AH213" s="27">
        <v>2.5099999999999998</v>
      </c>
      <c r="AI213" s="27">
        <v>4.38</v>
      </c>
      <c r="AJ213" s="29">
        <v>0.13900000000000001</v>
      </c>
      <c r="AK213" s="240">
        <f t="shared" si="118"/>
        <v>3.4069525601663861</v>
      </c>
      <c r="AL213" s="29"/>
      <c r="AM213" s="27">
        <v>24.39</v>
      </c>
      <c r="AN213" s="27">
        <v>20.94</v>
      </c>
      <c r="AO213" s="27">
        <v>27.84</v>
      </c>
      <c r="AP213" s="29">
        <v>7.1999999999999995E-2</v>
      </c>
      <c r="AQ213" s="240">
        <f t="shared" si="119"/>
        <v>24.155689808854117</v>
      </c>
      <c r="AR213" s="29"/>
      <c r="AS213" s="27">
        <v>3.2</v>
      </c>
      <c r="AT213" s="27">
        <v>2.25</v>
      </c>
      <c r="AU213" s="27">
        <v>4.1500000000000004</v>
      </c>
      <c r="AV213" s="29">
        <v>0.152</v>
      </c>
      <c r="AW213" s="240">
        <f t="shared" si="120"/>
        <v>3.1692581955036152</v>
      </c>
      <c r="AX213" s="29"/>
      <c r="AY213" s="27">
        <v>16.12</v>
      </c>
      <c r="AZ213" s="27">
        <v>13.03</v>
      </c>
      <c r="BA213" s="27">
        <v>19.21</v>
      </c>
      <c r="BB213" s="29">
        <v>9.8000000000000004E-2</v>
      </c>
      <c r="BC213" s="240">
        <f t="shared" si="121"/>
        <v>15.965138159849463</v>
      </c>
      <c r="BD213" s="29"/>
      <c r="BE213" s="27">
        <v>10.119999999999999</v>
      </c>
      <c r="BF213" s="27">
        <v>8.11</v>
      </c>
      <c r="BG213" s="27">
        <v>12.14</v>
      </c>
      <c r="BH213" s="29">
        <v>0.10100000000000001</v>
      </c>
      <c r="BI213" s="240">
        <f t="shared" si="122"/>
        <v>10.022779043280181</v>
      </c>
      <c r="BJ213" s="29"/>
      <c r="BK213" s="27">
        <v>24.38</v>
      </c>
      <c r="BL213" s="27">
        <v>21.54</v>
      </c>
      <c r="BM213" s="27">
        <v>27.23</v>
      </c>
      <c r="BN213" s="29">
        <v>0.06</v>
      </c>
      <c r="BO213" s="240">
        <f t="shared" si="123"/>
        <v>24.145785876993166</v>
      </c>
      <c r="BP213" s="29"/>
      <c r="BQ213" s="27">
        <v>0</v>
      </c>
      <c r="BR213" s="27">
        <v>0</v>
      </c>
      <c r="BS213" s="27">
        <v>0</v>
      </c>
      <c r="BT213" s="29" t="s">
        <v>253</v>
      </c>
      <c r="BU213" s="250">
        <f t="shared" si="124"/>
        <v>0</v>
      </c>
    </row>
    <row r="214" spans="1:73" s="46" customFormat="1" ht="12" customHeight="1" x14ac:dyDescent="0.25">
      <c r="A214" s="409"/>
      <c r="B214" s="495"/>
      <c r="C214" s="325" t="s">
        <v>26</v>
      </c>
      <c r="D214" s="27">
        <v>52.84</v>
      </c>
      <c r="E214" s="27">
        <v>49.12</v>
      </c>
      <c r="F214" s="27">
        <v>56.55</v>
      </c>
      <c r="G214" s="29">
        <v>3.5999999999999997E-2</v>
      </c>
      <c r="H214" s="28"/>
      <c r="I214" s="27">
        <v>21.31</v>
      </c>
      <c r="J214" s="27">
        <v>18.86</v>
      </c>
      <c r="K214" s="27">
        <v>23.76</v>
      </c>
      <c r="L214" s="29">
        <v>5.8999999999999997E-2</v>
      </c>
      <c r="M214" s="240">
        <f t="shared" si="114"/>
        <v>40.32929598788796</v>
      </c>
      <c r="N214" s="29"/>
      <c r="O214" s="27">
        <v>10.79</v>
      </c>
      <c r="P214" s="27">
        <v>8.91</v>
      </c>
      <c r="Q214" s="27">
        <v>12.68</v>
      </c>
      <c r="R214" s="29">
        <v>8.8999999999999996E-2</v>
      </c>
      <c r="S214" s="240">
        <f t="shared" si="115"/>
        <v>20.420136260408778</v>
      </c>
      <c r="T214" s="29"/>
      <c r="U214" s="27">
        <v>40.5</v>
      </c>
      <c r="V214" s="27">
        <v>37.03</v>
      </c>
      <c r="W214" s="27">
        <v>43.96</v>
      </c>
      <c r="X214" s="29">
        <v>4.3999999999999997E-2</v>
      </c>
      <c r="Y214" s="240">
        <f t="shared" si="116"/>
        <v>76.646479939439814</v>
      </c>
      <c r="Z214" s="29"/>
      <c r="AA214" s="27">
        <v>1.35</v>
      </c>
      <c r="AB214" s="27">
        <v>0.73</v>
      </c>
      <c r="AC214" s="27">
        <v>1.97</v>
      </c>
      <c r="AD214" s="29">
        <v>0.23300000000000001</v>
      </c>
      <c r="AE214" s="240">
        <f t="shared" si="117"/>
        <v>2.5548826646479941</v>
      </c>
      <c r="AF214" s="29"/>
      <c r="AG214" s="27">
        <v>2.39</v>
      </c>
      <c r="AH214" s="27">
        <v>1.64</v>
      </c>
      <c r="AI214" s="27">
        <v>3.14</v>
      </c>
      <c r="AJ214" s="29">
        <v>0.16</v>
      </c>
      <c r="AK214" s="240">
        <f t="shared" si="118"/>
        <v>4.5230885692657079</v>
      </c>
      <c r="AL214" s="29"/>
      <c r="AM214" s="27">
        <v>13.24</v>
      </c>
      <c r="AN214" s="27">
        <v>11.1</v>
      </c>
      <c r="AO214" s="27">
        <v>15.39</v>
      </c>
      <c r="AP214" s="29">
        <v>8.3000000000000004E-2</v>
      </c>
      <c r="AQ214" s="240">
        <f t="shared" si="119"/>
        <v>25.056775170325508</v>
      </c>
      <c r="AR214" s="29"/>
      <c r="AS214" s="27">
        <v>1.86</v>
      </c>
      <c r="AT214" s="27">
        <v>1.29</v>
      </c>
      <c r="AU214" s="27">
        <v>2.4300000000000002</v>
      </c>
      <c r="AV214" s="29">
        <v>0.157</v>
      </c>
      <c r="AW214" s="240">
        <f t="shared" si="120"/>
        <v>3.5200605601816806</v>
      </c>
      <c r="AX214" s="29"/>
      <c r="AY214" s="27">
        <v>8.9600000000000009</v>
      </c>
      <c r="AZ214" s="27">
        <v>6.8</v>
      </c>
      <c r="BA214" s="27">
        <v>11.12</v>
      </c>
      <c r="BB214" s="29">
        <v>0.123</v>
      </c>
      <c r="BC214" s="240">
        <f t="shared" si="121"/>
        <v>16.956850870552611</v>
      </c>
      <c r="BD214" s="29"/>
      <c r="BE214" s="27">
        <v>5.71</v>
      </c>
      <c r="BF214" s="27">
        <v>4.3899999999999997</v>
      </c>
      <c r="BG214" s="27">
        <v>7.03</v>
      </c>
      <c r="BH214" s="29">
        <v>0.11799999999999999</v>
      </c>
      <c r="BI214" s="240">
        <f t="shared" si="122"/>
        <v>10.806207418622254</v>
      </c>
      <c r="BJ214" s="29"/>
      <c r="BK214" s="27">
        <v>13.54</v>
      </c>
      <c r="BL214" s="27">
        <v>11.83</v>
      </c>
      <c r="BM214" s="27">
        <v>15.24</v>
      </c>
      <c r="BN214" s="29">
        <v>6.4000000000000001E-2</v>
      </c>
      <c r="BO214" s="240">
        <f t="shared" si="123"/>
        <v>25.624526873580617</v>
      </c>
      <c r="BP214" s="29"/>
      <c r="BQ214" s="27">
        <v>0</v>
      </c>
      <c r="BR214" s="27">
        <v>0</v>
      </c>
      <c r="BS214" s="27">
        <v>0</v>
      </c>
      <c r="BT214" s="29" t="s">
        <v>253</v>
      </c>
      <c r="BU214" s="250">
        <f t="shared" si="124"/>
        <v>0</v>
      </c>
    </row>
    <row r="215" spans="1:73" s="46" customFormat="1" ht="12" customHeight="1" x14ac:dyDescent="0.25">
      <c r="A215" s="410"/>
      <c r="B215" s="496"/>
      <c r="C215" s="326" t="s">
        <v>27</v>
      </c>
      <c r="D215" s="34">
        <v>48.13</v>
      </c>
      <c r="E215" s="34">
        <v>44.86</v>
      </c>
      <c r="F215" s="34">
        <v>51.4</v>
      </c>
      <c r="G215" s="36">
        <v>3.5000000000000003E-2</v>
      </c>
      <c r="H215" s="35"/>
      <c r="I215" s="34">
        <v>21.59</v>
      </c>
      <c r="J215" s="34">
        <v>18.77</v>
      </c>
      <c r="K215" s="34">
        <v>24.41</v>
      </c>
      <c r="L215" s="36">
        <v>6.7000000000000004E-2</v>
      </c>
      <c r="M215" s="242">
        <f t="shared" si="114"/>
        <v>44.857677124454597</v>
      </c>
      <c r="N215" s="36"/>
      <c r="O215" s="34">
        <v>10.32</v>
      </c>
      <c r="P215" s="34">
        <v>8.7899999999999991</v>
      </c>
      <c r="Q215" s="34">
        <v>11.86</v>
      </c>
      <c r="R215" s="36">
        <v>7.5999999999999998E-2</v>
      </c>
      <c r="S215" s="242">
        <f t="shared" si="115"/>
        <v>21.441928111365051</v>
      </c>
      <c r="T215" s="36"/>
      <c r="U215" s="34">
        <v>37.979999999999997</v>
      </c>
      <c r="V215" s="34">
        <v>35.1</v>
      </c>
      <c r="W215" s="34">
        <v>40.86</v>
      </c>
      <c r="X215" s="36">
        <v>3.9E-2</v>
      </c>
      <c r="Y215" s="242">
        <f t="shared" si="116"/>
        <v>78.911281944733005</v>
      </c>
      <c r="Z215" s="36"/>
      <c r="AA215" s="34">
        <v>0.9</v>
      </c>
      <c r="AB215" s="34">
        <v>0.52</v>
      </c>
      <c r="AC215" s="34">
        <v>1.29</v>
      </c>
      <c r="AD215" s="36">
        <v>0.219</v>
      </c>
      <c r="AE215" s="242">
        <f t="shared" si="117"/>
        <v>1.8699355911074176</v>
      </c>
      <c r="AF215" s="36"/>
      <c r="AG215" s="34">
        <v>1.05</v>
      </c>
      <c r="AH215" s="34">
        <v>0.57999999999999996</v>
      </c>
      <c r="AI215" s="34">
        <v>1.52</v>
      </c>
      <c r="AJ215" s="36">
        <v>0.22800000000000001</v>
      </c>
      <c r="AK215" s="242">
        <f t="shared" si="118"/>
        <v>2.1815915229586533</v>
      </c>
      <c r="AL215" s="36"/>
      <c r="AM215" s="34">
        <v>11.15</v>
      </c>
      <c r="AN215" s="34">
        <v>9.41</v>
      </c>
      <c r="AO215" s="34">
        <v>12.89</v>
      </c>
      <c r="AP215" s="36">
        <v>0.08</v>
      </c>
      <c r="AQ215" s="242">
        <f t="shared" si="119"/>
        <v>23.166424267608559</v>
      </c>
      <c r="AR215" s="36"/>
      <c r="AS215" s="34">
        <v>1.34</v>
      </c>
      <c r="AT215" s="34">
        <v>0.82</v>
      </c>
      <c r="AU215" s="34">
        <v>1.86</v>
      </c>
      <c r="AV215" s="36">
        <v>0.19900000000000001</v>
      </c>
      <c r="AW215" s="242">
        <f t="shared" si="120"/>
        <v>2.7841263245377106</v>
      </c>
      <c r="AX215" s="36"/>
      <c r="AY215" s="34">
        <v>7.16</v>
      </c>
      <c r="AZ215" s="34">
        <v>5.69</v>
      </c>
      <c r="BA215" s="34">
        <v>8.6300000000000008</v>
      </c>
      <c r="BB215" s="36">
        <v>0.105</v>
      </c>
      <c r="BC215" s="242">
        <f t="shared" si="121"/>
        <v>14.876376480365675</v>
      </c>
      <c r="BD215" s="36"/>
      <c r="BE215" s="34">
        <v>4.41</v>
      </c>
      <c r="BF215" s="34">
        <v>3.38</v>
      </c>
      <c r="BG215" s="34">
        <v>5.45</v>
      </c>
      <c r="BH215" s="36">
        <v>0.12</v>
      </c>
      <c r="BI215" s="242">
        <f t="shared" si="122"/>
        <v>9.1626843964263447</v>
      </c>
      <c r="BJ215" s="36"/>
      <c r="BK215" s="34">
        <v>10.85</v>
      </c>
      <c r="BL215" s="34">
        <v>9.11</v>
      </c>
      <c r="BM215" s="34">
        <v>12.58</v>
      </c>
      <c r="BN215" s="36">
        <v>8.2000000000000003E-2</v>
      </c>
      <c r="BO215" s="242">
        <f t="shared" si="123"/>
        <v>22.543112403906086</v>
      </c>
      <c r="BP215" s="36"/>
      <c r="BQ215" s="34">
        <v>0</v>
      </c>
      <c r="BR215" s="34">
        <v>0</v>
      </c>
      <c r="BS215" s="34">
        <v>0</v>
      </c>
      <c r="BT215" s="36" t="s">
        <v>253</v>
      </c>
      <c r="BU215" s="252">
        <f t="shared" si="124"/>
        <v>0</v>
      </c>
    </row>
    <row r="216" spans="1:73" s="46" customFormat="1" ht="12" customHeight="1" x14ac:dyDescent="0.25">
      <c r="A216" s="405" t="s">
        <v>241</v>
      </c>
      <c r="B216" s="497" t="s">
        <v>200</v>
      </c>
      <c r="C216" s="325" t="s">
        <v>0</v>
      </c>
      <c r="D216" s="27">
        <v>831.37</v>
      </c>
      <c r="E216" s="27">
        <v>804.73</v>
      </c>
      <c r="F216" s="27">
        <v>858.01</v>
      </c>
      <c r="G216" s="29">
        <v>1.6E-2</v>
      </c>
      <c r="H216" s="28"/>
      <c r="I216" s="27">
        <v>497.41</v>
      </c>
      <c r="J216" s="27">
        <v>472.19</v>
      </c>
      <c r="K216" s="27">
        <v>522.63</v>
      </c>
      <c r="L216" s="29">
        <v>2.5999999999999999E-2</v>
      </c>
      <c r="M216" s="240">
        <f t="shared" si="114"/>
        <v>59.830159856622203</v>
      </c>
      <c r="N216" s="29"/>
      <c r="O216" s="27">
        <v>363.98</v>
      </c>
      <c r="P216" s="27">
        <v>344.23</v>
      </c>
      <c r="Q216" s="27">
        <v>383.72</v>
      </c>
      <c r="R216" s="29">
        <v>2.8000000000000001E-2</v>
      </c>
      <c r="S216" s="240">
        <f t="shared" si="115"/>
        <v>43.780747440970927</v>
      </c>
      <c r="T216" s="29"/>
      <c r="U216" s="27">
        <v>629.78</v>
      </c>
      <c r="V216" s="27">
        <v>605.02</v>
      </c>
      <c r="W216" s="27">
        <v>654.53</v>
      </c>
      <c r="X216" s="29">
        <v>0.02</v>
      </c>
      <c r="Y216" s="240">
        <f t="shared" si="116"/>
        <v>75.752071881352464</v>
      </c>
      <c r="Z216" s="29"/>
      <c r="AA216" s="27">
        <v>57.1</v>
      </c>
      <c r="AB216" s="27">
        <v>46.48</v>
      </c>
      <c r="AC216" s="27">
        <v>67.72</v>
      </c>
      <c r="AD216" s="29">
        <v>9.5000000000000001E-2</v>
      </c>
      <c r="AE216" s="240">
        <f t="shared" si="117"/>
        <v>6.8681814354619481</v>
      </c>
      <c r="AF216" s="29"/>
      <c r="AG216" s="27">
        <v>55.12</v>
      </c>
      <c r="AH216" s="27">
        <v>44.12</v>
      </c>
      <c r="AI216" s="27">
        <v>66.13</v>
      </c>
      <c r="AJ216" s="29">
        <v>0.10199999999999999</v>
      </c>
      <c r="AK216" s="240">
        <f t="shared" si="118"/>
        <v>6.6300203278925149</v>
      </c>
      <c r="AL216" s="29"/>
      <c r="AM216" s="27">
        <v>379.58</v>
      </c>
      <c r="AN216" s="27">
        <v>358.92</v>
      </c>
      <c r="AO216" s="27">
        <v>400.23</v>
      </c>
      <c r="AP216" s="29">
        <v>2.8000000000000001E-2</v>
      </c>
      <c r="AQ216" s="240">
        <f t="shared" si="119"/>
        <v>45.657168288487675</v>
      </c>
      <c r="AR216" s="29"/>
      <c r="AS216" s="27">
        <v>56.43</v>
      </c>
      <c r="AT216" s="27">
        <v>46.19</v>
      </c>
      <c r="AU216" s="27">
        <v>66.67</v>
      </c>
      <c r="AV216" s="29">
        <v>9.2999999999999999E-2</v>
      </c>
      <c r="AW216" s="240">
        <f t="shared" si="120"/>
        <v>6.7875915657288566</v>
      </c>
      <c r="AX216" s="29"/>
      <c r="AY216" s="27">
        <v>256.95</v>
      </c>
      <c r="AZ216" s="27">
        <v>237.46</v>
      </c>
      <c r="BA216" s="27">
        <v>276.44</v>
      </c>
      <c r="BB216" s="29">
        <v>3.9E-2</v>
      </c>
      <c r="BC216" s="240">
        <f t="shared" si="121"/>
        <v>30.906816459578767</v>
      </c>
      <c r="BD216" s="29"/>
      <c r="BE216" s="27">
        <v>151.54</v>
      </c>
      <c r="BF216" s="27">
        <v>136.47999999999999</v>
      </c>
      <c r="BG216" s="27">
        <v>166.6</v>
      </c>
      <c r="BH216" s="29">
        <v>5.0999999999999997E-2</v>
      </c>
      <c r="BI216" s="240">
        <f t="shared" si="122"/>
        <v>18.227744566197963</v>
      </c>
      <c r="BJ216" s="29"/>
      <c r="BK216" s="27">
        <v>234.79</v>
      </c>
      <c r="BL216" s="27">
        <v>215.42</v>
      </c>
      <c r="BM216" s="27">
        <v>254.16</v>
      </c>
      <c r="BN216" s="29">
        <v>4.2000000000000003E-2</v>
      </c>
      <c r="BO216" s="240">
        <f t="shared" si="123"/>
        <v>28.241336589003691</v>
      </c>
      <c r="BP216" s="29"/>
      <c r="BQ216" s="27">
        <v>0.77</v>
      </c>
      <c r="BR216" s="27">
        <v>0.14000000000000001</v>
      </c>
      <c r="BS216" s="27">
        <v>1.4</v>
      </c>
      <c r="BT216" s="29">
        <v>0.41899999999999998</v>
      </c>
      <c r="BU216" s="250">
        <f t="shared" si="124"/>
        <v>9.2618208499224169E-2</v>
      </c>
    </row>
    <row r="217" spans="1:73" s="46" customFormat="1" ht="12" customHeight="1" x14ac:dyDescent="0.25">
      <c r="A217" s="406"/>
      <c r="B217" s="495"/>
      <c r="C217" s="325" t="s">
        <v>26</v>
      </c>
      <c r="D217" s="27">
        <v>415.42</v>
      </c>
      <c r="E217" s="27">
        <v>400.42</v>
      </c>
      <c r="F217" s="27">
        <v>430.41</v>
      </c>
      <c r="G217" s="29">
        <v>1.7999999999999999E-2</v>
      </c>
      <c r="H217" s="28"/>
      <c r="I217" s="27">
        <v>246.89</v>
      </c>
      <c r="J217" s="27">
        <v>232.19</v>
      </c>
      <c r="K217" s="27">
        <v>261.58999999999997</v>
      </c>
      <c r="L217" s="29">
        <v>0.03</v>
      </c>
      <c r="M217" s="240">
        <f t="shared" si="114"/>
        <v>59.431418805064752</v>
      </c>
      <c r="N217" s="29"/>
      <c r="O217" s="27">
        <v>180.69</v>
      </c>
      <c r="P217" s="27">
        <v>169.1</v>
      </c>
      <c r="Q217" s="27">
        <v>192.28</v>
      </c>
      <c r="R217" s="29">
        <v>3.3000000000000002E-2</v>
      </c>
      <c r="S217" s="240">
        <f t="shared" si="115"/>
        <v>43.495739251841506</v>
      </c>
      <c r="T217" s="29"/>
      <c r="U217" s="27">
        <v>309.56</v>
      </c>
      <c r="V217" s="27">
        <v>295.14999999999998</v>
      </c>
      <c r="W217" s="27">
        <v>323.97000000000003</v>
      </c>
      <c r="X217" s="29">
        <v>2.4E-2</v>
      </c>
      <c r="Y217" s="240">
        <f t="shared" si="116"/>
        <v>74.517355928939395</v>
      </c>
      <c r="Z217" s="29"/>
      <c r="AA217" s="27">
        <v>31.22</v>
      </c>
      <c r="AB217" s="27">
        <v>25.11</v>
      </c>
      <c r="AC217" s="27">
        <v>37.33</v>
      </c>
      <c r="AD217" s="29">
        <v>0.1</v>
      </c>
      <c r="AE217" s="240">
        <f t="shared" si="117"/>
        <v>7.5152857349188764</v>
      </c>
      <c r="AF217" s="29"/>
      <c r="AG217" s="27">
        <v>30.91</v>
      </c>
      <c r="AH217" s="27">
        <v>24.5</v>
      </c>
      <c r="AI217" s="27">
        <v>37.32</v>
      </c>
      <c r="AJ217" s="29">
        <v>0.106</v>
      </c>
      <c r="AK217" s="240">
        <f t="shared" si="118"/>
        <v>7.4406624620865625</v>
      </c>
      <c r="AL217" s="29"/>
      <c r="AM217" s="27">
        <v>183.41</v>
      </c>
      <c r="AN217" s="27">
        <v>171.6</v>
      </c>
      <c r="AO217" s="27">
        <v>195.22</v>
      </c>
      <c r="AP217" s="29">
        <v>3.3000000000000002E-2</v>
      </c>
      <c r="AQ217" s="240">
        <f t="shared" si="119"/>
        <v>44.150498290886333</v>
      </c>
      <c r="AR217" s="29"/>
      <c r="AS217" s="27">
        <v>28.43</v>
      </c>
      <c r="AT217" s="27">
        <v>23.01</v>
      </c>
      <c r="AU217" s="27">
        <v>33.840000000000003</v>
      </c>
      <c r="AV217" s="29">
        <v>9.7000000000000003E-2</v>
      </c>
      <c r="AW217" s="240">
        <f t="shared" si="120"/>
        <v>6.843676279428049</v>
      </c>
      <c r="AX217" s="29"/>
      <c r="AY217" s="27">
        <v>142.13999999999999</v>
      </c>
      <c r="AZ217" s="27">
        <v>130.06</v>
      </c>
      <c r="BA217" s="27">
        <v>154.22</v>
      </c>
      <c r="BB217" s="29">
        <v>4.2999999999999997E-2</v>
      </c>
      <c r="BC217" s="240">
        <f t="shared" si="121"/>
        <v>34.21597419479081</v>
      </c>
      <c r="BD217" s="29"/>
      <c r="BE217" s="27">
        <v>79.27</v>
      </c>
      <c r="BF217" s="27">
        <v>70.34</v>
      </c>
      <c r="BG217" s="27">
        <v>88.19</v>
      </c>
      <c r="BH217" s="29">
        <v>5.7000000000000002E-2</v>
      </c>
      <c r="BI217" s="240">
        <f t="shared" si="122"/>
        <v>19.081893023927591</v>
      </c>
      <c r="BJ217" s="29"/>
      <c r="BK217" s="27">
        <v>125.61</v>
      </c>
      <c r="BL217" s="27">
        <v>114.07</v>
      </c>
      <c r="BM217" s="27">
        <v>137.15</v>
      </c>
      <c r="BN217" s="29">
        <v>4.7E-2</v>
      </c>
      <c r="BO217" s="240">
        <f t="shared" si="123"/>
        <v>30.236868711183863</v>
      </c>
      <c r="BP217" s="29"/>
      <c r="BQ217" s="27">
        <v>0.22</v>
      </c>
      <c r="BR217" s="27">
        <v>0</v>
      </c>
      <c r="BS217" s="27">
        <v>0.65</v>
      </c>
      <c r="BT217" s="29">
        <v>1</v>
      </c>
      <c r="BU217" s="250">
        <f t="shared" si="124"/>
        <v>5.2958451687448845E-2</v>
      </c>
    </row>
    <row r="218" spans="1:73" s="46" customFormat="1" ht="12" customHeight="1" x14ac:dyDescent="0.25">
      <c r="A218" s="406"/>
      <c r="B218" s="495"/>
      <c r="C218" s="325" t="s">
        <v>27</v>
      </c>
      <c r="D218" s="27">
        <v>415.95</v>
      </c>
      <c r="E218" s="27">
        <v>400.78</v>
      </c>
      <c r="F218" s="27">
        <v>431.12</v>
      </c>
      <c r="G218" s="29">
        <v>1.9E-2</v>
      </c>
      <c r="H218" s="28"/>
      <c r="I218" s="27">
        <v>250.52</v>
      </c>
      <c r="J218" s="27">
        <v>235.91</v>
      </c>
      <c r="K218" s="27">
        <v>265.12</v>
      </c>
      <c r="L218" s="29">
        <v>0.03</v>
      </c>
      <c r="M218" s="240">
        <f t="shared" si="114"/>
        <v>60.228392835677369</v>
      </c>
      <c r="N218" s="29"/>
      <c r="O218" s="27">
        <v>183.29</v>
      </c>
      <c r="P218" s="27">
        <v>171.95</v>
      </c>
      <c r="Q218" s="27">
        <v>194.63</v>
      </c>
      <c r="R218" s="29">
        <v>3.2000000000000001E-2</v>
      </c>
      <c r="S218" s="240">
        <f t="shared" si="115"/>
        <v>44.065392475057095</v>
      </c>
      <c r="T218" s="29"/>
      <c r="U218" s="27">
        <v>320.22000000000003</v>
      </c>
      <c r="V218" s="27">
        <v>306.2</v>
      </c>
      <c r="W218" s="27">
        <v>334.24</v>
      </c>
      <c r="X218" s="29">
        <v>2.1999999999999999E-2</v>
      </c>
      <c r="Y218" s="240">
        <f t="shared" si="116"/>
        <v>76.985214569058797</v>
      </c>
      <c r="Z218" s="29"/>
      <c r="AA218" s="27">
        <v>25.88</v>
      </c>
      <c r="AB218" s="27">
        <v>20.02</v>
      </c>
      <c r="AC218" s="27">
        <v>31.75</v>
      </c>
      <c r="AD218" s="29">
        <v>0.11600000000000001</v>
      </c>
      <c r="AE218" s="240">
        <f t="shared" si="117"/>
        <v>6.221901670873903</v>
      </c>
      <c r="AF218" s="29"/>
      <c r="AG218" s="27">
        <v>24.21</v>
      </c>
      <c r="AH218" s="27">
        <v>18.559999999999999</v>
      </c>
      <c r="AI218" s="27">
        <v>29.87</v>
      </c>
      <c r="AJ218" s="29">
        <v>0.11899999999999999</v>
      </c>
      <c r="AK218" s="240">
        <f t="shared" si="118"/>
        <v>5.8204111071042197</v>
      </c>
      <c r="AL218" s="29"/>
      <c r="AM218" s="27">
        <v>196.16</v>
      </c>
      <c r="AN218" s="27">
        <v>183.49</v>
      </c>
      <c r="AO218" s="27">
        <v>208.83</v>
      </c>
      <c r="AP218" s="29">
        <v>3.3000000000000002E-2</v>
      </c>
      <c r="AQ218" s="240">
        <f t="shared" si="119"/>
        <v>47.159514364707292</v>
      </c>
      <c r="AR218" s="29"/>
      <c r="AS218" s="27">
        <v>28.01</v>
      </c>
      <c r="AT218" s="27">
        <v>21.86</v>
      </c>
      <c r="AU218" s="27">
        <v>34.15</v>
      </c>
      <c r="AV218" s="29">
        <v>0.112</v>
      </c>
      <c r="AW218" s="240">
        <f t="shared" si="120"/>
        <v>6.7339824498136807</v>
      </c>
      <c r="AX218" s="29"/>
      <c r="AY218" s="27">
        <v>114.81</v>
      </c>
      <c r="AZ218" s="27">
        <v>103.94</v>
      </c>
      <c r="BA218" s="27">
        <v>125.67</v>
      </c>
      <c r="BB218" s="29">
        <v>4.8000000000000001E-2</v>
      </c>
      <c r="BC218" s="240">
        <f t="shared" si="121"/>
        <v>27.601875225387669</v>
      </c>
      <c r="BD218" s="29"/>
      <c r="BE218" s="27">
        <v>72.27</v>
      </c>
      <c r="BF218" s="27">
        <v>63.41</v>
      </c>
      <c r="BG218" s="27">
        <v>81.13</v>
      </c>
      <c r="BH218" s="29">
        <v>6.3E-2</v>
      </c>
      <c r="BI218" s="240">
        <f t="shared" si="122"/>
        <v>17.374684457266497</v>
      </c>
      <c r="BJ218" s="29"/>
      <c r="BK218" s="27">
        <v>109.18</v>
      </c>
      <c r="BL218" s="27">
        <v>98.35</v>
      </c>
      <c r="BM218" s="27">
        <v>120.01</v>
      </c>
      <c r="BN218" s="29">
        <v>5.0999999999999997E-2</v>
      </c>
      <c r="BO218" s="240">
        <f t="shared" si="123"/>
        <v>26.248347157110231</v>
      </c>
      <c r="BP218" s="29"/>
      <c r="BQ218" s="27">
        <v>0.55000000000000004</v>
      </c>
      <c r="BR218" s="27">
        <v>0.06</v>
      </c>
      <c r="BS218" s="27">
        <v>1.04</v>
      </c>
      <c r="BT218" s="29">
        <v>0.45400000000000001</v>
      </c>
      <c r="BU218" s="250">
        <f t="shared" si="124"/>
        <v>0.13222743118163244</v>
      </c>
    </row>
    <row r="219" spans="1:73" s="46" customFormat="1" ht="12" customHeight="1" x14ac:dyDescent="0.25">
      <c r="A219" s="406"/>
      <c r="B219" s="494" t="s">
        <v>2</v>
      </c>
      <c r="C219" s="327" t="s">
        <v>0</v>
      </c>
      <c r="D219" s="31">
        <v>550.89</v>
      </c>
      <c r="E219" s="31">
        <v>531.30999999999995</v>
      </c>
      <c r="F219" s="31">
        <v>570.47</v>
      </c>
      <c r="G219" s="33">
        <v>1.7999999999999999E-2</v>
      </c>
      <c r="H219" s="32"/>
      <c r="I219" s="31">
        <v>349.99</v>
      </c>
      <c r="J219" s="31">
        <v>329.31</v>
      </c>
      <c r="K219" s="31">
        <v>370.67</v>
      </c>
      <c r="L219" s="33">
        <v>0.03</v>
      </c>
      <c r="M219" s="241">
        <f t="shared" si="114"/>
        <v>63.531739548730236</v>
      </c>
      <c r="N219" s="33"/>
      <c r="O219" s="31">
        <v>289.94</v>
      </c>
      <c r="P219" s="31">
        <v>272.68</v>
      </c>
      <c r="Q219" s="31">
        <v>307.2</v>
      </c>
      <c r="R219" s="33">
        <v>0.03</v>
      </c>
      <c r="S219" s="241">
        <f t="shared" si="115"/>
        <v>52.631196790647863</v>
      </c>
      <c r="T219" s="33"/>
      <c r="U219" s="31">
        <v>432.17</v>
      </c>
      <c r="V219" s="31">
        <v>413.22</v>
      </c>
      <c r="W219" s="31">
        <v>451.11</v>
      </c>
      <c r="X219" s="33">
        <v>2.1999999999999999E-2</v>
      </c>
      <c r="Y219" s="241">
        <f t="shared" si="116"/>
        <v>78.449418214162549</v>
      </c>
      <c r="Z219" s="33"/>
      <c r="AA219" s="31">
        <v>53.71</v>
      </c>
      <c r="AB219" s="31">
        <v>43.26</v>
      </c>
      <c r="AC219" s="31">
        <v>64.17</v>
      </c>
      <c r="AD219" s="33">
        <v>9.9000000000000005E-2</v>
      </c>
      <c r="AE219" s="241">
        <f t="shared" si="117"/>
        <v>9.7496777941149784</v>
      </c>
      <c r="AF219" s="33"/>
      <c r="AG219" s="31">
        <v>52.71</v>
      </c>
      <c r="AH219" s="31">
        <v>41.8</v>
      </c>
      <c r="AI219" s="31">
        <v>63.62</v>
      </c>
      <c r="AJ219" s="33">
        <v>0.106</v>
      </c>
      <c r="AK219" s="241">
        <f t="shared" si="118"/>
        <v>9.5681533518488262</v>
      </c>
      <c r="AL219" s="33"/>
      <c r="AM219" s="31">
        <v>262.26</v>
      </c>
      <c r="AN219" s="31">
        <v>245.09</v>
      </c>
      <c r="AO219" s="31">
        <v>279.43</v>
      </c>
      <c r="AP219" s="33">
        <v>3.3000000000000002E-2</v>
      </c>
      <c r="AQ219" s="241">
        <f t="shared" si="119"/>
        <v>47.606600228720794</v>
      </c>
      <c r="AR219" s="33"/>
      <c r="AS219" s="31">
        <v>49.07</v>
      </c>
      <c r="AT219" s="31">
        <v>39.31</v>
      </c>
      <c r="AU219" s="31">
        <v>58.83</v>
      </c>
      <c r="AV219" s="33">
        <v>0.10100000000000001</v>
      </c>
      <c r="AW219" s="241">
        <f t="shared" si="120"/>
        <v>8.9074043820000366</v>
      </c>
      <c r="AX219" s="33"/>
      <c r="AY219" s="31">
        <v>176.11</v>
      </c>
      <c r="AZ219" s="31">
        <v>161.47999999999999</v>
      </c>
      <c r="BA219" s="31">
        <v>190.74</v>
      </c>
      <c r="BB219" s="33">
        <v>4.2000000000000003E-2</v>
      </c>
      <c r="BC219" s="241">
        <f t="shared" si="121"/>
        <v>31.968269527491884</v>
      </c>
      <c r="BD219" s="33"/>
      <c r="BE219" s="31">
        <v>121.62</v>
      </c>
      <c r="BF219" s="31">
        <v>107.65</v>
      </c>
      <c r="BG219" s="31">
        <v>135.6</v>
      </c>
      <c r="BH219" s="33">
        <v>5.8999999999999997E-2</v>
      </c>
      <c r="BI219" s="241">
        <f t="shared" si="122"/>
        <v>22.077002668409303</v>
      </c>
      <c r="BJ219" s="33"/>
      <c r="BK219" s="31">
        <v>177.41</v>
      </c>
      <c r="BL219" s="31">
        <v>160.41999999999999</v>
      </c>
      <c r="BM219" s="31">
        <v>194.4</v>
      </c>
      <c r="BN219" s="33">
        <v>4.9000000000000002E-2</v>
      </c>
      <c r="BO219" s="241">
        <f t="shared" si="123"/>
        <v>32.204251302437875</v>
      </c>
      <c r="BP219" s="33"/>
      <c r="BQ219" s="31">
        <v>0.67</v>
      </c>
      <c r="BR219" s="31">
        <v>0.08</v>
      </c>
      <c r="BS219" s="31">
        <v>1.25</v>
      </c>
      <c r="BT219" s="33">
        <v>0.44800000000000001</v>
      </c>
      <c r="BU219" s="251">
        <f t="shared" si="124"/>
        <v>0.12162137631832126</v>
      </c>
    </row>
    <row r="220" spans="1:73" s="46" customFormat="1" ht="12" customHeight="1" x14ac:dyDescent="0.25">
      <c r="A220" s="406"/>
      <c r="B220" s="494"/>
      <c r="C220" s="327" t="s">
        <v>26</v>
      </c>
      <c r="D220" s="31">
        <v>267.5</v>
      </c>
      <c r="E220" s="31">
        <v>256.70999999999998</v>
      </c>
      <c r="F220" s="31">
        <v>278.29000000000002</v>
      </c>
      <c r="G220" s="33">
        <v>2.1000000000000001E-2</v>
      </c>
      <c r="H220" s="32"/>
      <c r="I220" s="31">
        <v>175.83</v>
      </c>
      <c r="J220" s="31">
        <v>164.08</v>
      </c>
      <c r="K220" s="31">
        <v>187.58</v>
      </c>
      <c r="L220" s="33">
        <v>3.4000000000000002E-2</v>
      </c>
      <c r="M220" s="241">
        <f t="shared" si="114"/>
        <v>65.730841121495331</v>
      </c>
      <c r="N220" s="33"/>
      <c r="O220" s="31">
        <v>144.22999999999999</v>
      </c>
      <c r="P220" s="31">
        <v>134.49</v>
      </c>
      <c r="Q220" s="31">
        <v>153.96</v>
      </c>
      <c r="R220" s="33">
        <v>3.4000000000000002E-2</v>
      </c>
      <c r="S220" s="241">
        <f t="shared" si="115"/>
        <v>53.917757009345792</v>
      </c>
      <c r="T220" s="33"/>
      <c r="U220" s="31">
        <v>203.48</v>
      </c>
      <c r="V220" s="31">
        <v>192.9</v>
      </c>
      <c r="W220" s="31">
        <v>214.06</v>
      </c>
      <c r="X220" s="33">
        <v>2.7E-2</v>
      </c>
      <c r="Y220" s="241">
        <f t="shared" si="116"/>
        <v>76.06728971962616</v>
      </c>
      <c r="Z220" s="33"/>
      <c r="AA220" s="31">
        <v>29.49</v>
      </c>
      <c r="AB220" s="31">
        <v>23.54</v>
      </c>
      <c r="AC220" s="31">
        <v>35.450000000000003</v>
      </c>
      <c r="AD220" s="33">
        <v>0.10299999999999999</v>
      </c>
      <c r="AE220" s="241">
        <f t="shared" si="117"/>
        <v>11.024299065420561</v>
      </c>
      <c r="AF220" s="33"/>
      <c r="AG220" s="31">
        <v>29.15</v>
      </c>
      <c r="AH220" s="31">
        <v>22.89</v>
      </c>
      <c r="AI220" s="31">
        <v>35.409999999999997</v>
      </c>
      <c r="AJ220" s="33">
        <v>0.11</v>
      </c>
      <c r="AK220" s="241">
        <f t="shared" si="118"/>
        <v>10.897196261682241</v>
      </c>
      <c r="AL220" s="33"/>
      <c r="AM220" s="31">
        <v>126.71</v>
      </c>
      <c r="AN220" s="31">
        <v>116.9</v>
      </c>
      <c r="AO220" s="31">
        <v>136.52000000000001</v>
      </c>
      <c r="AP220" s="33">
        <v>0.04</v>
      </c>
      <c r="AQ220" s="241">
        <f t="shared" si="119"/>
        <v>47.368224299065417</v>
      </c>
      <c r="AR220" s="33"/>
      <c r="AS220" s="31">
        <v>25.1</v>
      </c>
      <c r="AT220" s="31">
        <v>19.940000000000001</v>
      </c>
      <c r="AU220" s="31">
        <v>30.25</v>
      </c>
      <c r="AV220" s="33">
        <v>0.105</v>
      </c>
      <c r="AW220" s="241">
        <f t="shared" si="120"/>
        <v>9.3831775700934585</v>
      </c>
      <c r="AX220" s="33"/>
      <c r="AY220" s="31">
        <v>94.4</v>
      </c>
      <c r="AZ220" s="31">
        <v>85.18</v>
      </c>
      <c r="BA220" s="31">
        <v>103.61</v>
      </c>
      <c r="BB220" s="33">
        <v>0.05</v>
      </c>
      <c r="BC220" s="241">
        <f t="shared" si="121"/>
        <v>35.289719626168228</v>
      </c>
      <c r="BD220" s="33"/>
      <c r="BE220" s="31">
        <v>61.27</v>
      </c>
      <c r="BF220" s="31">
        <v>53.28</v>
      </c>
      <c r="BG220" s="31">
        <v>69.260000000000005</v>
      </c>
      <c r="BH220" s="33">
        <v>6.7000000000000004E-2</v>
      </c>
      <c r="BI220" s="241">
        <f t="shared" si="122"/>
        <v>22.904672897196264</v>
      </c>
      <c r="BJ220" s="33"/>
      <c r="BK220" s="31">
        <v>91.98</v>
      </c>
      <c r="BL220" s="31">
        <v>82.21</v>
      </c>
      <c r="BM220" s="31">
        <v>101.75</v>
      </c>
      <c r="BN220" s="33">
        <v>5.3999999999999999E-2</v>
      </c>
      <c r="BO220" s="241">
        <f t="shared" si="123"/>
        <v>34.385046728971965</v>
      </c>
      <c r="BP220" s="33"/>
      <c r="BQ220" s="31">
        <v>0.22</v>
      </c>
      <c r="BR220" s="31">
        <v>0</v>
      </c>
      <c r="BS220" s="31">
        <v>0.65</v>
      </c>
      <c r="BT220" s="33">
        <v>1</v>
      </c>
      <c r="BU220" s="251">
        <f t="shared" si="124"/>
        <v>8.2242990654205608E-2</v>
      </c>
    </row>
    <row r="221" spans="1:73" s="46" customFormat="1" ht="12" customHeight="1" x14ac:dyDescent="0.25">
      <c r="A221" s="406"/>
      <c r="B221" s="494"/>
      <c r="C221" s="327" t="s">
        <v>27</v>
      </c>
      <c r="D221" s="31">
        <v>283.39</v>
      </c>
      <c r="E221" s="31">
        <v>272.12</v>
      </c>
      <c r="F221" s="31">
        <v>294.66000000000003</v>
      </c>
      <c r="G221" s="33">
        <v>0.02</v>
      </c>
      <c r="H221" s="32"/>
      <c r="I221" s="31">
        <v>174.16</v>
      </c>
      <c r="J221" s="31">
        <v>162.47999999999999</v>
      </c>
      <c r="K221" s="31">
        <v>185.84</v>
      </c>
      <c r="L221" s="33">
        <v>3.4000000000000002E-2</v>
      </c>
      <c r="M221" s="241">
        <f t="shared" si="114"/>
        <v>61.455944105296588</v>
      </c>
      <c r="N221" s="33"/>
      <c r="O221" s="31">
        <v>145.71</v>
      </c>
      <c r="P221" s="31">
        <v>135.69999999999999</v>
      </c>
      <c r="Q221" s="31">
        <v>155.72999999999999</v>
      </c>
      <c r="R221" s="33">
        <v>3.5000000000000003E-2</v>
      </c>
      <c r="S221" s="241">
        <f t="shared" si="115"/>
        <v>51.416775468435731</v>
      </c>
      <c r="T221" s="33"/>
      <c r="U221" s="31">
        <v>228.69</v>
      </c>
      <c r="V221" s="31">
        <v>217.54</v>
      </c>
      <c r="W221" s="31">
        <v>239.84</v>
      </c>
      <c r="X221" s="33">
        <v>2.5000000000000001E-2</v>
      </c>
      <c r="Y221" s="241">
        <f t="shared" si="116"/>
        <v>80.697978051448544</v>
      </c>
      <c r="Z221" s="33"/>
      <c r="AA221" s="31">
        <v>24.22</v>
      </c>
      <c r="AB221" s="31">
        <v>18.46</v>
      </c>
      <c r="AC221" s="31">
        <v>29.98</v>
      </c>
      <c r="AD221" s="33">
        <v>0.121</v>
      </c>
      <c r="AE221" s="241">
        <f t="shared" si="117"/>
        <v>8.5465259889198641</v>
      </c>
      <c r="AF221" s="33"/>
      <c r="AG221" s="31">
        <v>23.56</v>
      </c>
      <c r="AH221" s="31">
        <v>17.93</v>
      </c>
      <c r="AI221" s="31">
        <v>29.19</v>
      </c>
      <c r="AJ221" s="33">
        <v>0.122</v>
      </c>
      <c r="AK221" s="241">
        <f t="shared" si="118"/>
        <v>8.3136313913687854</v>
      </c>
      <c r="AL221" s="33"/>
      <c r="AM221" s="31">
        <v>135.55000000000001</v>
      </c>
      <c r="AN221" s="31">
        <v>125.22</v>
      </c>
      <c r="AO221" s="31">
        <v>145.88</v>
      </c>
      <c r="AP221" s="33">
        <v>3.9E-2</v>
      </c>
      <c r="AQ221" s="241">
        <f t="shared" si="119"/>
        <v>47.831610148558532</v>
      </c>
      <c r="AR221" s="33"/>
      <c r="AS221" s="31">
        <v>23.98</v>
      </c>
      <c r="AT221" s="31">
        <v>18.28</v>
      </c>
      <c r="AU221" s="31">
        <v>29.68</v>
      </c>
      <c r="AV221" s="33">
        <v>0.121</v>
      </c>
      <c r="AW221" s="241">
        <f t="shared" si="120"/>
        <v>8.4618370443558355</v>
      </c>
      <c r="AX221" s="33"/>
      <c r="AY221" s="31">
        <v>81.709999999999994</v>
      </c>
      <c r="AZ221" s="31">
        <v>73.22</v>
      </c>
      <c r="BA221" s="31">
        <v>90.2</v>
      </c>
      <c r="BB221" s="33">
        <v>5.2999999999999999E-2</v>
      </c>
      <c r="BC221" s="241">
        <f t="shared" si="121"/>
        <v>28.833056918028159</v>
      </c>
      <c r="BD221" s="33"/>
      <c r="BE221" s="31">
        <v>60.35</v>
      </c>
      <c r="BF221" s="31">
        <v>51.98</v>
      </c>
      <c r="BG221" s="31">
        <v>68.72</v>
      </c>
      <c r="BH221" s="33">
        <v>7.0999999999999994E-2</v>
      </c>
      <c r="BI221" s="241">
        <f t="shared" si="122"/>
        <v>21.295740851829635</v>
      </c>
      <c r="BJ221" s="33"/>
      <c r="BK221" s="31">
        <v>85.43</v>
      </c>
      <c r="BL221" s="31">
        <v>75.599999999999994</v>
      </c>
      <c r="BM221" s="31">
        <v>95.26</v>
      </c>
      <c r="BN221" s="33">
        <v>5.8999999999999997E-2</v>
      </c>
      <c r="BO221" s="241">
        <f t="shared" si="123"/>
        <v>30.145735558770603</v>
      </c>
      <c r="BP221" s="33"/>
      <c r="BQ221" s="31">
        <v>0.45</v>
      </c>
      <c r="BR221" s="31">
        <v>0</v>
      </c>
      <c r="BS221" s="31">
        <v>0.9</v>
      </c>
      <c r="BT221" s="33">
        <v>0.51300000000000001</v>
      </c>
      <c r="BU221" s="251">
        <f t="shared" si="124"/>
        <v>0.15879177105755321</v>
      </c>
    </row>
    <row r="222" spans="1:73" s="46" customFormat="1" ht="12" customHeight="1" x14ac:dyDescent="0.25">
      <c r="A222" s="406"/>
      <c r="B222" s="495" t="s">
        <v>111</v>
      </c>
      <c r="C222" s="325" t="s">
        <v>0</v>
      </c>
      <c r="D222" s="27">
        <v>280.48</v>
      </c>
      <c r="E222" s="27">
        <v>264.18</v>
      </c>
      <c r="F222" s="27">
        <v>296.77999999999997</v>
      </c>
      <c r="G222" s="29">
        <v>0.03</v>
      </c>
      <c r="H222" s="28"/>
      <c r="I222" s="27">
        <v>147.41999999999999</v>
      </c>
      <c r="J222" s="27">
        <v>134.85</v>
      </c>
      <c r="K222" s="27">
        <v>159.99</v>
      </c>
      <c r="L222" s="29">
        <v>4.3999999999999997E-2</v>
      </c>
      <c r="M222" s="240">
        <f t="shared" si="114"/>
        <v>52.559897318881909</v>
      </c>
      <c r="N222" s="29"/>
      <c r="O222" s="27">
        <v>74.040000000000006</v>
      </c>
      <c r="P222" s="27">
        <v>64.78</v>
      </c>
      <c r="Q222" s="27">
        <v>83.29</v>
      </c>
      <c r="R222" s="29">
        <v>6.4000000000000001E-2</v>
      </c>
      <c r="S222" s="240">
        <f t="shared" si="115"/>
        <v>26.397604107244728</v>
      </c>
      <c r="T222" s="29"/>
      <c r="U222" s="27">
        <v>197.61</v>
      </c>
      <c r="V222" s="27">
        <v>182.98</v>
      </c>
      <c r="W222" s="27">
        <v>212.25</v>
      </c>
      <c r="X222" s="29">
        <v>3.7999999999999999E-2</v>
      </c>
      <c r="Y222" s="240">
        <f t="shared" si="116"/>
        <v>70.454221334854537</v>
      </c>
      <c r="Z222" s="29"/>
      <c r="AA222" s="27">
        <v>3.39</v>
      </c>
      <c r="AB222" s="27">
        <v>1.6</v>
      </c>
      <c r="AC222" s="27">
        <v>5.17</v>
      </c>
      <c r="AD222" s="29">
        <v>0.26900000000000002</v>
      </c>
      <c r="AE222" s="240">
        <f t="shared" si="117"/>
        <v>1.2086423274386766</v>
      </c>
      <c r="AF222" s="29"/>
      <c r="AG222" s="27">
        <v>2.41</v>
      </c>
      <c r="AH222" s="27">
        <v>0.77</v>
      </c>
      <c r="AI222" s="27">
        <v>4.05</v>
      </c>
      <c r="AJ222" s="29">
        <v>0.34599999999999997</v>
      </c>
      <c r="AK222" s="240">
        <f t="shared" si="118"/>
        <v>0.8592413006274956</v>
      </c>
      <c r="AL222" s="29"/>
      <c r="AM222" s="27">
        <v>117.32</v>
      </c>
      <c r="AN222" s="27">
        <v>106.47</v>
      </c>
      <c r="AO222" s="27">
        <v>128.16</v>
      </c>
      <c r="AP222" s="29">
        <v>4.7E-2</v>
      </c>
      <c r="AQ222" s="240">
        <f t="shared" si="119"/>
        <v>41.828294352538499</v>
      </c>
      <c r="AR222" s="29"/>
      <c r="AS222" s="27">
        <v>7.36</v>
      </c>
      <c r="AT222" s="27">
        <v>4.17</v>
      </c>
      <c r="AU222" s="27">
        <v>10.55</v>
      </c>
      <c r="AV222" s="29">
        <v>0.221</v>
      </c>
      <c r="AW222" s="240">
        <f t="shared" si="120"/>
        <v>2.6240730176839704</v>
      </c>
      <c r="AX222" s="29"/>
      <c r="AY222" s="27">
        <v>80.84</v>
      </c>
      <c r="AZ222" s="27">
        <v>71.45</v>
      </c>
      <c r="BA222" s="27">
        <v>90.24</v>
      </c>
      <c r="BB222" s="29">
        <v>5.8999999999999997E-2</v>
      </c>
      <c r="BC222" s="240">
        <f t="shared" si="121"/>
        <v>28.8220193953223</v>
      </c>
      <c r="BD222" s="29"/>
      <c r="BE222" s="27">
        <v>29.92</v>
      </c>
      <c r="BF222" s="27">
        <v>24.5</v>
      </c>
      <c r="BG222" s="27">
        <v>35.33</v>
      </c>
      <c r="BH222" s="29">
        <v>9.1999999999999998E-2</v>
      </c>
      <c r="BI222" s="240">
        <f t="shared" si="122"/>
        <v>10.667427267541358</v>
      </c>
      <c r="BJ222" s="29"/>
      <c r="BK222" s="27">
        <v>57.38</v>
      </c>
      <c r="BL222" s="27">
        <v>48.57</v>
      </c>
      <c r="BM222" s="27">
        <v>66.180000000000007</v>
      </c>
      <c r="BN222" s="29">
        <v>7.8E-2</v>
      </c>
      <c r="BO222" s="240">
        <f t="shared" si="123"/>
        <v>20.457786651454647</v>
      </c>
      <c r="BP222" s="29"/>
      <c r="BQ222" s="27">
        <v>0.1</v>
      </c>
      <c r="BR222" s="27">
        <v>0</v>
      </c>
      <c r="BS222" s="27">
        <v>0.28999999999999998</v>
      </c>
      <c r="BT222" s="29">
        <v>0.98399999999999999</v>
      </c>
      <c r="BU222" s="250">
        <f t="shared" si="124"/>
        <v>3.56531660011409E-2</v>
      </c>
    </row>
    <row r="223" spans="1:73" s="46" customFormat="1" ht="12" customHeight="1" x14ac:dyDescent="0.25">
      <c r="A223" s="406"/>
      <c r="B223" s="495"/>
      <c r="C223" s="325" t="s">
        <v>26</v>
      </c>
      <c r="D223" s="27">
        <v>147.91999999999999</v>
      </c>
      <c r="E223" s="27">
        <v>138.28</v>
      </c>
      <c r="F223" s="27">
        <v>157.55000000000001</v>
      </c>
      <c r="G223" s="29">
        <v>3.3000000000000002E-2</v>
      </c>
      <c r="H223" s="28"/>
      <c r="I223" s="27">
        <v>71.06</v>
      </c>
      <c r="J223" s="27">
        <v>62.95</v>
      </c>
      <c r="K223" s="27">
        <v>79.17</v>
      </c>
      <c r="L223" s="29">
        <v>5.8000000000000003E-2</v>
      </c>
      <c r="M223" s="240">
        <f t="shared" si="114"/>
        <v>48.039480800432671</v>
      </c>
      <c r="N223" s="29"/>
      <c r="O223" s="27">
        <v>36.46</v>
      </c>
      <c r="P223" s="27">
        <v>30.3</v>
      </c>
      <c r="Q223" s="27">
        <v>42.62</v>
      </c>
      <c r="R223" s="29">
        <v>8.5999999999999993E-2</v>
      </c>
      <c r="S223" s="240">
        <f t="shared" si="115"/>
        <v>24.64845862628448</v>
      </c>
      <c r="T223" s="29"/>
      <c r="U223" s="27">
        <v>106.08</v>
      </c>
      <c r="V223" s="27">
        <v>97.11</v>
      </c>
      <c r="W223" s="27">
        <v>115.06</v>
      </c>
      <c r="X223" s="29">
        <v>4.2999999999999997E-2</v>
      </c>
      <c r="Y223" s="240">
        <f t="shared" si="116"/>
        <v>71.714440237966471</v>
      </c>
      <c r="Z223" s="29"/>
      <c r="AA223" s="27">
        <v>1.72</v>
      </c>
      <c r="AB223" s="27">
        <v>0.4</v>
      </c>
      <c r="AC223" s="27">
        <v>3.05</v>
      </c>
      <c r="AD223" s="29">
        <v>0.39300000000000002</v>
      </c>
      <c r="AE223" s="240">
        <f t="shared" si="117"/>
        <v>1.1627906976744187</v>
      </c>
      <c r="AF223" s="29"/>
      <c r="AG223" s="27">
        <v>1.76</v>
      </c>
      <c r="AH223" s="27">
        <v>0.33</v>
      </c>
      <c r="AI223" s="27">
        <v>3.19</v>
      </c>
      <c r="AJ223" s="29">
        <v>0.41499999999999998</v>
      </c>
      <c r="AK223" s="240">
        <f t="shared" si="118"/>
        <v>1.1898323418063819</v>
      </c>
      <c r="AL223" s="29"/>
      <c r="AM223" s="27">
        <v>56.71</v>
      </c>
      <c r="AN223" s="27">
        <v>50.45</v>
      </c>
      <c r="AO223" s="27">
        <v>62.96</v>
      </c>
      <c r="AP223" s="29">
        <v>5.6000000000000001E-2</v>
      </c>
      <c r="AQ223" s="240">
        <f t="shared" si="119"/>
        <v>38.338290968090867</v>
      </c>
      <c r="AR223" s="29"/>
      <c r="AS223" s="27">
        <v>3.33</v>
      </c>
      <c r="AT223" s="27">
        <v>1.6</v>
      </c>
      <c r="AU223" s="27">
        <v>5.0599999999999996</v>
      </c>
      <c r="AV223" s="29">
        <v>0.26500000000000001</v>
      </c>
      <c r="AW223" s="240">
        <f t="shared" si="120"/>
        <v>2.2512168739859386</v>
      </c>
      <c r="AX223" s="29"/>
      <c r="AY223" s="27">
        <v>47.75</v>
      </c>
      <c r="AZ223" s="27">
        <v>41.25</v>
      </c>
      <c r="BA223" s="27">
        <v>54.24</v>
      </c>
      <c r="BB223" s="29">
        <v>6.9000000000000006E-2</v>
      </c>
      <c r="BC223" s="240">
        <f t="shared" si="121"/>
        <v>32.280962682531097</v>
      </c>
      <c r="BD223" s="29"/>
      <c r="BE223" s="27">
        <v>18</v>
      </c>
      <c r="BF223" s="27">
        <v>14.02</v>
      </c>
      <c r="BG223" s="27">
        <v>21.98</v>
      </c>
      <c r="BH223" s="29">
        <v>0.113</v>
      </c>
      <c r="BI223" s="240">
        <f t="shared" si="122"/>
        <v>12.168739859383452</v>
      </c>
      <c r="BJ223" s="29"/>
      <c r="BK223" s="27">
        <v>33.630000000000003</v>
      </c>
      <c r="BL223" s="27">
        <v>27.69</v>
      </c>
      <c r="BM223" s="27">
        <v>39.57</v>
      </c>
      <c r="BN223" s="29">
        <v>0.09</v>
      </c>
      <c r="BO223" s="240">
        <f t="shared" si="123"/>
        <v>22.735262303948083</v>
      </c>
      <c r="BP223" s="29"/>
      <c r="BQ223" s="27">
        <v>0</v>
      </c>
      <c r="BR223" s="27">
        <v>0</v>
      </c>
      <c r="BS223" s="27">
        <v>0</v>
      </c>
      <c r="BT223" s="29" t="s">
        <v>253</v>
      </c>
      <c r="BU223" s="250">
        <f t="shared" si="124"/>
        <v>0</v>
      </c>
    </row>
    <row r="224" spans="1:73" s="46" customFormat="1" ht="12" customHeight="1" x14ac:dyDescent="0.25">
      <c r="A224" s="407"/>
      <c r="B224" s="496"/>
      <c r="C224" s="326" t="s">
        <v>27</v>
      </c>
      <c r="D224" s="34">
        <v>132.56</v>
      </c>
      <c r="E224" s="34">
        <v>123.07</v>
      </c>
      <c r="F224" s="34">
        <v>142.05000000000001</v>
      </c>
      <c r="G224" s="36">
        <v>3.6999999999999998E-2</v>
      </c>
      <c r="H224" s="35"/>
      <c r="I224" s="34">
        <v>76.349999999999994</v>
      </c>
      <c r="J224" s="34">
        <v>68.23</v>
      </c>
      <c r="K224" s="34">
        <v>84.48</v>
      </c>
      <c r="L224" s="36">
        <v>5.3999999999999999E-2</v>
      </c>
      <c r="M224" s="242">
        <f t="shared" si="114"/>
        <v>57.596560048280018</v>
      </c>
      <c r="N224" s="36"/>
      <c r="O224" s="34">
        <v>37.58</v>
      </c>
      <c r="P224" s="34">
        <v>32.369999999999997</v>
      </c>
      <c r="Q224" s="34">
        <v>42.78</v>
      </c>
      <c r="R224" s="36">
        <v>7.0999999999999994E-2</v>
      </c>
      <c r="S224" s="242">
        <f t="shared" si="115"/>
        <v>28.349426674713335</v>
      </c>
      <c r="T224" s="36"/>
      <c r="U224" s="34">
        <v>91.53</v>
      </c>
      <c r="V224" s="34">
        <v>83.34</v>
      </c>
      <c r="W224" s="34">
        <v>99.72</v>
      </c>
      <c r="X224" s="36">
        <v>4.5999999999999999E-2</v>
      </c>
      <c r="Y224" s="242">
        <f t="shared" si="116"/>
        <v>69.047978273989145</v>
      </c>
      <c r="Z224" s="36"/>
      <c r="AA224" s="34">
        <v>1.66</v>
      </c>
      <c r="AB224" s="34">
        <v>0.5</v>
      </c>
      <c r="AC224" s="34">
        <v>2.83</v>
      </c>
      <c r="AD224" s="36">
        <v>0.35699999999999998</v>
      </c>
      <c r="AE224" s="242">
        <f t="shared" si="117"/>
        <v>1.2522631261315631</v>
      </c>
      <c r="AF224" s="36"/>
      <c r="AG224" s="34">
        <v>0.65</v>
      </c>
      <c r="AH224" s="34">
        <v>0.08</v>
      </c>
      <c r="AI224" s="34">
        <v>1.23</v>
      </c>
      <c r="AJ224" s="36">
        <v>0.44900000000000001</v>
      </c>
      <c r="AK224" s="242">
        <f t="shared" si="118"/>
        <v>0.49034399517199762</v>
      </c>
      <c r="AL224" s="36"/>
      <c r="AM224" s="34">
        <v>60.61</v>
      </c>
      <c r="AN224" s="34">
        <v>53.41</v>
      </c>
      <c r="AO224" s="34">
        <v>67.81</v>
      </c>
      <c r="AP224" s="36">
        <v>6.0999999999999999E-2</v>
      </c>
      <c r="AQ224" s="242">
        <f t="shared" si="119"/>
        <v>45.722691611345809</v>
      </c>
      <c r="AR224" s="36"/>
      <c r="AS224" s="34">
        <v>4.03</v>
      </c>
      <c r="AT224" s="34">
        <v>1.77</v>
      </c>
      <c r="AU224" s="34">
        <v>6.29</v>
      </c>
      <c r="AV224" s="36">
        <v>0.28599999999999998</v>
      </c>
      <c r="AW224" s="242">
        <f t="shared" si="120"/>
        <v>3.0401327700663852</v>
      </c>
      <c r="AX224" s="36"/>
      <c r="AY224" s="34">
        <v>33.1</v>
      </c>
      <c r="AZ224" s="34">
        <v>27.91</v>
      </c>
      <c r="BA224" s="34">
        <v>38.28</v>
      </c>
      <c r="BB224" s="36">
        <v>0.08</v>
      </c>
      <c r="BC224" s="242">
        <f t="shared" si="121"/>
        <v>24.969824984912492</v>
      </c>
      <c r="BD224" s="36"/>
      <c r="BE224" s="34">
        <v>11.92</v>
      </c>
      <c r="BF224" s="34">
        <v>9.08</v>
      </c>
      <c r="BG224" s="34">
        <v>14.75</v>
      </c>
      <c r="BH224" s="36">
        <v>0.121</v>
      </c>
      <c r="BI224" s="242">
        <f t="shared" si="122"/>
        <v>8.9921544960772479</v>
      </c>
      <c r="BJ224" s="36"/>
      <c r="BK224" s="34">
        <v>23.75</v>
      </c>
      <c r="BL224" s="34">
        <v>19.37</v>
      </c>
      <c r="BM224" s="34">
        <v>28.12</v>
      </c>
      <c r="BN224" s="36">
        <v>9.4E-2</v>
      </c>
      <c r="BO224" s="242">
        <f t="shared" si="123"/>
        <v>17.916415208207603</v>
      </c>
      <c r="BP224" s="36"/>
      <c r="BQ224" s="34">
        <v>0.1</v>
      </c>
      <c r="BR224" s="34">
        <v>0</v>
      </c>
      <c r="BS224" s="34">
        <v>0.28999999999999998</v>
      </c>
      <c r="BT224" s="36">
        <v>0.98399999999999999</v>
      </c>
      <c r="BU224" s="252">
        <f t="shared" si="124"/>
        <v>7.5437537718768863E-2</v>
      </c>
    </row>
    <row r="225" spans="1:73" s="46" customFormat="1" ht="12" customHeight="1" x14ac:dyDescent="0.25">
      <c r="A225" s="408" t="s">
        <v>242</v>
      </c>
      <c r="B225" s="497" t="s">
        <v>200</v>
      </c>
      <c r="C225" s="325" t="s">
        <v>0</v>
      </c>
      <c r="D225" s="27">
        <v>707.08</v>
      </c>
      <c r="E225" s="27">
        <v>673.63</v>
      </c>
      <c r="F225" s="27">
        <v>740.54</v>
      </c>
      <c r="G225" s="29">
        <v>2.4E-2</v>
      </c>
      <c r="H225" s="28"/>
      <c r="I225" s="27">
        <v>503.74</v>
      </c>
      <c r="J225" s="27">
        <v>473.39</v>
      </c>
      <c r="K225" s="27">
        <v>534.09</v>
      </c>
      <c r="L225" s="29">
        <v>3.1E-2</v>
      </c>
      <c r="M225" s="240">
        <f t="shared" si="114"/>
        <v>71.242292244159074</v>
      </c>
      <c r="N225" s="29"/>
      <c r="O225" s="27">
        <v>371.59</v>
      </c>
      <c r="P225" s="27">
        <v>342.94</v>
      </c>
      <c r="Q225" s="27">
        <v>400.25</v>
      </c>
      <c r="R225" s="29">
        <v>3.9E-2</v>
      </c>
      <c r="S225" s="240">
        <f t="shared" si="115"/>
        <v>52.5527521638287</v>
      </c>
      <c r="T225" s="29"/>
      <c r="U225" s="27">
        <v>583.57000000000005</v>
      </c>
      <c r="V225" s="27">
        <v>553.57000000000005</v>
      </c>
      <c r="W225" s="27">
        <v>613.58000000000004</v>
      </c>
      <c r="X225" s="29">
        <v>2.5999999999999999E-2</v>
      </c>
      <c r="Y225" s="240">
        <f t="shared" si="116"/>
        <v>82.532386717203138</v>
      </c>
      <c r="Z225" s="29"/>
      <c r="AA225" s="27">
        <v>39.82</v>
      </c>
      <c r="AB225" s="27">
        <v>31.08</v>
      </c>
      <c r="AC225" s="27">
        <v>48.55</v>
      </c>
      <c r="AD225" s="29">
        <v>0.112</v>
      </c>
      <c r="AE225" s="240">
        <f t="shared" si="117"/>
        <v>5.6316116988176725</v>
      </c>
      <c r="AF225" s="29"/>
      <c r="AG225" s="27">
        <v>39.950000000000003</v>
      </c>
      <c r="AH225" s="27">
        <v>29.18</v>
      </c>
      <c r="AI225" s="27">
        <v>50.72</v>
      </c>
      <c r="AJ225" s="29">
        <v>0.13800000000000001</v>
      </c>
      <c r="AK225" s="240">
        <f t="shared" si="118"/>
        <v>5.6499971714657464</v>
      </c>
      <c r="AL225" s="29"/>
      <c r="AM225" s="27">
        <v>209.53</v>
      </c>
      <c r="AN225" s="27">
        <v>190.63</v>
      </c>
      <c r="AO225" s="27">
        <v>228.43</v>
      </c>
      <c r="AP225" s="29">
        <v>4.5999999999999999E-2</v>
      </c>
      <c r="AQ225" s="240">
        <f t="shared" si="119"/>
        <v>29.633139107314587</v>
      </c>
      <c r="AR225" s="29"/>
      <c r="AS225" s="27">
        <v>36.950000000000003</v>
      </c>
      <c r="AT225" s="27">
        <v>28.64</v>
      </c>
      <c r="AU225" s="27">
        <v>45.27</v>
      </c>
      <c r="AV225" s="29">
        <v>0.115</v>
      </c>
      <c r="AW225" s="240">
        <f t="shared" si="120"/>
        <v>5.2257170334332752</v>
      </c>
      <c r="AX225" s="29"/>
      <c r="AY225" s="27">
        <v>208.74</v>
      </c>
      <c r="AZ225" s="27">
        <v>183.41</v>
      </c>
      <c r="BA225" s="27">
        <v>234.08</v>
      </c>
      <c r="BB225" s="29">
        <v>6.2E-2</v>
      </c>
      <c r="BC225" s="240">
        <f t="shared" si="121"/>
        <v>29.521412004299375</v>
      </c>
      <c r="BD225" s="29"/>
      <c r="BE225" s="27">
        <v>140.84</v>
      </c>
      <c r="BF225" s="27">
        <v>123.21</v>
      </c>
      <c r="BG225" s="27">
        <v>158.47</v>
      </c>
      <c r="BH225" s="29">
        <v>6.4000000000000001E-2</v>
      </c>
      <c r="BI225" s="240">
        <f t="shared" si="122"/>
        <v>19.918538213497765</v>
      </c>
      <c r="BJ225" s="29"/>
      <c r="BK225" s="27">
        <v>244.04</v>
      </c>
      <c r="BL225" s="27">
        <v>216.93</v>
      </c>
      <c r="BM225" s="27">
        <v>271.14999999999998</v>
      </c>
      <c r="BN225" s="29">
        <v>5.7000000000000002E-2</v>
      </c>
      <c r="BO225" s="240">
        <f t="shared" si="123"/>
        <v>34.513774961814789</v>
      </c>
      <c r="BP225" s="29"/>
      <c r="BQ225" s="27">
        <v>0.37</v>
      </c>
      <c r="BR225" s="27">
        <v>0</v>
      </c>
      <c r="BS225" s="27">
        <v>1</v>
      </c>
      <c r="BT225" s="29">
        <v>0.88700000000000001</v>
      </c>
      <c r="BU225" s="250">
        <f t="shared" si="124"/>
        <v>5.2327883690671491E-2</v>
      </c>
    </row>
    <row r="226" spans="1:73" s="46" customFormat="1" ht="12" customHeight="1" x14ac:dyDescent="0.25">
      <c r="A226" s="409"/>
      <c r="B226" s="495"/>
      <c r="C226" s="325" t="s">
        <v>26</v>
      </c>
      <c r="D226" s="27">
        <v>344.77</v>
      </c>
      <c r="E226" s="27">
        <v>326.43</v>
      </c>
      <c r="F226" s="27">
        <v>363.12</v>
      </c>
      <c r="G226" s="29">
        <v>2.7E-2</v>
      </c>
      <c r="H226" s="28"/>
      <c r="I226" s="27">
        <v>246.17</v>
      </c>
      <c r="J226" s="27">
        <v>228.93</v>
      </c>
      <c r="K226" s="27">
        <v>263.41000000000003</v>
      </c>
      <c r="L226" s="29">
        <v>3.5999999999999997E-2</v>
      </c>
      <c r="M226" s="240">
        <f t="shared" si="114"/>
        <v>71.401224004408732</v>
      </c>
      <c r="N226" s="29"/>
      <c r="O226" s="27">
        <v>183.61</v>
      </c>
      <c r="P226" s="27">
        <v>167.46</v>
      </c>
      <c r="Q226" s="27">
        <v>199.75</v>
      </c>
      <c r="R226" s="29">
        <v>4.4999999999999998E-2</v>
      </c>
      <c r="S226" s="240">
        <f t="shared" si="115"/>
        <v>53.255793717550837</v>
      </c>
      <c r="T226" s="29"/>
      <c r="U226" s="27">
        <v>281.8</v>
      </c>
      <c r="V226" s="27">
        <v>265.52</v>
      </c>
      <c r="W226" s="27">
        <v>298.08</v>
      </c>
      <c r="X226" s="29">
        <v>2.9000000000000001E-2</v>
      </c>
      <c r="Y226" s="240">
        <f t="shared" si="116"/>
        <v>81.735649853525544</v>
      </c>
      <c r="Z226" s="29"/>
      <c r="AA226" s="27">
        <v>19.579999999999998</v>
      </c>
      <c r="AB226" s="27">
        <v>14.79</v>
      </c>
      <c r="AC226" s="27">
        <v>24.37</v>
      </c>
      <c r="AD226" s="29">
        <v>0.125</v>
      </c>
      <c r="AE226" s="240">
        <f t="shared" si="117"/>
        <v>5.6791484177857701</v>
      </c>
      <c r="AF226" s="29"/>
      <c r="AG226" s="27">
        <v>20.46</v>
      </c>
      <c r="AH226" s="27">
        <v>14.77</v>
      </c>
      <c r="AI226" s="27">
        <v>26.16</v>
      </c>
      <c r="AJ226" s="29">
        <v>0.14199999999999999</v>
      </c>
      <c r="AK226" s="240">
        <f t="shared" si="118"/>
        <v>5.9343910433042328</v>
      </c>
      <c r="AL226" s="29"/>
      <c r="AM226" s="27">
        <v>96.32</v>
      </c>
      <c r="AN226" s="27">
        <v>85.19</v>
      </c>
      <c r="AO226" s="27">
        <v>107.44</v>
      </c>
      <c r="AP226" s="29">
        <v>5.8999999999999997E-2</v>
      </c>
      <c r="AQ226" s="240">
        <f t="shared" si="119"/>
        <v>27.937465556747977</v>
      </c>
      <c r="AR226" s="29"/>
      <c r="AS226" s="27">
        <v>18.47</v>
      </c>
      <c r="AT226" s="27">
        <v>13.34</v>
      </c>
      <c r="AU226" s="27">
        <v>23.6</v>
      </c>
      <c r="AV226" s="29">
        <v>0.14199999999999999</v>
      </c>
      <c r="AW226" s="240">
        <f t="shared" si="120"/>
        <v>5.3571946515068021</v>
      </c>
      <c r="AX226" s="29"/>
      <c r="AY226" s="27">
        <v>110.04</v>
      </c>
      <c r="AZ226" s="27">
        <v>95.78</v>
      </c>
      <c r="BA226" s="27">
        <v>124.3</v>
      </c>
      <c r="BB226" s="29">
        <v>6.6000000000000003E-2</v>
      </c>
      <c r="BC226" s="240">
        <f t="shared" si="121"/>
        <v>31.916930127331266</v>
      </c>
      <c r="BD226" s="29"/>
      <c r="BE226" s="27">
        <v>76.8</v>
      </c>
      <c r="BF226" s="27">
        <v>66.5</v>
      </c>
      <c r="BG226" s="27">
        <v>87.1</v>
      </c>
      <c r="BH226" s="29">
        <v>6.8000000000000005E-2</v>
      </c>
      <c r="BI226" s="240">
        <f t="shared" si="122"/>
        <v>22.275720045247557</v>
      </c>
      <c r="BJ226" s="29"/>
      <c r="BK226" s="27">
        <v>124.27</v>
      </c>
      <c r="BL226" s="27">
        <v>109.63</v>
      </c>
      <c r="BM226" s="27">
        <v>138.9</v>
      </c>
      <c r="BN226" s="29">
        <v>0.06</v>
      </c>
      <c r="BO226" s="240">
        <f t="shared" si="123"/>
        <v>36.044319401340026</v>
      </c>
      <c r="BP226" s="29"/>
      <c r="BQ226" s="27">
        <v>0.37</v>
      </c>
      <c r="BR226" s="27">
        <v>0</v>
      </c>
      <c r="BS226" s="27">
        <v>1</v>
      </c>
      <c r="BT226" s="29">
        <v>0.88700000000000001</v>
      </c>
      <c r="BU226" s="250">
        <f t="shared" si="124"/>
        <v>0.10731792209298953</v>
      </c>
    </row>
    <row r="227" spans="1:73" s="46" customFormat="1" ht="12" customHeight="1" x14ac:dyDescent="0.25">
      <c r="A227" s="409"/>
      <c r="B227" s="495"/>
      <c r="C227" s="325" t="s">
        <v>27</v>
      </c>
      <c r="D227" s="27">
        <v>362.31</v>
      </c>
      <c r="E227" s="27">
        <v>344.83</v>
      </c>
      <c r="F227" s="27">
        <v>379.79</v>
      </c>
      <c r="G227" s="29">
        <v>2.5000000000000001E-2</v>
      </c>
      <c r="H227" s="28"/>
      <c r="I227" s="27">
        <v>257.57</v>
      </c>
      <c r="J227" s="27">
        <v>241.92</v>
      </c>
      <c r="K227" s="27">
        <v>273.23</v>
      </c>
      <c r="L227" s="29">
        <v>3.1E-2</v>
      </c>
      <c r="M227" s="240">
        <f t="shared" si="114"/>
        <v>71.091054621732766</v>
      </c>
      <c r="N227" s="29"/>
      <c r="O227" s="27">
        <v>187.99</v>
      </c>
      <c r="P227" s="27">
        <v>172.78</v>
      </c>
      <c r="Q227" s="27">
        <v>203.19</v>
      </c>
      <c r="R227" s="29">
        <v>4.1000000000000002E-2</v>
      </c>
      <c r="S227" s="240">
        <f t="shared" si="115"/>
        <v>51.88650603074715</v>
      </c>
      <c r="T227" s="29"/>
      <c r="U227" s="27">
        <v>301.77</v>
      </c>
      <c r="V227" s="27">
        <v>285.7</v>
      </c>
      <c r="W227" s="27">
        <v>317.85000000000002</v>
      </c>
      <c r="X227" s="29">
        <v>2.7E-2</v>
      </c>
      <c r="Y227" s="240">
        <f t="shared" si="116"/>
        <v>83.290552289475855</v>
      </c>
      <c r="Z227" s="29"/>
      <c r="AA227" s="27">
        <v>20.239999999999998</v>
      </c>
      <c r="AB227" s="27">
        <v>15.02</v>
      </c>
      <c r="AC227" s="27">
        <v>25.46</v>
      </c>
      <c r="AD227" s="29">
        <v>0.13200000000000001</v>
      </c>
      <c r="AE227" s="240">
        <f t="shared" si="117"/>
        <v>5.5863763075819044</v>
      </c>
      <c r="AF227" s="29"/>
      <c r="AG227" s="27">
        <v>19.489999999999998</v>
      </c>
      <c r="AH227" s="27">
        <v>13.48</v>
      </c>
      <c r="AI227" s="27">
        <v>25.51</v>
      </c>
      <c r="AJ227" s="29">
        <v>0.157</v>
      </c>
      <c r="AK227" s="240">
        <f t="shared" si="118"/>
        <v>5.3793712566586622</v>
      </c>
      <c r="AL227" s="29"/>
      <c r="AM227" s="27">
        <v>113.21</v>
      </c>
      <c r="AN227" s="27">
        <v>102.47</v>
      </c>
      <c r="AO227" s="27">
        <v>123.95</v>
      </c>
      <c r="AP227" s="29">
        <v>4.8000000000000001E-2</v>
      </c>
      <c r="AQ227" s="240">
        <f t="shared" si="119"/>
        <v>31.246722420027044</v>
      </c>
      <c r="AR227" s="29"/>
      <c r="AS227" s="27">
        <v>18.48</v>
      </c>
      <c r="AT227" s="27">
        <v>13.9</v>
      </c>
      <c r="AU227" s="27">
        <v>23.06</v>
      </c>
      <c r="AV227" s="29">
        <v>0.127</v>
      </c>
      <c r="AW227" s="240">
        <f t="shared" si="120"/>
        <v>5.1006044547486962</v>
      </c>
      <c r="AX227" s="29"/>
      <c r="AY227" s="27">
        <v>98.7</v>
      </c>
      <c r="AZ227" s="27">
        <v>85.29</v>
      </c>
      <c r="BA227" s="27">
        <v>112.11</v>
      </c>
      <c r="BB227" s="29">
        <v>6.9000000000000006E-2</v>
      </c>
      <c r="BC227" s="240">
        <f t="shared" si="121"/>
        <v>27.24186470149872</v>
      </c>
      <c r="BD227" s="29"/>
      <c r="BE227" s="27">
        <v>64.040000000000006</v>
      </c>
      <c r="BF227" s="27">
        <v>54.63</v>
      </c>
      <c r="BG227" s="27">
        <v>73.45</v>
      </c>
      <c r="BH227" s="29">
        <v>7.4999999999999997E-2</v>
      </c>
      <c r="BI227" s="240">
        <f t="shared" si="122"/>
        <v>17.67547128149927</v>
      </c>
      <c r="BJ227" s="29"/>
      <c r="BK227" s="27">
        <v>119.77</v>
      </c>
      <c r="BL227" s="27">
        <v>105.1</v>
      </c>
      <c r="BM227" s="27">
        <v>134.44</v>
      </c>
      <c r="BN227" s="29">
        <v>6.3E-2</v>
      </c>
      <c r="BO227" s="240">
        <f t="shared" si="123"/>
        <v>33.057326598769009</v>
      </c>
      <c r="BP227" s="29"/>
      <c r="BQ227" s="27">
        <v>0</v>
      </c>
      <c r="BR227" s="27">
        <v>0</v>
      </c>
      <c r="BS227" s="27">
        <v>0</v>
      </c>
      <c r="BT227" s="29" t="s">
        <v>253</v>
      </c>
      <c r="BU227" s="250">
        <f t="shared" si="124"/>
        <v>0</v>
      </c>
    </row>
    <row r="228" spans="1:73" s="46" customFormat="1" ht="12" customHeight="1" x14ac:dyDescent="0.25">
      <c r="A228" s="409"/>
      <c r="B228" s="494" t="s">
        <v>2</v>
      </c>
      <c r="C228" s="327" t="s">
        <v>0</v>
      </c>
      <c r="D228" s="31">
        <v>635.01</v>
      </c>
      <c r="E228" s="31">
        <v>601.85</v>
      </c>
      <c r="F228" s="31">
        <v>668.17</v>
      </c>
      <c r="G228" s="33">
        <v>2.7E-2</v>
      </c>
      <c r="H228" s="32"/>
      <c r="I228" s="31">
        <v>461.13</v>
      </c>
      <c r="J228" s="31">
        <v>430.93</v>
      </c>
      <c r="K228" s="31">
        <v>491.32</v>
      </c>
      <c r="L228" s="33">
        <v>3.3000000000000002E-2</v>
      </c>
      <c r="M228" s="241">
        <f t="shared" si="114"/>
        <v>72.617754051117302</v>
      </c>
      <c r="N228" s="33"/>
      <c r="O228" s="31">
        <v>349.42</v>
      </c>
      <c r="P228" s="31">
        <v>320.86</v>
      </c>
      <c r="Q228" s="31">
        <v>377.98</v>
      </c>
      <c r="R228" s="33">
        <v>4.2000000000000003E-2</v>
      </c>
      <c r="S228" s="241">
        <f t="shared" si="115"/>
        <v>55.02590510385663</v>
      </c>
      <c r="T228" s="33"/>
      <c r="U228" s="31">
        <v>536.07000000000005</v>
      </c>
      <c r="V228" s="31">
        <v>506.42</v>
      </c>
      <c r="W228" s="31">
        <v>565.71</v>
      </c>
      <c r="X228" s="33">
        <v>2.8000000000000001E-2</v>
      </c>
      <c r="Y228" s="241">
        <f t="shared" si="116"/>
        <v>84.419143005621962</v>
      </c>
      <c r="Z228" s="33"/>
      <c r="AA228" s="31">
        <v>38.97</v>
      </c>
      <c r="AB228" s="31">
        <v>30.26</v>
      </c>
      <c r="AC228" s="31">
        <v>47.69</v>
      </c>
      <c r="AD228" s="33">
        <v>0.114</v>
      </c>
      <c r="AE228" s="241">
        <f t="shared" si="117"/>
        <v>6.1369112297444133</v>
      </c>
      <c r="AF228" s="33"/>
      <c r="AG228" s="31">
        <v>39.26</v>
      </c>
      <c r="AH228" s="31">
        <v>28.49</v>
      </c>
      <c r="AI228" s="31">
        <v>50.04</v>
      </c>
      <c r="AJ228" s="33">
        <v>0.14000000000000001</v>
      </c>
      <c r="AK228" s="241">
        <f t="shared" si="118"/>
        <v>6.1825798018928833</v>
      </c>
      <c r="AL228" s="33"/>
      <c r="AM228" s="31">
        <v>184.68</v>
      </c>
      <c r="AN228" s="31">
        <v>166.1</v>
      </c>
      <c r="AO228" s="31">
        <v>203.25</v>
      </c>
      <c r="AP228" s="33">
        <v>5.0999999999999997E-2</v>
      </c>
      <c r="AQ228" s="241">
        <f t="shared" si="119"/>
        <v>29.08300656682572</v>
      </c>
      <c r="AR228" s="33"/>
      <c r="AS228" s="31">
        <v>35.96</v>
      </c>
      <c r="AT228" s="31">
        <v>27.65</v>
      </c>
      <c r="AU228" s="31">
        <v>44.27</v>
      </c>
      <c r="AV228" s="33">
        <v>0.11799999999999999</v>
      </c>
      <c r="AW228" s="241">
        <f t="shared" si="120"/>
        <v>5.6629029464102931</v>
      </c>
      <c r="AX228" s="33"/>
      <c r="AY228" s="31">
        <v>200.88</v>
      </c>
      <c r="AZ228" s="31">
        <v>175.87</v>
      </c>
      <c r="BA228" s="31">
        <v>225.88</v>
      </c>
      <c r="BB228" s="33">
        <v>6.4000000000000001E-2</v>
      </c>
      <c r="BC228" s="241">
        <f t="shared" si="121"/>
        <v>31.634147493740254</v>
      </c>
      <c r="BD228" s="33"/>
      <c r="BE228" s="31">
        <v>137.62</v>
      </c>
      <c r="BF228" s="31">
        <v>120.17</v>
      </c>
      <c r="BG228" s="31">
        <v>155.06</v>
      </c>
      <c r="BH228" s="33">
        <v>6.5000000000000002E-2</v>
      </c>
      <c r="BI228" s="241">
        <f t="shared" si="122"/>
        <v>21.672099651973987</v>
      </c>
      <c r="BJ228" s="33"/>
      <c r="BK228" s="31">
        <v>237.12</v>
      </c>
      <c r="BL228" s="31">
        <v>210.27</v>
      </c>
      <c r="BM228" s="31">
        <v>263.98</v>
      </c>
      <c r="BN228" s="33">
        <v>5.8000000000000003E-2</v>
      </c>
      <c r="BO228" s="241">
        <f t="shared" si="123"/>
        <v>37.341144233949073</v>
      </c>
      <c r="BP228" s="33"/>
      <c r="BQ228" s="31">
        <v>0.32</v>
      </c>
      <c r="BR228" s="31">
        <v>0</v>
      </c>
      <c r="BS228" s="31">
        <v>0.94</v>
      </c>
      <c r="BT228" s="33">
        <v>1</v>
      </c>
      <c r="BU228" s="251">
        <f t="shared" si="124"/>
        <v>5.039290719831184E-2</v>
      </c>
    </row>
    <row r="229" spans="1:73" s="46" customFormat="1" ht="12" customHeight="1" x14ac:dyDescent="0.25">
      <c r="A229" s="409"/>
      <c r="B229" s="494"/>
      <c r="C229" s="327" t="s">
        <v>26</v>
      </c>
      <c r="D229" s="31">
        <v>308.81</v>
      </c>
      <c r="E229" s="31">
        <v>290.64999999999998</v>
      </c>
      <c r="F229" s="31">
        <v>326.95999999999998</v>
      </c>
      <c r="G229" s="33">
        <v>0.03</v>
      </c>
      <c r="H229" s="32"/>
      <c r="I229" s="31">
        <v>225.43</v>
      </c>
      <c r="J229" s="31">
        <v>208.33</v>
      </c>
      <c r="K229" s="31">
        <v>242.54</v>
      </c>
      <c r="L229" s="33">
        <v>3.9E-2</v>
      </c>
      <c r="M229" s="241">
        <f t="shared" ref="M229:M289" si="125">I229/$D229*100</f>
        <v>72.999579029176516</v>
      </c>
      <c r="N229" s="33"/>
      <c r="O229" s="31">
        <v>173.03</v>
      </c>
      <c r="P229" s="31">
        <v>156.91</v>
      </c>
      <c r="Q229" s="31">
        <v>189.14</v>
      </c>
      <c r="R229" s="33">
        <v>4.8000000000000001E-2</v>
      </c>
      <c r="S229" s="241">
        <f t="shared" ref="S229:S289" si="126">O229/$D229*100</f>
        <v>56.031216605679866</v>
      </c>
      <c r="T229" s="33"/>
      <c r="U229" s="31">
        <v>257.8</v>
      </c>
      <c r="V229" s="31">
        <v>241.71</v>
      </c>
      <c r="W229" s="31">
        <v>273.89</v>
      </c>
      <c r="X229" s="33">
        <v>3.2000000000000001E-2</v>
      </c>
      <c r="Y229" s="241">
        <f t="shared" ref="Y229:Y289" si="127">U229/$D229*100</f>
        <v>83.481752533920542</v>
      </c>
      <c r="Z229" s="33"/>
      <c r="AA229" s="31">
        <v>19.09</v>
      </c>
      <c r="AB229" s="31">
        <v>14.31</v>
      </c>
      <c r="AC229" s="31">
        <v>23.87</v>
      </c>
      <c r="AD229" s="33">
        <v>0.128</v>
      </c>
      <c r="AE229" s="241">
        <f t="shared" ref="AE229:AE289" si="128">AA229/$D229*100</f>
        <v>6.181794631002882</v>
      </c>
      <c r="AF229" s="33"/>
      <c r="AG229" s="31">
        <v>20.18</v>
      </c>
      <c r="AH229" s="31">
        <v>14.49</v>
      </c>
      <c r="AI229" s="31">
        <v>25.88</v>
      </c>
      <c r="AJ229" s="33">
        <v>0.14399999999999999</v>
      </c>
      <c r="AK229" s="241">
        <f t="shared" ref="AK229:AK289" si="129">AG229/$D229*100</f>
        <v>6.5347624753084421</v>
      </c>
      <c r="AL229" s="33"/>
      <c r="AM229" s="31">
        <v>84.46</v>
      </c>
      <c r="AN229" s="31">
        <v>73.5</v>
      </c>
      <c r="AO229" s="31">
        <v>95.43</v>
      </c>
      <c r="AP229" s="33">
        <v>6.6000000000000003E-2</v>
      </c>
      <c r="AQ229" s="241">
        <f t="shared" ref="AQ229:AQ289" si="130">AM229/$D229*100</f>
        <v>27.350150578025321</v>
      </c>
      <c r="AR229" s="33"/>
      <c r="AS229" s="31">
        <v>18.07</v>
      </c>
      <c r="AT229" s="31">
        <v>12.92</v>
      </c>
      <c r="AU229" s="31">
        <v>23.21</v>
      </c>
      <c r="AV229" s="33">
        <v>0.14499999999999999</v>
      </c>
      <c r="AW229" s="241">
        <f t="shared" ref="AW229:AW289" si="131">AS229/$D229*100</f>
        <v>5.8514944464233674</v>
      </c>
      <c r="AX229" s="33"/>
      <c r="AY229" s="31">
        <v>106.02</v>
      </c>
      <c r="AZ229" s="31">
        <v>91.93</v>
      </c>
      <c r="BA229" s="31">
        <v>120.1</v>
      </c>
      <c r="BB229" s="33">
        <v>6.8000000000000005E-2</v>
      </c>
      <c r="BC229" s="241">
        <f t="shared" ref="BC229:BC289" si="132">AY229/$D229*100</f>
        <v>34.331789773647223</v>
      </c>
      <c r="BD229" s="33"/>
      <c r="BE229" s="31">
        <v>75.260000000000005</v>
      </c>
      <c r="BF229" s="31">
        <v>65.02</v>
      </c>
      <c r="BG229" s="31">
        <v>85.51</v>
      </c>
      <c r="BH229" s="33">
        <v>6.9000000000000006E-2</v>
      </c>
      <c r="BI229" s="241">
        <f t="shared" ref="BI229:BI289" si="133">BE229/$D229*100</f>
        <v>24.370972442602248</v>
      </c>
      <c r="BJ229" s="33"/>
      <c r="BK229" s="31">
        <v>120.71</v>
      </c>
      <c r="BL229" s="31">
        <v>106.19</v>
      </c>
      <c r="BM229" s="31">
        <v>135.22999999999999</v>
      </c>
      <c r="BN229" s="33">
        <v>6.0999999999999999E-2</v>
      </c>
      <c r="BO229" s="241">
        <f t="shared" ref="BO229:BO289" si="134">BK229/$D229*100</f>
        <v>39.088760079012985</v>
      </c>
      <c r="BP229" s="33"/>
      <c r="BQ229" s="31">
        <v>0.32</v>
      </c>
      <c r="BR229" s="31">
        <v>0</v>
      </c>
      <c r="BS229" s="31">
        <v>0.94</v>
      </c>
      <c r="BT229" s="33">
        <v>1</v>
      </c>
      <c r="BU229" s="251">
        <f t="shared" ref="BU229:BU289" si="135">BQ229/$D229*100</f>
        <v>0.1036235873190635</v>
      </c>
    </row>
    <row r="230" spans="1:73" s="46" customFormat="1" ht="12" customHeight="1" x14ac:dyDescent="0.25">
      <c r="A230" s="409"/>
      <c r="B230" s="494"/>
      <c r="C230" s="327" t="s">
        <v>27</v>
      </c>
      <c r="D230" s="31">
        <v>326.20999999999998</v>
      </c>
      <c r="E230" s="31">
        <v>308.92</v>
      </c>
      <c r="F230" s="31">
        <v>343.49</v>
      </c>
      <c r="G230" s="33">
        <v>2.7E-2</v>
      </c>
      <c r="H230" s="32"/>
      <c r="I230" s="31">
        <v>235.69</v>
      </c>
      <c r="J230" s="31">
        <v>220.15</v>
      </c>
      <c r="K230" s="31">
        <v>251.24</v>
      </c>
      <c r="L230" s="33">
        <v>3.4000000000000002E-2</v>
      </c>
      <c r="M230" s="241">
        <f t="shared" si="125"/>
        <v>72.251003954507837</v>
      </c>
      <c r="N230" s="33"/>
      <c r="O230" s="31">
        <v>176.39</v>
      </c>
      <c r="P230" s="31">
        <v>161.29</v>
      </c>
      <c r="Q230" s="31">
        <v>191.5</v>
      </c>
      <c r="R230" s="33">
        <v>4.3999999999999997E-2</v>
      </c>
      <c r="S230" s="241">
        <f t="shared" si="126"/>
        <v>54.072529965359742</v>
      </c>
      <c r="T230" s="33"/>
      <c r="U230" s="31">
        <v>278.27</v>
      </c>
      <c r="V230" s="31">
        <v>262.42</v>
      </c>
      <c r="W230" s="31">
        <v>294.11</v>
      </c>
      <c r="X230" s="33">
        <v>2.9000000000000001E-2</v>
      </c>
      <c r="Y230" s="241">
        <f t="shared" si="127"/>
        <v>85.303945311302527</v>
      </c>
      <c r="Z230" s="33"/>
      <c r="AA230" s="31">
        <v>19.88</v>
      </c>
      <c r="AB230" s="31">
        <v>14.69</v>
      </c>
      <c r="AC230" s="31">
        <v>25.08</v>
      </c>
      <c r="AD230" s="33">
        <v>0.13300000000000001</v>
      </c>
      <c r="AE230" s="241">
        <f t="shared" si="128"/>
        <v>6.0942337757886023</v>
      </c>
      <c r="AF230" s="33"/>
      <c r="AG230" s="31">
        <v>19.079999999999998</v>
      </c>
      <c r="AH230" s="31">
        <v>13.06</v>
      </c>
      <c r="AI230" s="31">
        <v>25.09</v>
      </c>
      <c r="AJ230" s="33">
        <v>0.161</v>
      </c>
      <c r="AK230" s="241">
        <f t="shared" si="129"/>
        <v>5.8489929799822198</v>
      </c>
      <c r="AL230" s="33"/>
      <c r="AM230" s="31">
        <v>100.22</v>
      </c>
      <c r="AN230" s="31">
        <v>89.76</v>
      </c>
      <c r="AO230" s="31">
        <v>110.67</v>
      </c>
      <c r="AP230" s="33">
        <v>5.2999999999999999E-2</v>
      </c>
      <c r="AQ230" s="241">
        <f t="shared" si="130"/>
        <v>30.722540694644557</v>
      </c>
      <c r="AR230" s="33"/>
      <c r="AS230" s="31">
        <v>17.899999999999999</v>
      </c>
      <c r="AT230" s="31">
        <v>13.33</v>
      </c>
      <c r="AU230" s="31">
        <v>22.47</v>
      </c>
      <c r="AV230" s="33">
        <v>0.13</v>
      </c>
      <c r="AW230" s="241">
        <f t="shared" si="131"/>
        <v>5.4872628061678057</v>
      </c>
      <c r="AX230" s="33"/>
      <c r="AY230" s="31">
        <v>94.86</v>
      </c>
      <c r="AZ230" s="31">
        <v>81.59</v>
      </c>
      <c r="BA230" s="31">
        <v>108.13</v>
      </c>
      <c r="BB230" s="33">
        <v>7.0999999999999994E-2</v>
      </c>
      <c r="BC230" s="241">
        <f t="shared" si="132"/>
        <v>29.079427362741793</v>
      </c>
      <c r="BD230" s="33"/>
      <c r="BE230" s="31">
        <v>62.35</v>
      </c>
      <c r="BF230" s="31">
        <v>53.08</v>
      </c>
      <c r="BG230" s="31">
        <v>71.63</v>
      </c>
      <c r="BH230" s="33">
        <v>7.5999999999999998E-2</v>
      </c>
      <c r="BI230" s="241">
        <f t="shared" si="133"/>
        <v>19.113454523159927</v>
      </c>
      <c r="BJ230" s="33"/>
      <c r="BK230" s="31">
        <v>116.41</v>
      </c>
      <c r="BL230" s="31">
        <v>101.87</v>
      </c>
      <c r="BM230" s="31">
        <v>130.96</v>
      </c>
      <c r="BN230" s="33">
        <v>6.4000000000000001E-2</v>
      </c>
      <c r="BO230" s="241">
        <f t="shared" si="134"/>
        <v>35.685601299776224</v>
      </c>
      <c r="BP230" s="33"/>
      <c r="BQ230" s="31">
        <v>0</v>
      </c>
      <c r="BR230" s="31">
        <v>0</v>
      </c>
      <c r="BS230" s="31">
        <v>0</v>
      </c>
      <c r="BT230" s="33" t="s">
        <v>253</v>
      </c>
      <c r="BU230" s="251">
        <f t="shared" si="135"/>
        <v>0</v>
      </c>
    </row>
    <row r="231" spans="1:73" s="46" customFormat="1" ht="12" customHeight="1" x14ac:dyDescent="0.25">
      <c r="A231" s="409"/>
      <c r="B231" s="495" t="s">
        <v>111</v>
      </c>
      <c r="C231" s="325" t="s">
        <v>0</v>
      </c>
      <c r="D231" s="27">
        <v>72.069999999999993</v>
      </c>
      <c r="E231" s="27">
        <v>66.959999999999994</v>
      </c>
      <c r="F231" s="27">
        <v>77.180000000000007</v>
      </c>
      <c r="G231" s="29">
        <v>3.5999999999999997E-2</v>
      </c>
      <c r="H231" s="28"/>
      <c r="I231" s="27">
        <v>42.61</v>
      </c>
      <c r="J231" s="27">
        <v>38.44</v>
      </c>
      <c r="K231" s="27">
        <v>46.79</v>
      </c>
      <c r="L231" s="29">
        <v>0.05</v>
      </c>
      <c r="M231" s="240">
        <f t="shared" si="125"/>
        <v>59.123074788400174</v>
      </c>
      <c r="N231" s="29"/>
      <c r="O231" s="27">
        <v>22.17</v>
      </c>
      <c r="P231" s="27">
        <v>19.2</v>
      </c>
      <c r="Q231" s="27">
        <v>25.15</v>
      </c>
      <c r="R231" s="29">
        <v>6.8000000000000005E-2</v>
      </c>
      <c r="S231" s="240">
        <f t="shared" si="126"/>
        <v>30.761759400582772</v>
      </c>
      <c r="T231" s="29"/>
      <c r="U231" s="27">
        <v>47.51</v>
      </c>
      <c r="V231" s="27">
        <v>42.78</v>
      </c>
      <c r="W231" s="27">
        <v>52.23</v>
      </c>
      <c r="X231" s="29">
        <v>5.0999999999999997E-2</v>
      </c>
      <c r="Y231" s="240">
        <f t="shared" si="127"/>
        <v>65.922020258082426</v>
      </c>
      <c r="Z231" s="29"/>
      <c r="AA231" s="27">
        <v>0.85</v>
      </c>
      <c r="AB231" s="27">
        <v>0.31</v>
      </c>
      <c r="AC231" s="27">
        <v>1.38</v>
      </c>
      <c r="AD231" s="29">
        <v>0.32</v>
      </c>
      <c r="AE231" s="240">
        <f t="shared" si="128"/>
        <v>1.1794089080061052</v>
      </c>
      <c r="AF231" s="29"/>
      <c r="AG231" s="27">
        <v>0.69</v>
      </c>
      <c r="AH231" s="27">
        <v>0.27</v>
      </c>
      <c r="AI231" s="27">
        <v>1.1100000000000001</v>
      </c>
      <c r="AJ231" s="29">
        <v>0.308</v>
      </c>
      <c r="AK231" s="240">
        <f t="shared" si="129"/>
        <v>0.95740252532260306</v>
      </c>
      <c r="AL231" s="29"/>
      <c r="AM231" s="27">
        <v>24.85</v>
      </c>
      <c r="AN231" s="27">
        <v>21.17</v>
      </c>
      <c r="AO231" s="27">
        <v>28.53</v>
      </c>
      <c r="AP231" s="29">
        <v>7.5999999999999998E-2</v>
      </c>
      <c r="AQ231" s="240">
        <f t="shared" si="130"/>
        <v>34.480366310531437</v>
      </c>
      <c r="AR231" s="29"/>
      <c r="AS231" s="27">
        <v>0.99</v>
      </c>
      <c r="AT231" s="27">
        <v>0.49</v>
      </c>
      <c r="AU231" s="27">
        <v>1.49</v>
      </c>
      <c r="AV231" s="29">
        <v>0.25900000000000001</v>
      </c>
      <c r="AW231" s="240">
        <f t="shared" si="131"/>
        <v>1.3736644928541697</v>
      </c>
      <c r="AX231" s="29"/>
      <c r="AY231" s="27">
        <v>7.87</v>
      </c>
      <c r="AZ231" s="27">
        <v>6.19</v>
      </c>
      <c r="BA231" s="27">
        <v>9.5399999999999991</v>
      </c>
      <c r="BB231" s="29">
        <v>0.108</v>
      </c>
      <c r="BC231" s="240">
        <f t="shared" si="132"/>
        <v>10.919938948244763</v>
      </c>
      <c r="BD231" s="29"/>
      <c r="BE231" s="27">
        <v>3.22</v>
      </c>
      <c r="BF231" s="27">
        <v>2.0699999999999998</v>
      </c>
      <c r="BG231" s="27">
        <v>4.38</v>
      </c>
      <c r="BH231" s="29">
        <v>0.182</v>
      </c>
      <c r="BI231" s="240">
        <f t="shared" si="133"/>
        <v>4.4678784515054817</v>
      </c>
      <c r="BJ231" s="29"/>
      <c r="BK231" s="27">
        <v>6.91</v>
      </c>
      <c r="BL231" s="27">
        <v>5.04</v>
      </c>
      <c r="BM231" s="27">
        <v>8.7899999999999991</v>
      </c>
      <c r="BN231" s="29">
        <v>0.13800000000000001</v>
      </c>
      <c r="BO231" s="240">
        <f t="shared" si="134"/>
        <v>9.58790065214375</v>
      </c>
      <c r="BP231" s="29"/>
      <c r="BQ231" s="27">
        <v>0.05</v>
      </c>
      <c r="BR231" s="27">
        <v>0</v>
      </c>
      <c r="BS231" s="27">
        <v>0.15</v>
      </c>
      <c r="BT231" s="29">
        <v>1</v>
      </c>
      <c r="BU231" s="250">
        <f t="shared" si="135"/>
        <v>6.9376994588594434E-2</v>
      </c>
    </row>
    <row r="232" spans="1:73" s="46" customFormat="1" ht="12" customHeight="1" x14ac:dyDescent="0.25">
      <c r="A232" s="409"/>
      <c r="B232" s="495"/>
      <c r="C232" s="325" t="s">
        <v>26</v>
      </c>
      <c r="D232" s="27">
        <v>35.97</v>
      </c>
      <c r="E232" s="27">
        <v>33.01</v>
      </c>
      <c r="F232" s="27">
        <v>38.92</v>
      </c>
      <c r="G232" s="29">
        <v>4.2000000000000003E-2</v>
      </c>
      <c r="H232" s="28"/>
      <c r="I232" s="27">
        <v>20.73</v>
      </c>
      <c r="J232" s="27">
        <v>18.09</v>
      </c>
      <c r="K232" s="27">
        <v>23.37</v>
      </c>
      <c r="L232" s="29">
        <v>6.5000000000000002E-2</v>
      </c>
      <c r="M232" s="240">
        <f t="shared" si="125"/>
        <v>57.631359466221852</v>
      </c>
      <c r="N232" s="29"/>
      <c r="O232" s="27">
        <v>10.58</v>
      </c>
      <c r="P232" s="27">
        <v>8.7899999999999991</v>
      </c>
      <c r="Q232" s="27">
        <v>12.37</v>
      </c>
      <c r="R232" s="29">
        <v>8.5999999999999993E-2</v>
      </c>
      <c r="S232" s="240">
        <f t="shared" si="126"/>
        <v>29.41340005560189</v>
      </c>
      <c r="T232" s="29"/>
      <c r="U232" s="27">
        <v>24</v>
      </c>
      <c r="V232" s="27">
        <v>21.35</v>
      </c>
      <c r="W232" s="27">
        <v>26.65</v>
      </c>
      <c r="X232" s="29">
        <v>5.6000000000000001E-2</v>
      </c>
      <c r="Y232" s="240">
        <f t="shared" si="127"/>
        <v>66.722268557130946</v>
      </c>
      <c r="Z232" s="29"/>
      <c r="AA232" s="27">
        <v>0.49</v>
      </c>
      <c r="AB232" s="27">
        <v>0.14000000000000001</v>
      </c>
      <c r="AC232" s="27">
        <v>0.84</v>
      </c>
      <c r="AD232" s="29">
        <v>0.36599999999999999</v>
      </c>
      <c r="AE232" s="240">
        <f t="shared" si="128"/>
        <v>1.3622463163747567</v>
      </c>
      <c r="AF232" s="29"/>
      <c r="AG232" s="27">
        <v>0.28000000000000003</v>
      </c>
      <c r="AH232" s="27">
        <v>0.03</v>
      </c>
      <c r="AI232" s="27">
        <v>0.52</v>
      </c>
      <c r="AJ232" s="29">
        <v>0.45600000000000002</v>
      </c>
      <c r="AK232" s="240">
        <f t="shared" si="129"/>
        <v>0.77842646649986103</v>
      </c>
      <c r="AL232" s="29"/>
      <c r="AM232" s="27">
        <v>11.85</v>
      </c>
      <c r="AN232" s="27">
        <v>9.75</v>
      </c>
      <c r="AO232" s="27">
        <v>13.96</v>
      </c>
      <c r="AP232" s="29">
        <v>9.0999999999999998E-2</v>
      </c>
      <c r="AQ232" s="240">
        <f t="shared" si="130"/>
        <v>32.944120100083403</v>
      </c>
      <c r="AR232" s="29"/>
      <c r="AS232" s="27">
        <v>0.41</v>
      </c>
      <c r="AT232" s="27">
        <v>0.1</v>
      </c>
      <c r="AU232" s="27">
        <v>0.71</v>
      </c>
      <c r="AV232" s="29">
        <v>0.38200000000000001</v>
      </c>
      <c r="AW232" s="240">
        <f t="shared" si="131"/>
        <v>1.1398387545176536</v>
      </c>
      <c r="AX232" s="29"/>
      <c r="AY232" s="27">
        <v>4.03</v>
      </c>
      <c r="AZ232" s="27">
        <v>2.96</v>
      </c>
      <c r="BA232" s="27">
        <v>5.0999999999999996</v>
      </c>
      <c r="BB232" s="29">
        <v>0.13600000000000001</v>
      </c>
      <c r="BC232" s="240">
        <f t="shared" si="132"/>
        <v>11.203780928551572</v>
      </c>
      <c r="BD232" s="29"/>
      <c r="BE232" s="27">
        <v>1.54</v>
      </c>
      <c r="BF232" s="27">
        <v>0.78</v>
      </c>
      <c r="BG232" s="27">
        <v>2.29</v>
      </c>
      <c r="BH232" s="29">
        <v>0.251</v>
      </c>
      <c r="BI232" s="240">
        <f t="shared" si="133"/>
        <v>4.2813455657492359</v>
      </c>
      <c r="BJ232" s="29"/>
      <c r="BK232" s="27">
        <v>3.56</v>
      </c>
      <c r="BL232" s="27">
        <v>2.4</v>
      </c>
      <c r="BM232" s="27">
        <v>4.71</v>
      </c>
      <c r="BN232" s="29">
        <v>0.16500000000000001</v>
      </c>
      <c r="BO232" s="240">
        <f t="shared" si="134"/>
        <v>9.8971365026410911</v>
      </c>
      <c r="BP232" s="29"/>
      <c r="BQ232" s="27">
        <v>0.05</v>
      </c>
      <c r="BR232" s="27">
        <v>0</v>
      </c>
      <c r="BS232" s="27">
        <v>0.15</v>
      </c>
      <c r="BT232" s="29">
        <v>1</v>
      </c>
      <c r="BU232" s="250">
        <f t="shared" si="135"/>
        <v>0.13900472616068948</v>
      </c>
    </row>
    <row r="233" spans="1:73" s="46" customFormat="1" ht="12" customHeight="1" x14ac:dyDescent="0.25">
      <c r="A233" s="410"/>
      <c r="B233" s="496"/>
      <c r="C233" s="326" t="s">
        <v>27</v>
      </c>
      <c r="D233" s="34">
        <v>36.11</v>
      </c>
      <c r="E233" s="34">
        <v>33.14</v>
      </c>
      <c r="F233" s="34">
        <v>39.08</v>
      </c>
      <c r="G233" s="36">
        <v>4.2000000000000003E-2</v>
      </c>
      <c r="H233" s="35"/>
      <c r="I233" s="34">
        <v>21.88</v>
      </c>
      <c r="J233" s="34">
        <v>19.5</v>
      </c>
      <c r="K233" s="34">
        <v>24.26</v>
      </c>
      <c r="L233" s="36">
        <v>5.5E-2</v>
      </c>
      <c r="M233" s="242">
        <f t="shared" si="125"/>
        <v>60.592633619495984</v>
      </c>
      <c r="N233" s="36"/>
      <c r="O233" s="34">
        <v>11.6</v>
      </c>
      <c r="P233" s="34">
        <v>9.76</v>
      </c>
      <c r="Q233" s="34">
        <v>13.43</v>
      </c>
      <c r="R233" s="36">
        <v>8.1000000000000003E-2</v>
      </c>
      <c r="S233" s="242">
        <f t="shared" si="126"/>
        <v>32.124065355857098</v>
      </c>
      <c r="T233" s="36"/>
      <c r="U233" s="34">
        <v>23.51</v>
      </c>
      <c r="V233" s="34">
        <v>20.66</v>
      </c>
      <c r="W233" s="34">
        <v>26.36</v>
      </c>
      <c r="X233" s="36">
        <v>6.2E-2</v>
      </c>
      <c r="Y233" s="242">
        <f t="shared" si="127"/>
        <v>65.106618665189714</v>
      </c>
      <c r="Z233" s="36"/>
      <c r="AA233" s="34">
        <v>0.36</v>
      </c>
      <c r="AB233" s="34">
        <v>0.01</v>
      </c>
      <c r="AC233" s="34">
        <v>0.7</v>
      </c>
      <c r="AD233" s="36">
        <v>0.49299999999999999</v>
      </c>
      <c r="AE233" s="242">
        <f t="shared" si="128"/>
        <v>0.99695375242315143</v>
      </c>
      <c r="AF233" s="36"/>
      <c r="AG233" s="34">
        <v>0.42</v>
      </c>
      <c r="AH233" s="34">
        <v>7.0000000000000007E-2</v>
      </c>
      <c r="AI233" s="34">
        <v>0.76</v>
      </c>
      <c r="AJ233" s="36">
        <v>0.42899999999999999</v>
      </c>
      <c r="AK233" s="242">
        <f t="shared" si="129"/>
        <v>1.1631127111603432</v>
      </c>
      <c r="AL233" s="36"/>
      <c r="AM233" s="34">
        <v>13</v>
      </c>
      <c r="AN233" s="34">
        <v>10.83</v>
      </c>
      <c r="AO233" s="34">
        <v>15.16</v>
      </c>
      <c r="AP233" s="36">
        <v>8.5000000000000006E-2</v>
      </c>
      <c r="AQ233" s="242">
        <f t="shared" si="130"/>
        <v>36.001107726391581</v>
      </c>
      <c r="AR233" s="36"/>
      <c r="AS233" s="34">
        <v>0.57999999999999996</v>
      </c>
      <c r="AT233" s="34">
        <v>0.2</v>
      </c>
      <c r="AU233" s="34">
        <v>0.97</v>
      </c>
      <c r="AV233" s="36">
        <v>0.33600000000000002</v>
      </c>
      <c r="AW233" s="242">
        <f t="shared" si="131"/>
        <v>1.606203267792855</v>
      </c>
      <c r="AX233" s="36"/>
      <c r="AY233" s="34">
        <v>3.84</v>
      </c>
      <c r="AZ233" s="34">
        <v>2.84</v>
      </c>
      <c r="BA233" s="34">
        <v>4.84</v>
      </c>
      <c r="BB233" s="36">
        <v>0.13300000000000001</v>
      </c>
      <c r="BC233" s="242">
        <f t="shared" si="132"/>
        <v>10.634173359180283</v>
      </c>
      <c r="BD233" s="36"/>
      <c r="BE233" s="34">
        <v>1.69</v>
      </c>
      <c r="BF233" s="34">
        <v>1.04</v>
      </c>
      <c r="BG233" s="34">
        <v>2.34</v>
      </c>
      <c r="BH233" s="36">
        <v>0.19700000000000001</v>
      </c>
      <c r="BI233" s="242">
        <f t="shared" si="133"/>
        <v>4.6801440044309057</v>
      </c>
      <c r="BJ233" s="36"/>
      <c r="BK233" s="34">
        <v>3.36</v>
      </c>
      <c r="BL233" s="34">
        <v>2.34</v>
      </c>
      <c r="BM233" s="34">
        <v>4.38</v>
      </c>
      <c r="BN233" s="36">
        <v>0.155</v>
      </c>
      <c r="BO233" s="242">
        <f t="shared" si="134"/>
        <v>9.3049016892827456</v>
      </c>
      <c r="BP233" s="36"/>
      <c r="BQ233" s="34">
        <v>0</v>
      </c>
      <c r="BR233" s="34">
        <v>0</v>
      </c>
      <c r="BS233" s="34">
        <v>0</v>
      </c>
      <c r="BT233" s="36" t="s">
        <v>253</v>
      </c>
      <c r="BU233" s="252">
        <f t="shared" si="135"/>
        <v>0</v>
      </c>
    </row>
    <row r="234" spans="1:73" s="46" customFormat="1" ht="12" customHeight="1" x14ac:dyDescent="0.25">
      <c r="A234" s="405" t="s">
        <v>243</v>
      </c>
      <c r="B234" s="497" t="s">
        <v>200</v>
      </c>
      <c r="C234" s="325" t="s">
        <v>0</v>
      </c>
      <c r="D234" s="27">
        <v>126.9</v>
      </c>
      <c r="E234" s="27">
        <v>121.29</v>
      </c>
      <c r="F234" s="27">
        <v>132.51</v>
      </c>
      <c r="G234" s="29">
        <v>2.3E-2</v>
      </c>
      <c r="H234" s="28"/>
      <c r="I234" s="27">
        <v>72.959999999999994</v>
      </c>
      <c r="J234" s="27">
        <v>67.5</v>
      </c>
      <c r="K234" s="27">
        <v>78.42</v>
      </c>
      <c r="L234" s="29">
        <v>3.7999999999999999E-2</v>
      </c>
      <c r="M234" s="240">
        <f t="shared" si="125"/>
        <v>57.494089834515364</v>
      </c>
      <c r="N234" s="29"/>
      <c r="O234" s="27">
        <v>52.64</v>
      </c>
      <c r="P234" s="27">
        <v>48.12</v>
      </c>
      <c r="Q234" s="27">
        <v>57.16</v>
      </c>
      <c r="R234" s="29">
        <v>4.3999999999999997E-2</v>
      </c>
      <c r="S234" s="240">
        <f t="shared" si="126"/>
        <v>41.481481481481481</v>
      </c>
      <c r="T234" s="29"/>
      <c r="U234" s="27">
        <v>88.78</v>
      </c>
      <c r="V234" s="27">
        <v>83.69</v>
      </c>
      <c r="W234" s="27">
        <v>93.87</v>
      </c>
      <c r="X234" s="29">
        <v>2.9000000000000001E-2</v>
      </c>
      <c r="Y234" s="240">
        <f t="shared" si="127"/>
        <v>69.960598896769113</v>
      </c>
      <c r="Z234" s="29"/>
      <c r="AA234" s="27">
        <v>4.74</v>
      </c>
      <c r="AB234" s="27">
        <v>3.6</v>
      </c>
      <c r="AC234" s="27">
        <v>5.87</v>
      </c>
      <c r="AD234" s="29">
        <v>0.122</v>
      </c>
      <c r="AE234" s="240">
        <f t="shared" si="128"/>
        <v>3.7352245862884157</v>
      </c>
      <c r="AF234" s="29"/>
      <c r="AG234" s="27">
        <v>4.55</v>
      </c>
      <c r="AH234" s="27">
        <v>3.27</v>
      </c>
      <c r="AI234" s="27">
        <v>5.84</v>
      </c>
      <c r="AJ234" s="29">
        <v>0.14299999999999999</v>
      </c>
      <c r="AK234" s="240">
        <f t="shared" si="129"/>
        <v>3.5855003940110319</v>
      </c>
      <c r="AL234" s="29"/>
      <c r="AM234" s="27">
        <v>53.25</v>
      </c>
      <c r="AN234" s="27">
        <v>48.94</v>
      </c>
      <c r="AO234" s="27">
        <v>57.57</v>
      </c>
      <c r="AP234" s="29">
        <v>4.1000000000000002E-2</v>
      </c>
      <c r="AQ234" s="240">
        <f t="shared" si="130"/>
        <v>41.962174940898343</v>
      </c>
      <c r="AR234" s="29"/>
      <c r="AS234" s="27">
        <v>5.31</v>
      </c>
      <c r="AT234" s="27">
        <v>3.89</v>
      </c>
      <c r="AU234" s="27">
        <v>6.72</v>
      </c>
      <c r="AV234" s="29">
        <v>0.13600000000000001</v>
      </c>
      <c r="AW234" s="240">
        <f t="shared" si="131"/>
        <v>4.1843971631205674</v>
      </c>
      <c r="AX234" s="29"/>
      <c r="AY234" s="27">
        <v>19.260000000000002</v>
      </c>
      <c r="AZ234" s="27">
        <v>14.7</v>
      </c>
      <c r="BA234" s="27">
        <v>23.82</v>
      </c>
      <c r="BB234" s="29">
        <v>0.121</v>
      </c>
      <c r="BC234" s="240">
        <f t="shared" si="132"/>
        <v>15.177304964539006</v>
      </c>
      <c r="BD234" s="29"/>
      <c r="BE234" s="27">
        <v>21.14</v>
      </c>
      <c r="BF234" s="27">
        <v>16.62</v>
      </c>
      <c r="BG234" s="27">
        <v>25.65</v>
      </c>
      <c r="BH234" s="29">
        <v>0.109</v>
      </c>
      <c r="BI234" s="240">
        <f t="shared" si="133"/>
        <v>16.658786446020489</v>
      </c>
      <c r="BJ234" s="29"/>
      <c r="BK234" s="27">
        <v>24.3</v>
      </c>
      <c r="BL234" s="27">
        <v>19.87</v>
      </c>
      <c r="BM234" s="27">
        <v>28.74</v>
      </c>
      <c r="BN234" s="29">
        <v>9.2999999999999999E-2</v>
      </c>
      <c r="BO234" s="240">
        <f t="shared" si="134"/>
        <v>19.148936170212767</v>
      </c>
      <c r="BP234" s="29"/>
      <c r="BQ234" s="27">
        <v>0.54</v>
      </c>
      <c r="BR234" s="27">
        <v>0.2</v>
      </c>
      <c r="BS234" s="27">
        <v>0.88</v>
      </c>
      <c r="BT234" s="29">
        <v>0.32</v>
      </c>
      <c r="BU234" s="250">
        <f t="shared" si="135"/>
        <v>0.42553191489361702</v>
      </c>
    </row>
    <row r="235" spans="1:73" s="46" customFormat="1" ht="12" customHeight="1" x14ac:dyDescent="0.25">
      <c r="A235" s="406"/>
      <c r="B235" s="495"/>
      <c r="C235" s="325" t="s">
        <v>26</v>
      </c>
      <c r="D235" s="27">
        <v>63.66</v>
      </c>
      <c r="E235" s="27">
        <v>60.36</v>
      </c>
      <c r="F235" s="27">
        <v>66.95</v>
      </c>
      <c r="G235" s="29">
        <v>2.5999999999999999E-2</v>
      </c>
      <c r="H235" s="28"/>
      <c r="I235" s="27">
        <v>37.130000000000003</v>
      </c>
      <c r="J235" s="27">
        <v>34</v>
      </c>
      <c r="K235" s="27">
        <v>40.26</v>
      </c>
      <c r="L235" s="29">
        <v>4.2999999999999997E-2</v>
      </c>
      <c r="M235" s="240">
        <f t="shared" si="125"/>
        <v>58.325479107759982</v>
      </c>
      <c r="N235" s="29"/>
      <c r="O235" s="27">
        <v>26.05</v>
      </c>
      <c r="P235" s="27">
        <v>23.42</v>
      </c>
      <c r="Q235" s="27">
        <v>28.68</v>
      </c>
      <c r="R235" s="29">
        <v>5.0999999999999997E-2</v>
      </c>
      <c r="S235" s="240">
        <f t="shared" si="126"/>
        <v>40.920515237197613</v>
      </c>
      <c r="T235" s="29"/>
      <c r="U235" s="27">
        <v>43.66</v>
      </c>
      <c r="V235" s="27">
        <v>40.68</v>
      </c>
      <c r="W235" s="27">
        <v>46.65</v>
      </c>
      <c r="X235" s="29">
        <v>3.5000000000000003E-2</v>
      </c>
      <c r="Y235" s="240">
        <f t="shared" si="127"/>
        <v>68.583097706566136</v>
      </c>
      <c r="Z235" s="29"/>
      <c r="AA235" s="27">
        <v>2.2400000000000002</v>
      </c>
      <c r="AB235" s="27">
        <v>1.51</v>
      </c>
      <c r="AC235" s="27">
        <v>2.98</v>
      </c>
      <c r="AD235" s="29">
        <v>0.16700000000000001</v>
      </c>
      <c r="AE235" s="240">
        <f t="shared" si="128"/>
        <v>3.5186930568645933</v>
      </c>
      <c r="AF235" s="29"/>
      <c r="AG235" s="27">
        <v>2.36</v>
      </c>
      <c r="AH235" s="27">
        <v>1.54</v>
      </c>
      <c r="AI235" s="27">
        <v>3.17</v>
      </c>
      <c r="AJ235" s="29">
        <v>0.17599999999999999</v>
      </c>
      <c r="AK235" s="240">
        <f t="shared" si="129"/>
        <v>3.707194470625196</v>
      </c>
      <c r="AL235" s="29"/>
      <c r="AM235" s="27">
        <v>26.66</v>
      </c>
      <c r="AN235" s="27">
        <v>24.1</v>
      </c>
      <c r="AO235" s="27">
        <v>29.21</v>
      </c>
      <c r="AP235" s="29">
        <v>4.9000000000000002E-2</v>
      </c>
      <c r="AQ235" s="240">
        <f t="shared" si="130"/>
        <v>41.878730757147345</v>
      </c>
      <c r="AR235" s="29"/>
      <c r="AS235" s="27">
        <v>2.73</v>
      </c>
      <c r="AT235" s="27">
        <v>1.87</v>
      </c>
      <c r="AU235" s="27">
        <v>3.6</v>
      </c>
      <c r="AV235" s="29">
        <v>0.161</v>
      </c>
      <c r="AW235" s="240">
        <f t="shared" si="131"/>
        <v>4.2884071630537228</v>
      </c>
      <c r="AX235" s="29"/>
      <c r="AY235" s="27">
        <v>10.85</v>
      </c>
      <c r="AZ235" s="27">
        <v>8.5</v>
      </c>
      <c r="BA235" s="27">
        <v>13.19</v>
      </c>
      <c r="BB235" s="29">
        <v>0.11</v>
      </c>
      <c r="BC235" s="240">
        <f t="shared" si="132"/>
        <v>17.043669494187874</v>
      </c>
      <c r="BD235" s="29"/>
      <c r="BE235" s="27">
        <v>11.03</v>
      </c>
      <c r="BF235" s="27">
        <v>8.76</v>
      </c>
      <c r="BG235" s="27">
        <v>13.31</v>
      </c>
      <c r="BH235" s="29">
        <v>0.105</v>
      </c>
      <c r="BI235" s="240">
        <f t="shared" si="133"/>
        <v>17.326421614828778</v>
      </c>
      <c r="BJ235" s="29"/>
      <c r="BK235" s="27">
        <v>12.71</v>
      </c>
      <c r="BL235" s="27">
        <v>10.48</v>
      </c>
      <c r="BM235" s="27">
        <v>14.94</v>
      </c>
      <c r="BN235" s="29">
        <v>0.09</v>
      </c>
      <c r="BO235" s="240">
        <f t="shared" si="134"/>
        <v>19.965441407477226</v>
      </c>
      <c r="BP235" s="29"/>
      <c r="BQ235" s="27">
        <v>0.28000000000000003</v>
      </c>
      <c r="BR235" s="27">
        <v>0.03</v>
      </c>
      <c r="BS235" s="27">
        <v>0.52</v>
      </c>
      <c r="BT235" s="29">
        <v>0.45300000000000001</v>
      </c>
      <c r="BU235" s="250">
        <f t="shared" si="135"/>
        <v>0.43983663210807417</v>
      </c>
    </row>
    <row r="236" spans="1:73" s="46" customFormat="1" ht="12" customHeight="1" x14ac:dyDescent="0.25">
      <c r="A236" s="406"/>
      <c r="B236" s="495"/>
      <c r="C236" s="325" t="s">
        <v>27</v>
      </c>
      <c r="D236" s="27">
        <v>63.25</v>
      </c>
      <c r="E236" s="27">
        <v>60.03</v>
      </c>
      <c r="F236" s="27">
        <v>66.459999999999994</v>
      </c>
      <c r="G236" s="29">
        <v>2.5999999999999999E-2</v>
      </c>
      <c r="H236" s="28"/>
      <c r="I236" s="27">
        <v>35.83</v>
      </c>
      <c r="J236" s="27">
        <v>32.619999999999997</v>
      </c>
      <c r="K236" s="27">
        <v>39.03</v>
      </c>
      <c r="L236" s="29">
        <v>4.5999999999999999E-2</v>
      </c>
      <c r="M236" s="240">
        <f t="shared" si="125"/>
        <v>56.648221343873516</v>
      </c>
      <c r="N236" s="29"/>
      <c r="O236" s="27">
        <v>26.59</v>
      </c>
      <c r="P236" s="27">
        <v>24</v>
      </c>
      <c r="Q236" s="27">
        <v>29.19</v>
      </c>
      <c r="R236" s="29">
        <v>0.05</v>
      </c>
      <c r="S236" s="240">
        <f t="shared" si="126"/>
        <v>42.039525691699602</v>
      </c>
      <c r="T236" s="29"/>
      <c r="U236" s="27">
        <v>45.12</v>
      </c>
      <c r="V236" s="27">
        <v>42.25</v>
      </c>
      <c r="W236" s="27">
        <v>47.98</v>
      </c>
      <c r="X236" s="29">
        <v>3.2000000000000001E-2</v>
      </c>
      <c r="Y236" s="240">
        <f t="shared" si="127"/>
        <v>71.335968379446641</v>
      </c>
      <c r="Z236" s="29"/>
      <c r="AA236" s="27">
        <v>2.4900000000000002</v>
      </c>
      <c r="AB236" s="27">
        <v>1.79</v>
      </c>
      <c r="AC236" s="27">
        <v>3.2</v>
      </c>
      <c r="AD236" s="29">
        <v>0.14499999999999999</v>
      </c>
      <c r="AE236" s="240">
        <f t="shared" si="128"/>
        <v>3.9367588932806328</v>
      </c>
      <c r="AF236" s="29"/>
      <c r="AG236" s="27">
        <v>2.2000000000000002</v>
      </c>
      <c r="AH236" s="27">
        <v>1.54</v>
      </c>
      <c r="AI236" s="27">
        <v>2.85</v>
      </c>
      <c r="AJ236" s="29">
        <v>0.152</v>
      </c>
      <c r="AK236" s="240">
        <f t="shared" si="129"/>
        <v>3.4782608695652173</v>
      </c>
      <c r="AL236" s="29"/>
      <c r="AM236" s="27">
        <v>26.6</v>
      </c>
      <c r="AN236" s="27">
        <v>24.07</v>
      </c>
      <c r="AO236" s="27">
        <v>29.13</v>
      </c>
      <c r="AP236" s="29">
        <v>4.9000000000000002E-2</v>
      </c>
      <c r="AQ236" s="240">
        <f t="shared" si="130"/>
        <v>42.055335968379445</v>
      </c>
      <c r="AR236" s="29"/>
      <c r="AS236" s="27">
        <v>2.57</v>
      </c>
      <c r="AT236" s="27">
        <v>1.78</v>
      </c>
      <c r="AU236" s="27">
        <v>3.36</v>
      </c>
      <c r="AV236" s="29">
        <v>0.156</v>
      </c>
      <c r="AW236" s="240">
        <f t="shared" si="131"/>
        <v>4.0632411067193672</v>
      </c>
      <c r="AX236" s="29"/>
      <c r="AY236" s="27">
        <v>8.41</v>
      </c>
      <c r="AZ236" s="27">
        <v>5.99</v>
      </c>
      <c r="BA236" s="27">
        <v>10.84</v>
      </c>
      <c r="BB236" s="29">
        <v>0.14699999999999999</v>
      </c>
      <c r="BC236" s="240">
        <f t="shared" si="132"/>
        <v>13.296442687747037</v>
      </c>
      <c r="BD236" s="29"/>
      <c r="BE236" s="27">
        <v>10.1</v>
      </c>
      <c r="BF236" s="27">
        <v>7.59</v>
      </c>
      <c r="BG236" s="27">
        <v>12.61</v>
      </c>
      <c r="BH236" s="29">
        <v>0.127</v>
      </c>
      <c r="BI236" s="240">
        <f t="shared" si="133"/>
        <v>15.968379446640316</v>
      </c>
      <c r="BJ236" s="29"/>
      <c r="BK236" s="27">
        <v>11.59</v>
      </c>
      <c r="BL236" s="27">
        <v>8.9600000000000009</v>
      </c>
      <c r="BM236" s="27">
        <v>14.22</v>
      </c>
      <c r="BN236" s="29">
        <v>0.11600000000000001</v>
      </c>
      <c r="BO236" s="240">
        <f t="shared" si="134"/>
        <v>18.324110671936758</v>
      </c>
      <c r="BP236" s="29"/>
      <c r="BQ236" s="27">
        <v>0.26</v>
      </c>
      <c r="BR236" s="27">
        <v>0.03</v>
      </c>
      <c r="BS236" s="27">
        <v>0.5</v>
      </c>
      <c r="BT236" s="29">
        <v>0.46</v>
      </c>
      <c r="BU236" s="250">
        <f t="shared" si="135"/>
        <v>0.41106719367588934</v>
      </c>
    </row>
    <row r="237" spans="1:73" s="46" customFormat="1" ht="12" customHeight="1" x14ac:dyDescent="0.25">
      <c r="A237" s="406"/>
      <c r="B237" s="494" t="s">
        <v>2</v>
      </c>
      <c r="C237" s="327" t="s">
        <v>0</v>
      </c>
      <c r="D237" s="31">
        <v>88.92</v>
      </c>
      <c r="E237" s="31">
        <v>85.2</v>
      </c>
      <c r="F237" s="31">
        <v>92.64</v>
      </c>
      <c r="G237" s="33">
        <v>2.1000000000000001E-2</v>
      </c>
      <c r="H237" s="32"/>
      <c r="I237" s="31">
        <v>48.36</v>
      </c>
      <c r="J237" s="31">
        <v>44</v>
      </c>
      <c r="K237" s="31">
        <v>52.73</v>
      </c>
      <c r="L237" s="33">
        <v>4.5999999999999999E-2</v>
      </c>
      <c r="M237" s="241">
        <f t="shared" si="125"/>
        <v>54.385964912280706</v>
      </c>
      <c r="N237" s="33"/>
      <c r="O237" s="31">
        <v>39.880000000000003</v>
      </c>
      <c r="P237" s="31">
        <v>36.14</v>
      </c>
      <c r="Q237" s="31">
        <v>43.62</v>
      </c>
      <c r="R237" s="33">
        <v>4.8000000000000001E-2</v>
      </c>
      <c r="S237" s="241">
        <f t="shared" si="126"/>
        <v>44.849302744039591</v>
      </c>
      <c r="T237" s="33"/>
      <c r="U237" s="31">
        <v>66.45</v>
      </c>
      <c r="V237" s="31">
        <v>62.96</v>
      </c>
      <c r="W237" s="31">
        <v>69.94</v>
      </c>
      <c r="X237" s="33">
        <v>2.7E-2</v>
      </c>
      <c r="Y237" s="241">
        <f t="shared" si="127"/>
        <v>74.730094466936563</v>
      </c>
      <c r="Z237" s="33"/>
      <c r="AA237" s="31">
        <v>4.28</v>
      </c>
      <c r="AB237" s="31">
        <v>3.21</v>
      </c>
      <c r="AC237" s="31">
        <v>5.35</v>
      </c>
      <c r="AD237" s="33">
        <v>0.128</v>
      </c>
      <c r="AE237" s="241">
        <f t="shared" si="128"/>
        <v>4.8133153396311297</v>
      </c>
      <c r="AF237" s="33"/>
      <c r="AG237" s="31">
        <v>4.28</v>
      </c>
      <c r="AH237" s="31">
        <v>3.06</v>
      </c>
      <c r="AI237" s="31">
        <v>5.5</v>
      </c>
      <c r="AJ237" s="33">
        <v>0.14599999999999999</v>
      </c>
      <c r="AK237" s="241">
        <f t="shared" si="129"/>
        <v>4.8133153396311297</v>
      </c>
      <c r="AL237" s="33"/>
      <c r="AM237" s="31">
        <v>37.93</v>
      </c>
      <c r="AN237" s="31">
        <v>34.49</v>
      </c>
      <c r="AO237" s="31">
        <v>41.37</v>
      </c>
      <c r="AP237" s="33">
        <v>4.5999999999999999E-2</v>
      </c>
      <c r="AQ237" s="241">
        <f t="shared" si="130"/>
        <v>42.656320287899234</v>
      </c>
      <c r="AR237" s="33"/>
      <c r="AS237" s="31">
        <v>4.99</v>
      </c>
      <c r="AT237" s="31">
        <v>3.63</v>
      </c>
      <c r="AU237" s="31">
        <v>6.34</v>
      </c>
      <c r="AV237" s="33">
        <v>0.13900000000000001</v>
      </c>
      <c r="AW237" s="241">
        <f t="shared" si="131"/>
        <v>5.6117858749437701</v>
      </c>
      <c r="AX237" s="33"/>
      <c r="AY237" s="31">
        <v>17.559999999999999</v>
      </c>
      <c r="AZ237" s="31">
        <v>13.34</v>
      </c>
      <c r="BA237" s="31">
        <v>21.78</v>
      </c>
      <c r="BB237" s="33">
        <v>0.123</v>
      </c>
      <c r="BC237" s="241">
        <f t="shared" si="132"/>
        <v>19.7480881691408</v>
      </c>
      <c r="BD237" s="33"/>
      <c r="BE237" s="31">
        <v>17.57</v>
      </c>
      <c r="BF237" s="31">
        <v>13.61</v>
      </c>
      <c r="BG237" s="31">
        <v>21.53</v>
      </c>
      <c r="BH237" s="33">
        <v>0.115</v>
      </c>
      <c r="BI237" s="241">
        <f t="shared" si="133"/>
        <v>19.759334233018443</v>
      </c>
      <c r="BJ237" s="33"/>
      <c r="BK237" s="31">
        <v>20.03</v>
      </c>
      <c r="BL237" s="31">
        <v>16.260000000000002</v>
      </c>
      <c r="BM237" s="31">
        <v>23.8</v>
      </c>
      <c r="BN237" s="33">
        <v>9.6000000000000002E-2</v>
      </c>
      <c r="BO237" s="241">
        <f t="shared" si="134"/>
        <v>22.525865946918579</v>
      </c>
      <c r="BP237" s="33"/>
      <c r="BQ237" s="31">
        <v>0.31</v>
      </c>
      <c r="BR237" s="31">
        <v>0.1</v>
      </c>
      <c r="BS237" s="31">
        <v>0.51</v>
      </c>
      <c r="BT237" s="33">
        <v>0.34599999999999997</v>
      </c>
      <c r="BU237" s="251">
        <f t="shared" si="135"/>
        <v>0.34862798020692759</v>
      </c>
    </row>
    <row r="238" spans="1:73" s="46" customFormat="1" ht="12" customHeight="1" x14ac:dyDescent="0.25">
      <c r="A238" s="406"/>
      <c r="B238" s="494"/>
      <c r="C238" s="327" t="s">
        <v>26</v>
      </c>
      <c r="D238" s="31">
        <v>42.95</v>
      </c>
      <c r="E238" s="31">
        <v>40.869999999999997</v>
      </c>
      <c r="F238" s="31">
        <v>45.02</v>
      </c>
      <c r="G238" s="33">
        <v>2.5000000000000001E-2</v>
      </c>
      <c r="H238" s="32"/>
      <c r="I238" s="31">
        <v>23.95</v>
      </c>
      <c r="J238" s="31">
        <v>21.51</v>
      </c>
      <c r="K238" s="31">
        <v>26.4</v>
      </c>
      <c r="L238" s="33">
        <v>5.1999999999999998E-2</v>
      </c>
      <c r="M238" s="241">
        <f t="shared" si="125"/>
        <v>55.762514551804422</v>
      </c>
      <c r="N238" s="33"/>
      <c r="O238" s="31">
        <v>18.920000000000002</v>
      </c>
      <c r="P238" s="31">
        <v>17</v>
      </c>
      <c r="Q238" s="31">
        <v>20.83</v>
      </c>
      <c r="R238" s="33">
        <v>5.1999999999999998E-2</v>
      </c>
      <c r="S238" s="241">
        <f t="shared" si="126"/>
        <v>44.051222351571596</v>
      </c>
      <c r="T238" s="33"/>
      <c r="U238" s="31">
        <v>31.51</v>
      </c>
      <c r="V238" s="31">
        <v>29.59</v>
      </c>
      <c r="W238" s="31">
        <v>33.44</v>
      </c>
      <c r="X238" s="33">
        <v>3.1E-2</v>
      </c>
      <c r="Y238" s="241">
        <f t="shared" si="127"/>
        <v>73.364377182770653</v>
      </c>
      <c r="Z238" s="33"/>
      <c r="AA238" s="31">
        <v>2.04</v>
      </c>
      <c r="AB238" s="31">
        <v>1.34</v>
      </c>
      <c r="AC238" s="31">
        <v>2.73</v>
      </c>
      <c r="AD238" s="33">
        <v>0.17399999999999999</v>
      </c>
      <c r="AE238" s="241">
        <f t="shared" si="128"/>
        <v>4.7497089639115249</v>
      </c>
      <c r="AF238" s="33"/>
      <c r="AG238" s="31">
        <v>2.19</v>
      </c>
      <c r="AH238" s="31">
        <v>1.42</v>
      </c>
      <c r="AI238" s="31">
        <v>2.96</v>
      </c>
      <c r="AJ238" s="33">
        <v>0.17899999999999999</v>
      </c>
      <c r="AK238" s="241">
        <f t="shared" si="129"/>
        <v>5.0989522700814893</v>
      </c>
      <c r="AL238" s="33"/>
      <c r="AM238" s="31">
        <v>17.84</v>
      </c>
      <c r="AN238" s="31">
        <v>15.99</v>
      </c>
      <c r="AO238" s="31">
        <v>19.7</v>
      </c>
      <c r="AP238" s="33">
        <v>5.2999999999999999E-2</v>
      </c>
      <c r="AQ238" s="241">
        <f t="shared" si="130"/>
        <v>41.536670547147843</v>
      </c>
      <c r="AR238" s="33"/>
      <c r="AS238" s="31">
        <v>2.57</v>
      </c>
      <c r="AT238" s="31">
        <v>1.74</v>
      </c>
      <c r="AU238" s="31">
        <v>3.39</v>
      </c>
      <c r="AV238" s="33">
        <v>0.16400000000000001</v>
      </c>
      <c r="AW238" s="241">
        <f t="shared" si="131"/>
        <v>5.9837019790454002</v>
      </c>
      <c r="AX238" s="33"/>
      <c r="AY238" s="31">
        <v>9.67</v>
      </c>
      <c r="AZ238" s="31">
        <v>7.52</v>
      </c>
      <c r="BA238" s="31">
        <v>11.81</v>
      </c>
      <c r="BB238" s="33">
        <v>0.113</v>
      </c>
      <c r="BC238" s="241">
        <f t="shared" si="132"/>
        <v>22.514551804423746</v>
      </c>
      <c r="BD238" s="33"/>
      <c r="BE238" s="31">
        <v>8.9</v>
      </c>
      <c r="BF238" s="31">
        <v>7</v>
      </c>
      <c r="BG238" s="31">
        <v>10.81</v>
      </c>
      <c r="BH238" s="33">
        <v>0.109</v>
      </c>
      <c r="BI238" s="241">
        <f t="shared" si="133"/>
        <v>20.721769499417928</v>
      </c>
      <c r="BJ238" s="33"/>
      <c r="BK238" s="31">
        <v>9.92</v>
      </c>
      <c r="BL238" s="31">
        <v>8.17</v>
      </c>
      <c r="BM238" s="31">
        <v>11.67</v>
      </c>
      <c r="BN238" s="33">
        <v>0.09</v>
      </c>
      <c r="BO238" s="241">
        <f t="shared" si="134"/>
        <v>23.096623981373689</v>
      </c>
      <c r="BP238" s="33"/>
      <c r="BQ238" s="31">
        <v>0.18</v>
      </c>
      <c r="BR238" s="31">
        <v>0.02</v>
      </c>
      <c r="BS238" s="31">
        <v>0.34</v>
      </c>
      <c r="BT238" s="33">
        <v>0.44900000000000001</v>
      </c>
      <c r="BU238" s="251">
        <f t="shared" si="135"/>
        <v>0.41909196740395804</v>
      </c>
    </row>
    <row r="239" spans="1:73" s="46" customFormat="1" ht="12" customHeight="1" x14ac:dyDescent="0.25">
      <c r="A239" s="406"/>
      <c r="B239" s="494"/>
      <c r="C239" s="327" t="s">
        <v>27</v>
      </c>
      <c r="D239" s="31">
        <v>45.98</v>
      </c>
      <c r="E239" s="31">
        <v>43.86</v>
      </c>
      <c r="F239" s="31">
        <v>48.09</v>
      </c>
      <c r="G239" s="33">
        <v>2.3E-2</v>
      </c>
      <c r="H239" s="32"/>
      <c r="I239" s="31">
        <v>24.41</v>
      </c>
      <c r="J239" s="31">
        <v>21.97</v>
      </c>
      <c r="K239" s="31">
        <v>26.86</v>
      </c>
      <c r="L239" s="33">
        <v>5.0999999999999997E-2</v>
      </c>
      <c r="M239" s="241">
        <f t="shared" si="125"/>
        <v>53.088299260548069</v>
      </c>
      <c r="N239" s="33"/>
      <c r="O239" s="31">
        <v>20.96</v>
      </c>
      <c r="P239" s="31">
        <v>18.72</v>
      </c>
      <c r="Q239" s="31">
        <v>23.21</v>
      </c>
      <c r="R239" s="33">
        <v>5.5E-2</v>
      </c>
      <c r="S239" s="241">
        <f t="shared" si="126"/>
        <v>45.585036972596789</v>
      </c>
      <c r="T239" s="33"/>
      <c r="U239" s="31">
        <v>34.93</v>
      </c>
      <c r="V239" s="31">
        <v>32.86</v>
      </c>
      <c r="W239" s="31">
        <v>37.01</v>
      </c>
      <c r="X239" s="33">
        <v>0.03</v>
      </c>
      <c r="Y239" s="241">
        <f t="shared" si="127"/>
        <v>75.967812092214018</v>
      </c>
      <c r="Z239" s="33"/>
      <c r="AA239" s="31">
        <v>2.2400000000000002</v>
      </c>
      <c r="AB239" s="31">
        <v>1.57</v>
      </c>
      <c r="AC239" s="31">
        <v>2.92</v>
      </c>
      <c r="AD239" s="33">
        <v>0.154</v>
      </c>
      <c r="AE239" s="241">
        <f t="shared" si="128"/>
        <v>4.8716833405828632</v>
      </c>
      <c r="AF239" s="33"/>
      <c r="AG239" s="31">
        <v>2.09</v>
      </c>
      <c r="AH239" s="31">
        <v>1.46</v>
      </c>
      <c r="AI239" s="31">
        <v>2.72</v>
      </c>
      <c r="AJ239" s="33">
        <v>0.154</v>
      </c>
      <c r="AK239" s="241">
        <f t="shared" si="129"/>
        <v>4.5454545454545459</v>
      </c>
      <c r="AL239" s="33"/>
      <c r="AM239" s="31">
        <v>20.09</v>
      </c>
      <c r="AN239" s="31">
        <v>18.02</v>
      </c>
      <c r="AO239" s="31">
        <v>22.16</v>
      </c>
      <c r="AP239" s="33">
        <v>5.2999999999999999E-2</v>
      </c>
      <c r="AQ239" s="241">
        <f t="shared" si="130"/>
        <v>43.692909960852546</v>
      </c>
      <c r="AR239" s="33"/>
      <c r="AS239" s="31">
        <v>2.42</v>
      </c>
      <c r="AT239" s="31">
        <v>1.67</v>
      </c>
      <c r="AU239" s="31">
        <v>3.16</v>
      </c>
      <c r="AV239" s="33">
        <v>0.157</v>
      </c>
      <c r="AW239" s="241">
        <f t="shared" si="131"/>
        <v>5.2631578947368425</v>
      </c>
      <c r="AX239" s="33"/>
      <c r="AY239" s="31">
        <v>7.9</v>
      </c>
      <c r="AZ239" s="31">
        <v>5.63</v>
      </c>
      <c r="BA239" s="31">
        <v>10.16</v>
      </c>
      <c r="BB239" s="33">
        <v>0.14599999999999999</v>
      </c>
      <c r="BC239" s="241">
        <f t="shared" si="132"/>
        <v>17.181383210091347</v>
      </c>
      <c r="BD239" s="33"/>
      <c r="BE239" s="31">
        <v>8.67</v>
      </c>
      <c r="BF239" s="31">
        <v>6.43</v>
      </c>
      <c r="BG239" s="31">
        <v>10.91</v>
      </c>
      <c r="BH239" s="33">
        <v>0.13200000000000001</v>
      </c>
      <c r="BI239" s="241">
        <f t="shared" si="133"/>
        <v>18.856024358416704</v>
      </c>
      <c r="BJ239" s="33"/>
      <c r="BK239" s="31">
        <v>10.11</v>
      </c>
      <c r="BL239" s="31">
        <v>7.78</v>
      </c>
      <c r="BM239" s="31">
        <v>12.44</v>
      </c>
      <c r="BN239" s="33">
        <v>0.11799999999999999</v>
      </c>
      <c r="BO239" s="241">
        <f t="shared" si="134"/>
        <v>21.987820791648545</v>
      </c>
      <c r="BP239" s="33"/>
      <c r="BQ239" s="31">
        <v>0.12</v>
      </c>
      <c r="BR239" s="31">
        <v>0</v>
      </c>
      <c r="BS239" s="31">
        <v>0.26</v>
      </c>
      <c r="BT239" s="33">
        <v>0.57699999999999996</v>
      </c>
      <c r="BU239" s="251">
        <f t="shared" si="135"/>
        <v>0.26098303610265333</v>
      </c>
    </row>
    <row r="240" spans="1:73" s="46" customFormat="1" ht="12" customHeight="1" x14ac:dyDescent="0.25">
      <c r="A240" s="406"/>
      <c r="B240" s="495" t="s">
        <v>111</v>
      </c>
      <c r="C240" s="325" t="s">
        <v>0</v>
      </c>
      <c r="D240" s="27">
        <v>37.979999999999997</v>
      </c>
      <c r="E240" s="27">
        <v>34.08</v>
      </c>
      <c r="F240" s="27">
        <v>41.88</v>
      </c>
      <c r="G240" s="29">
        <v>5.1999999999999998E-2</v>
      </c>
      <c r="H240" s="28"/>
      <c r="I240" s="27">
        <v>24.59</v>
      </c>
      <c r="J240" s="27">
        <v>21.42</v>
      </c>
      <c r="K240" s="27">
        <v>27.77</v>
      </c>
      <c r="L240" s="29">
        <v>6.6000000000000003E-2</v>
      </c>
      <c r="M240" s="240">
        <f t="shared" si="125"/>
        <v>64.744602422327546</v>
      </c>
      <c r="N240" s="29"/>
      <c r="O240" s="27">
        <v>12.76</v>
      </c>
      <c r="P240" s="27">
        <v>10.16</v>
      </c>
      <c r="Q240" s="27">
        <v>15.37</v>
      </c>
      <c r="R240" s="29">
        <v>0.104</v>
      </c>
      <c r="S240" s="240">
        <f t="shared" si="126"/>
        <v>33.59662980516061</v>
      </c>
      <c r="T240" s="29"/>
      <c r="U240" s="27">
        <v>22.33</v>
      </c>
      <c r="V240" s="27">
        <v>18.79</v>
      </c>
      <c r="W240" s="27">
        <v>25.88</v>
      </c>
      <c r="X240" s="29">
        <v>8.1000000000000003E-2</v>
      </c>
      <c r="Y240" s="240">
        <f t="shared" si="127"/>
        <v>58.79410215903107</v>
      </c>
      <c r="Z240" s="29"/>
      <c r="AA240" s="27">
        <v>0.46</v>
      </c>
      <c r="AB240" s="27">
        <v>0.14000000000000001</v>
      </c>
      <c r="AC240" s="27">
        <v>0.78</v>
      </c>
      <c r="AD240" s="29">
        <v>0.35599999999999998</v>
      </c>
      <c r="AE240" s="240">
        <f t="shared" si="128"/>
        <v>1.2111637704054767</v>
      </c>
      <c r="AF240" s="29"/>
      <c r="AG240" s="27">
        <v>0.28000000000000003</v>
      </c>
      <c r="AH240" s="27">
        <v>0.02</v>
      </c>
      <c r="AI240" s="27">
        <v>0.53</v>
      </c>
      <c r="AJ240" s="29">
        <v>0.47799999999999998</v>
      </c>
      <c r="AK240" s="240">
        <f t="shared" si="129"/>
        <v>0.7372301211163772</v>
      </c>
      <c r="AL240" s="29"/>
      <c r="AM240" s="27">
        <v>15.32</v>
      </c>
      <c r="AN240" s="27">
        <v>12.76</v>
      </c>
      <c r="AO240" s="27">
        <v>17.89</v>
      </c>
      <c r="AP240" s="29">
        <v>8.5000000000000006E-2</v>
      </c>
      <c r="AQ240" s="240">
        <f t="shared" si="130"/>
        <v>40.337019483938917</v>
      </c>
      <c r="AR240" s="29"/>
      <c r="AS240" s="27">
        <v>0.32</v>
      </c>
      <c r="AT240" s="27">
        <v>0.02</v>
      </c>
      <c r="AU240" s="27">
        <v>0.62</v>
      </c>
      <c r="AV240" s="29">
        <v>0.48599999999999999</v>
      </c>
      <c r="AW240" s="240">
        <f t="shared" si="131"/>
        <v>0.84254870984728814</v>
      </c>
      <c r="AX240" s="29"/>
      <c r="AY240" s="27">
        <v>1.7</v>
      </c>
      <c r="AZ240" s="27">
        <v>0.93</v>
      </c>
      <c r="BA240" s="27">
        <v>2.4700000000000002</v>
      </c>
      <c r="BB240" s="29">
        <v>0.23100000000000001</v>
      </c>
      <c r="BC240" s="240">
        <f t="shared" si="132"/>
        <v>4.4760400210637181</v>
      </c>
      <c r="BD240" s="29"/>
      <c r="BE240" s="27">
        <v>3.57</v>
      </c>
      <c r="BF240" s="27">
        <v>2.19</v>
      </c>
      <c r="BG240" s="27">
        <v>4.95</v>
      </c>
      <c r="BH240" s="29">
        <v>0.19700000000000001</v>
      </c>
      <c r="BI240" s="240">
        <f t="shared" si="133"/>
        <v>9.3996840442338083</v>
      </c>
      <c r="BJ240" s="29"/>
      <c r="BK240" s="27">
        <v>4.2699999999999996</v>
      </c>
      <c r="BL240" s="27">
        <v>2.8</v>
      </c>
      <c r="BM240" s="27">
        <v>5.75</v>
      </c>
      <c r="BN240" s="29">
        <v>0.17599999999999999</v>
      </c>
      <c r="BO240" s="240">
        <f t="shared" si="134"/>
        <v>11.24275934702475</v>
      </c>
      <c r="BP240" s="29"/>
      <c r="BQ240" s="27">
        <v>0.23</v>
      </c>
      <c r="BR240" s="27">
        <v>0</v>
      </c>
      <c r="BS240" s="27">
        <v>0.5</v>
      </c>
      <c r="BT240" s="29">
        <v>0.58599999999999997</v>
      </c>
      <c r="BU240" s="250">
        <f t="shared" si="135"/>
        <v>0.60558188520273837</v>
      </c>
    </row>
    <row r="241" spans="1:73" s="46" customFormat="1" ht="12" customHeight="1" x14ac:dyDescent="0.25">
      <c r="A241" s="406"/>
      <c r="B241" s="495"/>
      <c r="C241" s="325" t="s">
        <v>26</v>
      </c>
      <c r="D241" s="27">
        <v>20.71</v>
      </c>
      <c r="E241" s="27">
        <v>18.16</v>
      </c>
      <c r="F241" s="27">
        <v>23.26</v>
      </c>
      <c r="G241" s="29">
        <v>6.3E-2</v>
      </c>
      <c r="H241" s="28"/>
      <c r="I241" s="27">
        <v>13.18</v>
      </c>
      <c r="J241" s="27">
        <v>11.22</v>
      </c>
      <c r="K241" s="27">
        <v>15.14</v>
      </c>
      <c r="L241" s="29">
        <v>7.5999999999999998E-2</v>
      </c>
      <c r="M241" s="240">
        <f t="shared" si="125"/>
        <v>63.640753259295025</v>
      </c>
      <c r="N241" s="29"/>
      <c r="O241" s="27">
        <v>7.14</v>
      </c>
      <c r="P241" s="27">
        <v>5.29</v>
      </c>
      <c r="Q241" s="27">
        <v>8.98</v>
      </c>
      <c r="R241" s="29">
        <v>0.13200000000000001</v>
      </c>
      <c r="S241" s="240">
        <f t="shared" si="126"/>
        <v>34.476098503138573</v>
      </c>
      <c r="T241" s="29"/>
      <c r="U241" s="27">
        <v>12.15</v>
      </c>
      <c r="V241" s="27">
        <v>9.8800000000000008</v>
      </c>
      <c r="W241" s="27">
        <v>14.42</v>
      </c>
      <c r="X241" s="29">
        <v>9.5000000000000001E-2</v>
      </c>
      <c r="Y241" s="240">
        <f t="shared" si="127"/>
        <v>58.667310478029933</v>
      </c>
      <c r="Z241" s="29"/>
      <c r="AA241" s="27">
        <v>0.2</v>
      </c>
      <c r="AB241" s="27">
        <v>0</v>
      </c>
      <c r="AC241" s="27">
        <v>0.41</v>
      </c>
      <c r="AD241" s="29">
        <v>0.52100000000000002</v>
      </c>
      <c r="AE241" s="240">
        <f t="shared" si="128"/>
        <v>0.96571704490584254</v>
      </c>
      <c r="AF241" s="29"/>
      <c r="AG241" s="27">
        <v>0.17</v>
      </c>
      <c r="AH241" s="27">
        <v>0</v>
      </c>
      <c r="AI241" s="27">
        <v>0.4</v>
      </c>
      <c r="AJ241" s="29">
        <v>0.71199999999999997</v>
      </c>
      <c r="AK241" s="240">
        <f t="shared" si="129"/>
        <v>0.82085948816996623</v>
      </c>
      <c r="AL241" s="29"/>
      <c r="AM241" s="27">
        <v>8.81</v>
      </c>
      <c r="AN241" s="27">
        <v>7.02</v>
      </c>
      <c r="AO241" s="27">
        <v>10.6</v>
      </c>
      <c r="AP241" s="29">
        <v>0.104</v>
      </c>
      <c r="AQ241" s="240">
        <f t="shared" si="130"/>
        <v>42.539835828102369</v>
      </c>
      <c r="AR241" s="29"/>
      <c r="AS241" s="27">
        <v>0.17</v>
      </c>
      <c r="AT241" s="27">
        <v>0</v>
      </c>
      <c r="AU241" s="27">
        <v>0.4</v>
      </c>
      <c r="AV241" s="29">
        <v>0.71199999999999997</v>
      </c>
      <c r="AW241" s="240">
        <f t="shared" si="131"/>
        <v>0.82085948816996623</v>
      </c>
      <c r="AX241" s="29"/>
      <c r="AY241" s="27">
        <v>1.18</v>
      </c>
      <c r="AZ241" s="27">
        <v>0.62</v>
      </c>
      <c r="BA241" s="27">
        <v>1.74</v>
      </c>
      <c r="BB241" s="29">
        <v>0.24199999999999999</v>
      </c>
      <c r="BC241" s="240">
        <f t="shared" si="132"/>
        <v>5.6977305649444707</v>
      </c>
      <c r="BD241" s="29"/>
      <c r="BE241" s="27">
        <v>2.13</v>
      </c>
      <c r="BF241" s="27">
        <v>1.1399999999999999</v>
      </c>
      <c r="BG241" s="27">
        <v>3.12</v>
      </c>
      <c r="BH241" s="29">
        <v>0.23699999999999999</v>
      </c>
      <c r="BI241" s="240">
        <f t="shared" si="133"/>
        <v>10.284886528247222</v>
      </c>
      <c r="BJ241" s="29"/>
      <c r="BK241" s="27">
        <v>2.79</v>
      </c>
      <c r="BL241" s="27">
        <v>1.61</v>
      </c>
      <c r="BM241" s="27">
        <v>3.98</v>
      </c>
      <c r="BN241" s="29">
        <v>0.216</v>
      </c>
      <c r="BO241" s="240">
        <f t="shared" si="134"/>
        <v>13.471752776436505</v>
      </c>
      <c r="BP241" s="29"/>
      <c r="BQ241" s="27">
        <v>0.09</v>
      </c>
      <c r="BR241" s="27">
        <v>0</v>
      </c>
      <c r="BS241" s="27">
        <v>0.28000000000000003</v>
      </c>
      <c r="BT241" s="29">
        <v>0.999</v>
      </c>
      <c r="BU241" s="250">
        <f t="shared" si="135"/>
        <v>0.43457267020762913</v>
      </c>
    </row>
    <row r="242" spans="1:73" s="46" customFormat="1" ht="12" customHeight="1" x14ac:dyDescent="0.25">
      <c r="A242" s="407"/>
      <c r="B242" s="496"/>
      <c r="C242" s="326" t="s">
        <v>27</v>
      </c>
      <c r="D242" s="34">
        <v>17.27</v>
      </c>
      <c r="E242" s="34">
        <v>15.11</v>
      </c>
      <c r="F242" s="34">
        <v>19.43</v>
      </c>
      <c r="G242" s="36">
        <v>6.4000000000000001E-2</v>
      </c>
      <c r="H242" s="35"/>
      <c r="I242" s="34">
        <v>11.42</v>
      </c>
      <c r="J242" s="34">
        <v>9.4600000000000009</v>
      </c>
      <c r="K242" s="34">
        <v>13.37</v>
      </c>
      <c r="L242" s="36">
        <v>8.7999999999999995E-2</v>
      </c>
      <c r="M242" s="242">
        <f t="shared" si="125"/>
        <v>66.126230457440656</v>
      </c>
      <c r="N242" s="36"/>
      <c r="O242" s="34">
        <v>5.63</v>
      </c>
      <c r="P242" s="34">
        <v>4.3099999999999996</v>
      </c>
      <c r="Q242" s="34">
        <v>6.94</v>
      </c>
      <c r="R242" s="36">
        <v>0.11899999999999999</v>
      </c>
      <c r="S242" s="242">
        <f t="shared" si="126"/>
        <v>32.599884192240879</v>
      </c>
      <c r="T242" s="36"/>
      <c r="U242" s="34">
        <v>10.18</v>
      </c>
      <c r="V242" s="34">
        <v>8.3800000000000008</v>
      </c>
      <c r="W242" s="34">
        <v>11.99</v>
      </c>
      <c r="X242" s="36">
        <v>9.0999999999999998E-2</v>
      </c>
      <c r="Y242" s="242">
        <f t="shared" si="127"/>
        <v>58.946149392009261</v>
      </c>
      <c r="Z242" s="36"/>
      <c r="AA242" s="34">
        <v>0.25</v>
      </c>
      <c r="AB242" s="34">
        <v>0.08</v>
      </c>
      <c r="AC242" s="34">
        <v>0.43</v>
      </c>
      <c r="AD242" s="36">
        <v>0.35</v>
      </c>
      <c r="AE242" s="242">
        <f t="shared" si="128"/>
        <v>1.4475969889982629</v>
      </c>
      <c r="AF242" s="36"/>
      <c r="AG242" s="34">
        <v>0.11</v>
      </c>
      <c r="AH242" s="34">
        <v>0</v>
      </c>
      <c r="AI242" s="34">
        <v>0.22</v>
      </c>
      <c r="AJ242" s="36">
        <v>0.51900000000000002</v>
      </c>
      <c r="AK242" s="242">
        <f t="shared" si="129"/>
        <v>0.63694267515923575</v>
      </c>
      <c r="AL242" s="36"/>
      <c r="AM242" s="34">
        <v>6.51</v>
      </c>
      <c r="AN242" s="34">
        <v>5.09</v>
      </c>
      <c r="AO242" s="34">
        <v>7.93</v>
      </c>
      <c r="AP242" s="36">
        <v>0.111</v>
      </c>
      <c r="AQ242" s="242">
        <f t="shared" si="130"/>
        <v>37.695425593514763</v>
      </c>
      <c r="AR242" s="36"/>
      <c r="AS242" s="34">
        <v>0.15</v>
      </c>
      <c r="AT242" s="34">
        <v>0</v>
      </c>
      <c r="AU242" s="34">
        <v>0.34</v>
      </c>
      <c r="AV242" s="36">
        <v>0.64500000000000002</v>
      </c>
      <c r="AW242" s="242">
        <f t="shared" si="131"/>
        <v>0.86855819339895779</v>
      </c>
      <c r="AX242" s="36"/>
      <c r="AY242" s="34">
        <v>0.52</v>
      </c>
      <c r="AZ242" s="34">
        <v>0.15</v>
      </c>
      <c r="BA242" s="34">
        <v>0.89</v>
      </c>
      <c r="BB242" s="36">
        <v>0.36499999999999999</v>
      </c>
      <c r="BC242" s="242">
        <f t="shared" si="132"/>
        <v>3.0110017371163869</v>
      </c>
      <c r="BD242" s="36"/>
      <c r="BE242" s="34">
        <v>1.44</v>
      </c>
      <c r="BF242" s="34">
        <v>0.72</v>
      </c>
      <c r="BG242" s="34">
        <v>2.15</v>
      </c>
      <c r="BH242" s="36">
        <v>0.253</v>
      </c>
      <c r="BI242" s="242">
        <f t="shared" si="133"/>
        <v>8.3381586566299948</v>
      </c>
      <c r="BJ242" s="36"/>
      <c r="BK242" s="34">
        <v>1.48</v>
      </c>
      <c r="BL242" s="34">
        <v>0.9</v>
      </c>
      <c r="BM242" s="34">
        <v>2.06</v>
      </c>
      <c r="BN242" s="36">
        <v>0.19900000000000001</v>
      </c>
      <c r="BO242" s="242">
        <f t="shared" si="134"/>
        <v>8.5697741748697176</v>
      </c>
      <c r="BP242" s="36"/>
      <c r="BQ242" s="34">
        <v>0.14000000000000001</v>
      </c>
      <c r="BR242" s="34">
        <v>0</v>
      </c>
      <c r="BS242" s="34">
        <v>0.33</v>
      </c>
      <c r="BT242" s="36">
        <v>0.70799999999999996</v>
      </c>
      <c r="BU242" s="252">
        <f t="shared" si="135"/>
        <v>0.81065431383902742</v>
      </c>
    </row>
    <row r="243" spans="1:73" s="46" customFormat="1" ht="12" customHeight="1" x14ac:dyDescent="0.25">
      <c r="A243" s="408" t="s">
        <v>244</v>
      </c>
      <c r="B243" s="497" t="s">
        <v>200</v>
      </c>
      <c r="C243" s="325" t="s">
        <v>0</v>
      </c>
      <c r="D243" s="27">
        <v>361.71</v>
      </c>
      <c r="E243" s="27">
        <v>349.46</v>
      </c>
      <c r="F243" s="27">
        <v>373.97</v>
      </c>
      <c r="G243" s="29">
        <v>1.7000000000000001E-2</v>
      </c>
      <c r="H243" s="28"/>
      <c r="I243" s="27">
        <v>238.99</v>
      </c>
      <c r="J243" s="27">
        <v>223.26</v>
      </c>
      <c r="K243" s="27">
        <v>254.72</v>
      </c>
      <c r="L243" s="29">
        <v>3.4000000000000002E-2</v>
      </c>
      <c r="M243" s="240">
        <f t="shared" si="125"/>
        <v>66.072267838876456</v>
      </c>
      <c r="N243" s="29"/>
      <c r="O243" s="27">
        <v>180.66</v>
      </c>
      <c r="P243" s="27">
        <v>168.16</v>
      </c>
      <c r="Q243" s="27">
        <v>193.15</v>
      </c>
      <c r="R243" s="29">
        <v>3.5000000000000003E-2</v>
      </c>
      <c r="S243" s="240">
        <f t="shared" si="126"/>
        <v>49.946089408642287</v>
      </c>
      <c r="T243" s="29"/>
      <c r="U243" s="27">
        <v>315.42</v>
      </c>
      <c r="V243" s="27">
        <v>303.76</v>
      </c>
      <c r="W243" s="27">
        <v>327.07</v>
      </c>
      <c r="X243" s="29">
        <v>1.9E-2</v>
      </c>
      <c r="Y243" s="240">
        <f t="shared" si="127"/>
        <v>87.202455005391073</v>
      </c>
      <c r="Z243" s="29"/>
      <c r="AA243" s="27">
        <v>34.07</v>
      </c>
      <c r="AB243" s="27">
        <v>27.17</v>
      </c>
      <c r="AC243" s="27">
        <v>40.96</v>
      </c>
      <c r="AD243" s="29">
        <v>0.10299999999999999</v>
      </c>
      <c r="AE243" s="240">
        <f t="shared" si="128"/>
        <v>9.4191479361919779</v>
      </c>
      <c r="AF243" s="29"/>
      <c r="AG243" s="27">
        <v>42.46</v>
      </c>
      <c r="AH243" s="27">
        <v>34.82</v>
      </c>
      <c r="AI243" s="27">
        <v>50.1</v>
      </c>
      <c r="AJ243" s="29">
        <v>9.1999999999999998E-2</v>
      </c>
      <c r="AK243" s="240">
        <f t="shared" si="129"/>
        <v>11.738685687429157</v>
      </c>
      <c r="AL243" s="29"/>
      <c r="AM243" s="27">
        <v>98.79</v>
      </c>
      <c r="AN243" s="27">
        <v>91.34</v>
      </c>
      <c r="AO243" s="27">
        <v>106.23</v>
      </c>
      <c r="AP243" s="29">
        <v>3.7999999999999999E-2</v>
      </c>
      <c r="AQ243" s="240">
        <f t="shared" si="130"/>
        <v>27.311934975532886</v>
      </c>
      <c r="AR243" s="29"/>
      <c r="AS243" s="27">
        <v>28.12</v>
      </c>
      <c r="AT243" s="27">
        <v>21.95</v>
      </c>
      <c r="AU243" s="27">
        <v>34.299999999999997</v>
      </c>
      <c r="AV243" s="29">
        <v>0.112</v>
      </c>
      <c r="AW243" s="240">
        <f t="shared" si="131"/>
        <v>7.7741837383539307</v>
      </c>
      <c r="AX243" s="29"/>
      <c r="AY243" s="27">
        <v>90.16</v>
      </c>
      <c r="AZ243" s="27">
        <v>80.989999999999995</v>
      </c>
      <c r="BA243" s="27">
        <v>99.34</v>
      </c>
      <c r="BB243" s="29">
        <v>5.1999999999999998E-2</v>
      </c>
      <c r="BC243" s="240">
        <f t="shared" si="132"/>
        <v>24.926045727240055</v>
      </c>
      <c r="BD243" s="29"/>
      <c r="BE243" s="27">
        <v>96.98</v>
      </c>
      <c r="BF243" s="27">
        <v>85.54</v>
      </c>
      <c r="BG243" s="27">
        <v>108.42</v>
      </c>
      <c r="BH243" s="29">
        <v>0.06</v>
      </c>
      <c r="BI243" s="240">
        <f t="shared" si="133"/>
        <v>26.811534101904844</v>
      </c>
      <c r="BJ243" s="29"/>
      <c r="BK243" s="27">
        <v>122.72</v>
      </c>
      <c r="BL243" s="27">
        <v>111.7</v>
      </c>
      <c r="BM243" s="27">
        <v>133.72999999999999</v>
      </c>
      <c r="BN243" s="29">
        <v>4.5999999999999999E-2</v>
      </c>
      <c r="BO243" s="240">
        <f t="shared" si="134"/>
        <v>33.927732161123551</v>
      </c>
      <c r="BP243" s="29"/>
      <c r="BQ243" s="27">
        <v>0.08</v>
      </c>
      <c r="BR243" s="27">
        <v>0</v>
      </c>
      <c r="BS243" s="27">
        <v>0.2</v>
      </c>
      <c r="BT243" s="29">
        <v>0.746</v>
      </c>
      <c r="BU243" s="250">
        <f t="shared" si="135"/>
        <v>2.2117165685217443E-2</v>
      </c>
    </row>
    <row r="244" spans="1:73" s="46" customFormat="1" ht="12" customHeight="1" x14ac:dyDescent="0.25">
      <c r="A244" s="409"/>
      <c r="B244" s="495"/>
      <c r="C244" s="325" t="s">
        <v>26</v>
      </c>
      <c r="D244" s="27">
        <v>172.48</v>
      </c>
      <c r="E244" s="27">
        <v>165.1</v>
      </c>
      <c r="F244" s="27">
        <v>179.85</v>
      </c>
      <c r="G244" s="29">
        <v>2.1999999999999999E-2</v>
      </c>
      <c r="H244" s="28"/>
      <c r="I244" s="27">
        <v>117.26</v>
      </c>
      <c r="J244" s="27">
        <v>108.73</v>
      </c>
      <c r="K244" s="27">
        <v>125.78</v>
      </c>
      <c r="L244" s="29">
        <v>3.6999999999999998E-2</v>
      </c>
      <c r="M244" s="240">
        <f t="shared" si="125"/>
        <v>67.984693877551024</v>
      </c>
      <c r="N244" s="29"/>
      <c r="O244" s="27">
        <v>88.82</v>
      </c>
      <c r="P244" s="27">
        <v>81.819999999999993</v>
      </c>
      <c r="Q244" s="27">
        <v>95.82</v>
      </c>
      <c r="R244" s="29">
        <v>0.04</v>
      </c>
      <c r="S244" s="240">
        <f t="shared" si="126"/>
        <v>51.495825602968459</v>
      </c>
      <c r="T244" s="29"/>
      <c r="U244" s="27">
        <v>147.75</v>
      </c>
      <c r="V244" s="27">
        <v>140.68</v>
      </c>
      <c r="W244" s="27">
        <v>154.82</v>
      </c>
      <c r="X244" s="29">
        <v>2.4E-2</v>
      </c>
      <c r="Y244" s="240">
        <f t="shared" si="127"/>
        <v>85.662105751391465</v>
      </c>
      <c r="Z244" s="29"/>
      <c r="AA244" s="27">
        <v>17.309999999999999</v>
      </c>
      <c r="AB244" s="27">
        <v>13.5</v>
      </c>
      <c r="AC244" s="27">
        <v>21.12</v>
      </c>
      <c r="AD244" s="29">
        <v>0.112</v>
      </c>
      <c r="AE244" s="240">
        <f t="shared" si="128"/>
        <v>10.035946196660483</v>
      </c>
      <c r="AF244" s="29"/>
      <c r="AG244" s="27">
        <v>22.33</v>
      </c>
      <c r="AH244" s="27">
        <v>17.89</v>
      </c>
      <c r="AI244" s="27">
        <v>26.77</v>
      </c>
      <c r="AJ244" s="29">
        <v>0.10100000000000001</v>
      </c>
      <c r="AK244" s="240">
        <f t="shared" si="129"/>
        <v>12.946428571428569</v>
      </c>
      <c r="AL244" s="29"/>
      <c r="AM244" s="27">
        <v>48.22</v>
      </c>
      <c r="AN244" s="27">
        <v>43.36</v>
      </c>
      <c r="AO244" s="27">
        <v>53.08</v>
      </c>
      <c r="AP244" s="29">
        <v>5.0999999999999997E-2</v>
      </c>
      <c r="AQ244" s="240">
        <f t="shared" si="130"/>
        <v>27.956864564007422</v>
      </c>
      <c r="AR244" s="29"/>
      <c r="AS244" s="27">
        <v>15.48</v>
      </c>
      <c r="AT244" s="27">
        <v>11.89</v>
      </c>
      <c r="AU244" s="27">
        <v>19.079999999999998</v>
      </c>
      <c r="AV244" s="29">
        <v>0.11799999999999999</v>
      </c>
      <c r="AW244" s="240">
        <f t="shared" si="131"/>
        <v>8.9749536178107618</v>
      </c>
      <c r="AX244" s="29"/>
      <c r="AY244" s="27">
        <v>47.94</v>
      </c>
      <c r="AZ244" s="27">
        <v>42.35</v>
      </c>
      <c r="BA244" s="27">
        <v>53.53</v>
      </c>
      <c r="BB244" s="29">
        <v>0.06</v>
      </c>
      <c r="BC244" s="240">
        <f t="shared" si="132"/>
        <v>27.794526901669759</v>
      </c>
      <c r="BD244" s="29"/>
      <c r="BE244" s="27">
        <v>45.97</v>
      </c>
      <c r="BF244" s="27">
        <v>40.299999999999997</v>
      </c>
      <c r="BG244" s="27">
        <v>51.65</v>
      </c>
      <c r="BH244" s="29">
        <v>6.3E-2</v>
      </c>
      <c r="BI244" s="240">
        <f t="shared" si="133"/>
        <v>26.65236549165121</v>
      </c>
      <c r="BJ244" s="29"/>
      <c r="BK244" s="27">
        <v>61.42</v>
      </c>
      <c r="BL244" s="27">
        <v>55.07</v>
      </c>
      <c r="BM244" s="27">
        <v>67.78</v>
      </c>
      <c r="BN244" s="29">
        <v>5.2999999999999999E-2</v>
      </c>
      <c r="BO244" s="240">
        <f t="shared" si="134"/>
        <v>35.609925788497222</v>
      </c>
      <c r="BP244" s="29"/>
      <c r="BQ244" s="27">
        <v>0.02</v>
      </c>
      <c r="BR244" s="27">
        <v>0</v>
      </c>
      <c r="BS244" s="27">
        <v>0.05</v>
      </c>
      <c r="BT244" s="29">
        <v>0.7</v>
      </c>
      <c r="BU244" s="250">
        <f t="shared" si="135"/>
        <v>1.1595547309833025E-2</v>
      </c>
    </row>
    <row r="245" spans="1:73" s="46" customFormat="1" ht="12" customHeight="1" x14ac:dyDescent="0.25">
      <c r="A245" s="409"/>
      <c r="B245" s="495"/>
      <c r="C245" s="325" t="s">
        <v>27</v>
      </c>
      <c r="D245" s="27">
        <v>189.23</v>
      </c>
      <c r="E245" s="27">
        <v>182.65</v>
      </c>
      <c r="F245" s="27">
        <v>195.82</v>
      </c>
      <c r="G245" s="29">
        <v>1.7999999999999999E-2</v>
      </c>
      <c r="H245" s="28"/>
      <c r="I245" s="27">
        <v>121.74</v>
      </c>
      <c r="J245" s="27">
        <v>113.58</v>
      </c>
      <c r="K245" s="27">
        <v>129.9</v>
      </c>
      <c r="L245" s="29">
        <v>3.4000000000000002E-2</v>
      </c>
      <c r="M245" s="240">
        <f t="shared" si="125"/>
        <v>64.3344078634466</v>
      </c>
      <c r="N245" s="29"/>
      <c r="O245" s="27">
        <v>91.84</v>
      </c>
      <c r="P245" s="27">
        <v>85.31</v>
      </c>
      <c r="Q245" s="27">
        <v>98.37</v>
      </c>
      <c r="R245" s="29">
        <v>3.5999999999999997E-2</v>
      </c>
      <c r="S245" s="240">
        <f t="shared" si="126"/>
        <v>48.533530624108238</v>
      </c>
      <c r="T245" s="29"/>
      <c r="U245" s="27">
        <v>167.67</v>
      </c>
      <c r="V245" s="27">
        <v>161.32</v>
      </c>
      <c r="W245" s="27">
        <v>174.01</v>
      </c>
      <c r="X245" s="29">
        <v>1.9E-2</v>
      </c>
      <c r="Y245" s="240">
        <f t="shared" si="127"/>
        <v>88.606457749828252</v>
      </c>
      <c r="Z245" s="29"/>
      <c r="AA245" s="27">
        <v>16.760000000000002</v>
      </c>
      <c r="AB245" s="27">
        <v>13.12</v>
      </c>
      <c r="AC245" s="27">
        <v>20.39</v>
      </c>
      <c r="AD245" s="29">
        <v>0.111</v>
      </c>
      <c r="AE245" s="240">
        <f t="shared" si="128"/>
        <v>8.8569465729535501</v>
      </c>
      <c r="AF245" s="29"/>
      <c r="AG245" s="27">
        <v>20.13</v>
      </c>
      <c r="AH245" s="27">
        <v>16.350000000000001</v>
      </c>
      <c r="AI245" s="27">
        <v>23.91</v>
      </c>
      <c r="AJ245" s="29">
        <v>9.6000000000000002E-2</v>
      </c>
      <c r="AK245" s="240">
        <f t="shared" si="129"/>
        <v>10.637848121333827</v>
      </c>
      <c r="AL245" s="29"/>
      <c r="AM245" s="27">
        <v>50.56</v>
      </c>
      <c r="AN245" s="27">
        <v>45.88</v>
      </c>
      <c r="AO245" s="27">
        <v>55.25</v>
      </c>
      <c r="AP245" s="29">
        <v>4.7E-2</v>
      </c>
      <c r="AQ245" s="240">
        <f t="shared" si="130"/>
        <v>26.718807800031708</v>
      </c>
      <c r="AR245" s="29"/>
      <c r="AS245" s="27">
        <v>12.64</v>
      </c>
      <c r="AT245" s="27">
        <v>9.5500000000000007</v>
      </c>
      <c r="AU245" s="27">
        <v>15.73</v>
      </c>
      <c r="AV245" s="29">
        <v>0.125</v>
      </c>
      <c r="AW245" s="240">
        <f t="shared" si="131"/>
        <v>6.6797019500079271</v>
      </c>
      <c r="AX245" s="29"/>
      <c r="AY245" s="27">
        <v>42.23</v>
      </c>
      <c r="AZ245" s="27">
        <v>37.380000000000003</v>
      </c>
      <c r="BA245" s="27">
        <v>47.07</v>
      </c>
      <c r="BB245" s="29">
        <v>5.8999999999999997E-2</v>
      </c>
      <c r="BC245" s="240">
        <f t="shared" si="132"/>
        <v>22.316757385192624</v>
      </c>
      <c r="BD245" s="29"/>
      <c r="BE245" s="27">
        <v>51</v>
      </c>
      <c r="BF245" s="27">
        <v>44.39</v>
      </c>
      <c r="BG245" s="27">
        <v>57.62</v>
      </c>
      <c r="BH245" s="29">
        <v>6.6000000000000003E-2</v>
      </c>
      <c r="BI245" s="240">
        <f t="shared" si="133"/>
        <v>26.951329070443375</v>
      </c>
      <c r="BJ245" s="29"/>
      <c r="BK245" s="27">
        <v>61.29</v>
      </c>
      <c r="BL245" s="27">
        <v>55.15</v>
      </c>
      <c r="BM245" s="27">
        <v>67.44</v>
      </c>
      <c r="BN245" s="29">
        <v>5.0999999999999997E-2</v>
      </c>
      <c r="BO245" s="240">
        <f t="shared" si="134"/>
        <v>32.389156053479894</v>
      </c>
      <c r="BP245" s="29"/>
      <c r="BQ245" s="27">
        <v>0.06</v>
      </c>
      <c r="BR245" s="27">
        <v>0</v>
      </c>
      <c r="BS245" s="27">
        <v>0.18</v>
      </c>
      <c r="BT245" s="29">
        <v>0.97599999999999998</v>
      </c>
      <c r="BU245" s="250">
        <f t="shared" si="135"/>
        <v>3.1707445965227496E-2</v>
      </c>
    </row>
    <row r="246" spans="1:73" s="46" customFormat="1" ht="12" customHeight="1" x14ac:dyDescent="0.25">
      <c r="A246" s="409"/>
      <c r="B246" s="494" t="s">
        <v>2</v>
      </c>
      <c r="C246" s="327" t="s">
        <v>0</v>
      </c>
      <c r="D246" s="31">
        <v>334.44</v>
      </c>
      <c r="E246" s="31">
        <v>323.02</v>
      </c>
      <c r="F246" s="31">
        <v>345.85</v>
      </c>
      <c r="G246" s="33">
        <v>1.7000000000000001E-2</v>
      </c>
      <c r="H246" s="32"/>
      <c r="I246" s="31">
        <v>224.74</v>
      </c>
      <c r="J246" s="31">
        <v>209.3</v>
      </c>
      <c r="K246" s="31">
        <v>240.19</v>
      </c>
      <c r="L246" s="33">
        <v>3.5000000000000003E-2</v>
      </c>
      <c r="M246" s="241">
        <f t="shared" si="125"/>
        <v>67.198899653151543</v>
      </c>
      <c r="N246" s="33"/>
      <c r="O246" s="31">
        <v>171.96</v>
      </c>
      <c r="P246" s="31">
        <v>159.78</v>
      </c>
      <c r="Q246" s="31">
        <v>184.14</v>
      </c>
      <c r="R246" s="33">
        <v>3.5999999999999997E-2</v>
      </c>
      <c r="S246" s="241">
        <f t="shared" si="126"/>
        <v>51.417294581987804</v>
      </c>
      <c r="T246" s="33"/>
      <c r="U246" s="31">
        <v>292.2</v>
      </c>
      <c r="V246" s="31">
        <v>281.11</v>
      </c>
      <c r="W246" s="31">
        <v>303.29000000000002</v>
      </c>
      <c r="X246" s="33">
        <v>1.9E-2</v>
      </c>
      <c r="Y246" s="241">
        <f t="shared" si="127"/>
        <v>87.369931826336554</v>
      </c>
      <c r="Z246" s="33"/>
      <c r="AA246" s="31">
        <v>32.549999999999997</v>
      </c>
      <c r="AB246" s="31">
        <v>25.77</v>
      </c>
      <c r="AC246" s="31">
        <v>39.33</v>
      </c>
      <c r="AD246" s="33">
        <v>0.106</v>
      </c>
      <c r="AE246" s="241">
        <f t="shared" si="128"/>
        <v>9.7326874775744514</v>
      </c>
      <c r="AF246" s="33"/>
      <c r="AG246" s="31">
        <v>40.93</v>
      </c>
      <c r="AH246" s="31">
        <v>33.369999999999997</v>
      </c>
      <c r="AI246" s="31">
        <v>48.48</v>
      </c>
      <c r="AJ246" s="33">
        <v>9.4E-2</v>
      </c>
      <c r="AK246" s="241">
        <f t="shared" si="129"/>
        <v>12.238368616194235</v>
      </c>
      <c r="AL246" s="33"/>
      <c r="AM246" s="31">
        <v>91.22</v>
      </c>
      <c r="AN246" s="31">
        <v>84.17</v>
      </c>
      <c r="AO246" s="31">
        <v>98.28</v>
      </c>
      <c r="AP246" s="33">
        <v>3.9E-2</v>
      </c>
      <c r="AQ246" s="241">
        <f t="shared" si="130"/>
        <v>27.275445520870711</v>
      </c>
      <c r="AR246" s="33"/>
      <c r="AS246" s="31">
        <v>26.82</v>
      </c>
      <c r="AT246" s="31">
        <v>20.68</v>
      </c>
      <c r="AU246" s="31">
        <v>32.950000000000003</v>
      </c>
      <c r="AV246" s="33">
        <v>0.11700000000000001</v>
      </c>
      <c r="AW246" s="241">
        <f t="shared" si="131"/>
        <v>8.0193756727664152</v>
      </c>
      <c r="AX246" s="33"/>
      <c r="AY246" s="31">
        <v>82.79</v>
      </c>
      <c r="AZ246" s="31">
        <v>73.88</v>
      </c>
      <c r="BA246" s="31">
        <v>91.7</v>
      </c>
      <c r="BB246" s="33">
        <v>5.5E-2</v>
      </c>
      <c r="BC246" s="241">
        <f t="shared" si="132"/>
        <v>24.754814017462028</v>
      </c>
      <c r="BD246" s="33"/>
      <c r="BE246" s="31">
        <v>89.48</v>
      </c>
      <c r="BF246" s="31">
        <v>78.400000000000006</v>
      </c>
      <c r="BG246" s="31">
        <v>100.55</v>
      </c>
      <c r="BH246" s="33">
        <v>6.3E-2</v>
      </c>
      <c r="BI246" s="241">
        <f t="shared" si="133"/>
        <v>26.75517282621696</v>
      </c>
      <c r="BJ246" s="33"/>
      <c r="BK246" s="31">
        <v>112.36</v>
      </c>
      <c r="BL246" s="31">
        <v>102.21</v>
      </c>
      <c r="BM246" s="31">
        <v>122.5</v>
      </c>
      <c r="BN246" s="33">
        <v>4.5999999999999999E-2</v>
      </c>
      <c r="BO246" s="241">
        <f t="shared" si="134"/>
        <v>33.596459753617992</v>
      </c>
      <c r="BP246" s="33"/>
      <c r="BQ246" s="31">
        <v>0.06</v>
      </c>
      <c r="BR246" s="31">
        <v>0</v>
      </c>
      <c r="BS246" s="31">
        <v>0.18</v>
      </c>
      <c r="BT246" s="33">
        <v>0.98199999999999998</v>
      </c>
      <c r="BU246" s="251">
        <f t="shared" si="135"/>
        <v>1.7940437746681019E-2</v>
      </c>
    </row>
    <row r="247" spans="1:73" s="46" customFormat="1" ht="12" customHeight="1" x14ac:dyDescent="0.25">
      <c r="A247" s="409"/>
      <c r="B247" s="494"/>
      <c r="C247" s="327" t="s">
        <v>26</v>
      </c>
      <c r="D247" s="31">
        <v>158.35</v>
      </c>
      <c r="E247" s="31">
        <v>151.46</v>
      </c>
      <c r="F247" s="31">
        <v>165.25</v>
      </c>
      <c r="G247" s="33">
        <v>2.1999999999999999E-2</v>
      </c>
      <c r="H247" s="32"/>
      <c r="I247" s="31">
        <v>109.33</v>
      </c>
      <c r="J247" s="31">
        <v>100.95</v>
      </c>
      <c r="K247" s="31">
        <v>117.71</v>
      </c>
      <c r="L247" s="33">
        <v>3.9E-2</v>
      </c>
      <c r="M247" s="241">
        <f t="shared" si="125"/>
        <v>69.043258604357433</v>
      </c>
      <c r="N247" s="33"/>
      <c r="O247" s="31">
        <v>84.34</v>
      </c>
      <c r="P247" s="31">
        <v>77.47</v>
      </c>
      <c r="Q247" s="31">
        <v>91.2</v>
      </c>
      <c r="R247" s="33">
        <v>4.2000000000000003E-2</v>
      </c>
      <c r="S247" s="241">
        <f t="shared" si="126"/>
        <v>53.26176191979792</v>
      </c>
      <c r="T247" s="33"/>
      <c r="U247" s="31">
        <v>135.97999999999999</v>
      </c>
      <c r="V247" s="31">
        <v>129.15</v>
      </c>
      <c r="W247" s="31">
        <v>142.82</v>
      </c>
      <c r="X247" s="33">
        <v>2.5999999999999999E-2</v>
      </c>
      <c r="Y247" s="241">
        <f t="shared" si="127"/>
        <v>85.873065993053359</v>
      </c>
      <c r="Z247" s="33"/>
      <c r="AA247" s="31">
        <v>16.420000000000002</v>
      </c>
      <c r="AB247" s="31">
        <v>12.7</v>
      </c>
      <c r="AC247" s="31">
        <v>20.14</v>
      </c>
      <c r="AD247" s="33">
        <v>0.11600000000000001</v>
      </c>
      <c r="AE247" s="241">
        <f t="shared" si="128"/>
        <v>10.369434796337229</v>
      </c>
      <c r="AF247" s="33"/>
      <c r="AG247" s="31">
        <v>21.38</v>
      </c>
      <c r="AH247" s="31">
        <v>16.97</v>
      </c>
      <c r="AI247" s="31">
        <v>25.78</v>
      </c>
      <c r="AJ247" s="33">
        <v>0.105</v>
      </c>
      <c r="AK247" s="241">
        <f t="shared" si="129"/>
        <v>13.501736659299022</v>
      </c>
      <c r="AL247" s="33"/>
      <c r="AM247" s="31">
        <v>44.23</v>
      </c>
      <c r="AN247" s="31">
        <v>39.479999999999997</v>
      </c>
      <c r="AO247" s="31">
        <v>48.98</v>
      </c>
      <c r="AP247" s="33">
        <v>5.5E-2</v>
      </c>
      <c r="AQ247" s="241">
        <f t="shared" si="130"/>
        <v>27.931796652983898</v>
      </c>
      <c r="AR247" s="33"/>
      <c r="AS247" s="31">
        <v>14.74</v>
      </c>
      <c r="AT247" s="31">
        <v>11.17</v>
      </c>
      <c r="AU247" s="31">
        <v>18.309999999999999</v>
      </c>
      <c r="AV247" s="33">
        <v>0.124</v>
      </c>
      <c r="AW247" s="241">
        <f t="shared" si="131"/>
        <v>9.3084938427533945</v>
      </c>
      <c r="AX247" s="33"/>
      <c r="AY247" s="31">
        <v>43.92</v>
      </c>
      <c r="AZ247" s="31">
        <v>38.46</v>
      </c>
      <c r="BA247" s="31">
        <v>49.39</v>
      </c>
      <c r="BB247" s="33">
        <v>6.3E-2</v>
      </c>
      <c r="BC247" s="241">
        <f t="shared" si="132"/>
        <v>27.736027786548785</v>
      </c>
      <c r="BD247" s="33"/>
      <c r="BE247" s="31">
        <v>41.7</v>
      </c>
      <c r="BF247" s="31">
        <v>36.21</v>
      </c>
      <c r="BG247" s="31">
        <v>47.2</v>
      </c>
      <c r="BH247" s="33">
        <v>6.7000000000000004E-2</v>
      </c>
      <c r="BI247" s="241">
        <f t="shared" si="133"/>
        <v>26.334070097884439</v>
      </c>
      <c r="BJ247" s="33"/>
      <c r="BK247" s="31">
        <v>55.88</v>
      </c>
      <c r="BL247" s="31">
        <v>49.96</v>
      </c>
      <c r="BM247" s="31">
        <v>61.79</v>
      </c>
      <c r="BN247" s="33">
        <v>5.3999999999999999E-2</v>
      </c>
      <c r="BO247" s="241">
        <f t="shared" si="134"/>
        <v>35.288916956109887</v>
      </c>
      <c r="BP247" s="33"/>
      <c r="BQ247" s="31">
        <v>0</v>
      </c>
      <c r="BR247" s="31">
        <v>0</v>
      </c>
      <c r="BS247" s="31">
        <v>0</v>
      </c>
      <c r="BT247" s="33" t="s">
        <v>253</v>
      </c>
      <c r="BU247" s="251">
        <f t="shared" si="135"/>
        <v>0</v>
      </c>
    </row>
    <row r="248" spans="1:73" s="46" customFormat="1" ht="12" customHeight="1" x14ac:dyDescent="0.25">
      <c r="A248" s="409"/>
      <c r="B248" s="494"/>
      <c r="C248" s="327" t="s">
        <v>27</v>
      </c>
      <c r="D248" s="31">
        <v>176.08</v>
      </c>
      <c r="E248" s="31">
        <v>169.84</v>
      </c>
      <c r="F248" s="31">
        <v>182.33</v>
      </c>
      <c r="G248" s="33">
        <v>1.7999999999999999E-2</v>
      </c>
      <c r="H248" s="32"/>
      <c r="I248" s="31">
        <v>115.41</v>
      </c>
      <c r="J248" s="31">
        <v>107.38</v>
      </c>
      <c r="K248" s="31">
        <v>123.44</v>
      </c>
      <c r="L248" s="33">
        <v>3.5999999999999997E-2</v>
      </c>
      <c r="M248" s="241">
        <f t="shared" si="125"/>
        <v>65.544070876874144</v>
      </c>
      <c r="N248" s="33"/>
      <c r="O248" s="31">
        <v>87.62</v>
      </c>
      <c r="P248" s="31">
        <v>81.260000000000005</v>
      </c>
      <c r="Q248" s="31">
        <v>93.99</v>
      </c>
      <c r="R248" s="33">
        <v>3.6999999999999998E-2</v>
      </c>
      <c r="S248" s="241">
        <f t="shared" si="126"/>
        <v>49.761472058155384</v>
      </c>
      <c r="T248" s="33"/>
      <c r="U248" s="31">
        <v>156.21</v>
      </c>
      <c r="V248" s="31">
        <v>150.19</v>
      </c>
      <c r="W248" s="31">
        <v>162.24</v>
      </c>
      <c r="X248" s="33">
        <v>0.02</v>
      </c>
      <c r="Y248" s="241">
        <f t="shared" si="127"/>
        <v>88.715356656065424</v>
      </c>
      <c r="Z248" s="33"/>
      <c r="AA248" s="31">
        <v>16.13</v>
      </c>
      <c r="AB248" s="31">
        <v>12.53</v>
      </c>
      <c r="AC248" s="31">
        <v>19.73</v>
      </c>
      <c r="AD248" s="33">
        <v>0.114</v>
      </c>
      <c r="AE248" s="241">
        <f t="shared" si="128"/>
        <v>9.1606088141753741</v>
      </c>
      <c r="AF248" s="33"/>
      <c r="AG248" s="31">
        <v>19.55</v>
      </c>
      <c r="AH248" s="31">
        <v>15.82</v>
      </c>
      <c r="AI248" s="31">
        <v>23.28</v>
      </c>
      <c r="AJ248" s="33">
        <v>9.7000000000000003E-2</v>
      </c>
      <c r="AK248" s="241">
        <f t="shared" si="129"/>
        <v>11.10290776919582</v>
      </c>
      <c r="AL248" s="33"/>
      <c r="AM248" s="31">
        <v>46.99</v>
      </c>
      <c r="AN248" s="31">
        <v>42.5</v>
      </c>
      <c r="AO248" s="31">
        <v>51.48</v>
      </c>
      <c r="AP248" s="33">
        <v>4.9000000000000002E-2</v>
      </c>
      <c r="AQ248" s="241">
        <f t="shared" si="130"/>
        <v>26.686733303044068</v>
      </c>
      <c r="AR248" s="33"/>
      <c r="AS248" s="31">
        <v>12.08</v>
      </c>
      <c r="AT248" s="31">
        <v>9</v>
      </c>
      <c r="AU248" s="31">
        <v>15.16</v>
      </c>
      <c r="AV248" s="33">
        <v>0.13</v>
      </c>
      <c r="AW248" s="241">
        <f t="shared" si="131"/>
        <v>6.8605179463880051</v>
      </c>
      <c r="AX248" s="33"/>
      <c r="AY248" s="31">
        <v>38.869999999999997</v>
      </c>
      <c r="AZ248" s="31">
        <v>34.15</v>
      </c>
      <c r="BA248" s="31">
        <v>43.59</v>
      </c>
      <c r="BB248" s="33">
        <v>6.2E-2</v>
      </c>
      <c r="BC248" s="241">
        <f t="shared" si="132"/>
        <v>22.075193094048156</v>
      </c>
      <c r="BD248" s="33"/>
      <c r="BE248" s="31">
        <v>47.77</v>
      </c>
      <c r="BF248" s="31">
        <v>41.34</v>
      </c>
      <c r="BG248" s="31">
        <v>54.21</v>
      </c>
      <c r="BH248" s="33">
        <v>6.9000000000000006E-2</v>
      </c>
      <c r="BI248" s="241">
        <f t="shared" si="133"/>
        <v>27.129713766469788</v>
      </c>
      <c r="BJ248" s="33"/>
      <c r="BK248" s="31">
        <v>56.48</v>
      </c>
      <c r="BL248" s="31">
        <v>50.68</v>
      </c>
      <c r="BM248" s="31">
        <v>62.28</v>
      </c>
      <c r="BN248" s="33">
        <v>5.1999999999999998E-2</v>
      </c>
      <c r="BO248" s="241">
        <f t="shared" si="134"/>
        <v>32.076328941390273</v>
      </c>
      <c r="BP248" s="33"/>
      <c r="BQ248" s="31">
        <v>0.06</v>
      </c>
      <c r="BR248" s="31">
        <v>0</v>
      </c>
      <c r="BS248" s="31">
        <v>0.18</v>
      </c>
      <c r="BT248" s="33">
        <v>0.98199999999999998</v>
      </c>
      <c r="BU248" s="251">
        <f t="shared" si="135"/>
        <v>3.4075420263516579E-2</v>
      </c>
    </row>
    <row r="249" spans="1:73" s="46" customFormat="1" ht="12" customHeight="1" x14ac:dyDescent="0.25">
      <c r="A249" s="409"/>
      <c r="B249" s="495" t="s">
        <v>111</v>
      </c>
      <c r="C249" s="325" t="s">
        <v>0</v>
      </c>
      <c r="D249" s="27">
        <v>27.28</v>
      </c>
      <c r="E249" s="27">
        <v>25.56</v>
      </c>
      <c r="F249" s="27">
        <v>29</v>
      </c>
      <c r="G249" s="29">
        <v>3.2000000000000001E-2</v>
      </c>
      <c r="H249" s="28"/>
      <c r="I249" s="27">
        <v>14.25</v>
      </c>
      <c r="J249" s="27">
        <v>13.01</v>
      </c>
      <c r="K249" s="27">
        <v>15.49</v>
      </c>
      <c r="L249" s="29">
        <v>4.3999999999999997E-2</v>
      </c>
      <c r="M249" s="240">
        <f t="shared" si="125"/>
        <v>52.23607038123167</v>
      </c>
      <c r="N249" s="29"/>
      <c r="O249" s="27">
        <v>8.69</v>
      </c>
      <c r="P249" s="27">
        <v>7.63</v>
      </c>
      <c r="Q249" s="27">
        <v>9.76</v>
      </c>
      <c r="R249" s="29">
        <v>6.2E-2</v>
      </c>
      <c r="S249" s="240">
        <f t="shared" si="126"/>
        <v>31.85483870967742</v>
      </c>
      <c r="T249" s="29"/>
      <c r="U249" s="27">
        <v>23.22</v>
      </c>
      <c r="V249" s="27">
        <v>21.66</v>
      </c>
      <c r="W249" s="27">
        <v>24.77</v>
      </c>
      <c r="X249" s="29">
        <v>3.4000000000000002E-2</v>
      </c>
      <c r="Y249" s="240">
        <f t="shared" si="127"/>
        <v>85.117302052785917</v>
      </c>
      <c r="Z249" s="29"/>
      <c r="AA249" s="27">
        <v>1.52</v>
      </c>
      <c r="AB249" s="27">
        <v>1.08</v>
      </c>
      <c r="AC249" s="27">
        <v>1.95</v>
      </c>
      <c r="AD249" s="29">
        <v>0.14699999999999999</v>
      </c>
      <c r="AE249" s="240">
        <f t="shared" si="128"/>
        <v>5.5718475073313778</v>
      </c>
      <c r="AF249" s="29"/>
      <c r="AG249" s="27">
        <v>1.53</v>
      </c>
      <c r="AH249" s="27">
        <v>1.1299999999999999</v>
      </c>
      <c r="AI249" s="27">
        <v>1.93</v>
      </c>
      <c r="AJ249" s="29">
        <v>0.13400000000000001</v>
      </c>
      <c r="AK249" s="240">
        <f t="shared" si="129"/>
        <v>5.6085043988269794</v>
      </c>
      <c r="AL249" s="29"/>
      <c r="AM249" s="27">
        <v>7.56</v>
      </c>
      <c r="AN249" s="27">
        <v>6.52</v>
      </c>
      <c r="AO249" s="27">
        <v>8.6</v>
      </c>
      <c r="AP249" s="29">
        <v>7.0000000000000007E-2</v>
      </c>
      <c r="AQ249" s="240">
        <f t="shared" si="130"/>
        <v>27.712609970674485</v>
      </c>
      <c r="AR249" s="29"/>
      <c r="AS249" s="27">
        <v>1.31</v>
      </c>
      <c r="AT249" s="27">
        <v>0.98</v>
      </c>
      <c r="AU249" s="27">
        <v>1.63</v>
      </c>
      <c r="AV249" s="29">
        <v>0.126</v>
      </c>
      <c r="AW249" s="240">
        <f t="shared" si="131"/>
        <v>4.8020527859237534</v>
      </c>
      <c r="AX249" s="29"/>
      <c r="AY249" s="27">
        <v>7.37</v>
      </c>
      <c r="AZ249" s="27">
        <v>6.38</v>
      </c>
      <c r="BA249" s="27">
        <v>8.36</v>
      </c>
      <c r="BB249" s="29">
        <v>6.8000000000000005E-2</v>
      </c>
      <c r="BC249" s="240">
        <f t="shared" si="132"/>
        <v>27.016129032258064</v>
      </c>
      <c r="BD249" s="29"/>
      <c r="BE249" s="27">
        <v>7.5</v>
      </c>
      <c r="BF249" s="27">
        <v>6.68</v>
      </c>
      <c r="BG249" s="27">
        <v>8.32</v>
      </c>
      <c r="BH249" s="29">
        <v>5.6000000000000001E-2</v>
      </c>
      <c r="BI249" s="240">
        <f t="shared" si="133"/>
        <v>27.492668621700879</v>
      </c>
      <c r="BJ249" s="29"/>
      <c r="BK249" s="27">
        <v>10.36</v>
      </c>
      <c r="BL249" s="27">
        <v>9.3000000000000007</v>
      </c>
      <c r="BM249" s="27">
        <v>11.41</v>
      </c>
      <c r="BN249" s="29">
        <v>5.1999999999999998E-2</v>
      </c>
      <c r="BO249" s="240">
        <f t="shared" si="134"/>
        <v>37.976539589442808</v>
      </c>
      <c r="BP249" s="29"/>
      <c r="BQ249" s="27">
        <v>0.02</v>
      </c>
      <c r="BR249" s="27">
        <v>0</v>
      </c>
      <c r="BS249" s="27">
        <v>0.05</v>
      </c>
      <c r="BT249" s="29">
        <v>0.70399999999999996</v>
      </c>
      <c r="BU249" s="250">
        <f t="shared" si="135"/>
        <v>7.331378299120235E-2</v>
      </c>
    </row>
    <row r="250" spans="1:73" s="46" customFormat="1" ht="12" customHeight="1" x14ac:dyDescent="0.25">
      <c r="A250" s="409"/>
      <c r="B250" s="495"/>
      <c r="C250" s="325" t="s">
        <v>26</v>
      </c>
      <c r="D250" s="27">
        <v>14.12</v>
      </c>
      <c r="E250" s="27">
        <v>13.1</v>
      </c>
      <c r="F250" s="27">
        <v>15.15</v>
      </c>
      <c r="G250" s="29">
        <v>3.6999999999999998E-2</v>
      </c>
      <c r="H250" s="28"/>
      <c r="I250" s="27">
        <v>7.93</v>
      </c>
      <c r="J250" s="27">
        <v>7.17</v>
      </c>
      <c r="K250" s="27">
        <v>8.68</v>
      </c>
      <c r="L250" s="29">
        <v>4.9000000000000002E-2</v>
      </c>
      <c r="M250" s="240">
        <f t="shared" si="125"/>
        <v>56.161473087818706</v>
      </c>
      <c r="N250" s="29"/>
      <c r="O250" s="27">
        <v>4.4800000000000004</v>
      </c>
      <c r="P250" s="27">
        <v>3.82</v>
      </c>
      <c r="Q250" s="27">
        <v>5.14</v>
      </c>
      <c r="R250" s="29">
        <v>7.5999999999999998E-2</v>
      </c>
      <c r="S250" s="240">
        <f t="shared" si="126"/>
        <v>31.728045325779043</v>
      </c>
      <c r="T250" s="29"/>
      <c r="U250" s="27">
        <v>11.77</v>
      </c>
      <c r="V250" s="27">
        <v>10.85</v>
      </c>
      <c r="W250" s="27">
        <v>12.68</v>
      </c>
      <c r="X250" s="29">
        <v>0.04</v>
      </c>
      <c r="Y250" s="240">
        <f t="shared" si="127"/>
        <v>83.356940509915006</v>
      </c>
      <c r="Z250" s="29"/>
      <c r="AA250" s="27">
        <v>0.89</v>
      </c>
      <c r="AB250" s="27">
        <v>0.56999999999999995</v>
      </c>
      <c r="AC250" s="27">
        <v>1.21</v>
      </c>
      <c r="AD250" s="29">
        <v>0.183</v>
      </c>
      <c r="AE250" s="240">
        <f t="shared" si="128"/>
        <v>6.3031161473087822</v>
      </c>
      <c r="AF250" s="29"/>
      <c r="AG250" s="27">
        <v>0.95</v>
      </c>
      <c r="AH250" s="27">
        <v>0.7</v>
      </c>
      <c r="AI250" s="27">
        <v>1.2</v>
      </c>
      <c r="AJ250" s="29">
        <v>0.13400000000000001</v>
      </c>
      <c r="AK250" s="240">
        <f t="shared" si="129"/>
        <v>6.7280453257790365</v>
      </c>
      <c r="AL250" s="29"/>
      <c r="AM250" s="27">
        <v>3.99</v>
      </c>
      <c r="AN250" s="27">
        <v>3.29</v>
      </c>
      <c r="AO250" s="27">
        <v>4.7</v>
      </c>
      <c r="AP250" s="29">
        <v>0.09</v>
      </c>
      <c r="AQ250" s="240">
        <f t="shared" si="130"/>
        <v>28.257790368271955</v>
      </c>
      <c r="AR250" s="29"/>
      <c r="AS250" s="27">
        <v>0.75</v>
      </c>
      <c r="AT250" s="27">
        <v>0.5</v>
      </c>
      <c r="AU250" s="27">
        <v>1</v>
      </c>
      <c r="AV250" s="29">
        <v>0.17100000000000001</v>
      </c>
      <c r="AW250" s="240">
        <f t="shared" si="131"/>
        <v>5.3116147308781869</v>
      </c>
      <c r="AX250" s="29"/>
      <c r="AY250" s="27">
        <v>4.0199999999999996</v>
      </c>
      <c r="AZ250" s="27">
        <v>3.36</v>
      </c>
      <c r="BA250" s="27">
        <v>4.67</v>
      </c>
      <c r="BB250" s="29">
        <v>8.4000000000000005E-2</v>
      </c>
      <c r="BC250" s="240">
        <f t="shared" si="132"/>
        <v>28.47025495750708</v>
      </c>
      <c r="BD250" s="29"/>
      <c r="BE250" s="27">
        <v>4.2699999999999996</v>
      </c>
      <c r="BF250" s="27">
        <v>3.69</v>
      </c>
      <c r="BG250" s="27">
        <v>4.8499999999999996</v>
      </c>
      <c r="BH250" s="29">
        <v>7.0000000000000007E-2</v>
      </c>
      <c r="BI250" s="240">
        <f t="shared" si="133"/>
        <v>30.240793201133144</v>
      </c>
      <c r="BJ250" s="29"/>
      <c r="BK250" s="27">
        <v>5.55</v>
      </c>
      <c r="BL250" s="27">
        <v>4.8600000000000003</v>
      </c>
      <c r="BM250" s="27">
        <v>6.23</v>
      </c>
      <c r="BN250" s="29">
        <v>6.3E-2</v>
      </c>
      <c r="BO250" s="240">
        <f t="shared" si="134"/>
        <v>39.305949008498587</v>
      </c>
      <c r="BP250" s="29"/>
      <c r="BQ250" s="27">
        <v>0.02</v>
      </c>
      <c r="BR250" s="27">
        <v>0</v>
      </c>
      <c r="BS250" s="27">
        <v>0.05</v>
      </c>
      <c r="BT250" s="29">
        <v>0.70399999999999996</v>
      </c>
      <c r="BU250" s="250">
        <f t="shared" si="135"/>
        <v>0.14164305949008499</v>
      </c>
    </row>
    <row r="251" spans="1:73" s="46" customFormat="1" ht="12" customHeight="1" x14ac:dyDescent="0.25">
      <c r="A251" s="410"/>
      <c r="B251" s="496"/>
      <c r="C251" s="326" t="s">
        <v>27</v>
      </c>
      <c r="D251" s="34">
        <v>13.15</v>
      </c>
      <c r="E251" s="34">
        <v>12.22</v>
      </c>
      <c r="F251" s="34">
        <v>14.09</v>
      </c>
      <c r="G251" s="36">
        <v>3.5999999999999997E-2</v>
      </c>
      <c r="H251" s="35"/>
      <c r="I251" s="34">
        <v>6.33</v>
      </c>
      <c r="J251" s="34">
        <v>5.63</v>
      </c>
      <c r="K251" s="34">
        <v>7.03</v>
      </c>
      <c r="L251" s="36">
        <v>5.6000000000000001E-2</v>
      </c>
      <c r="M251" s="242">
        <f t="shared" si="125"/>
        <v>48.136882129277566</v>
      </c>
      <c r="N251" s="36"/>
      <c r="O251" s="34">
        <v>4.21</v>
      </c>
      <c r="P251" s="34">
        <v>3.62</v>
      </c>
      <c r="Q251" s="34">
        <v>4.8099999999999996</v>
      </c>
      <c r="R251" s="36">
        <v>7.1999999999999995E-2</v>
      </c>
      <c r="S251" s="242">
        <f t="shared" si="126"/>
        <v>32.015209125475288</v>
      </c>
      <c r="T251" s="36"/>
      <c r="U251" s="34">
        <v>11.45</v>
      </c>
      <c r="V251" s="34">
        <v>10.57</v>
      </c>
      <c r="W251" s="34">
        <v>12.34</v>
      </c>
      <c r="X251" s="36">
        <v>3.9E-2</v>
      </c>
      <c r="Y251" s="242">
        <f t="shared" si="127"/>
        <v>87.072243346007596</v>
      </c>
      <c r="Z251" s="36"/>
      <c r="AA251" s="34">
        <v>0.63</v>
      </c>
      <c r="AB251" s="34">
        <v>0.39</v>
      </c>
      <c r="AC251" s="34">
        <v>0.87</v>
      </c>
      <c r="AD251" s="36">
        <v>0.19500000000000001</v>
      </c>
      <c r="AE251" s="242">
        <f t="shared" si="128"/>
        <v>4.7908745247148294</v>
      </c>
      <c r="AF251" s="36"/>
      <c r="AG251" s="34">
        <v>0.57999999999999996</v>
      </c>
      <c r="AH251" s="34">
        <v>0.34</v>
      </c>
      <c r="AI251" s="34">
        <v>0.82</v>
      </c>
      <c r="AJ251" s="36">
        <v>0.21199999999999999</v>
      </c>
      <c r="AK251" s="242">
        <f t="shared" si="129"/>
        <v>4.4106463878326991</v>
      </c>
      <c r="AL251" s="36"/>
      <c r="AM251" s="34">
        <v>3.57</v>
      </c>
      <c r="AN251" s="34">
        <v>3.01</v>
      </c>
      <c r="AO251" s="34">
        <v>4.13</v>
      </c>
      <c r="AP251" s="36">
        <v>0.08</v>
      </c>
      <c r="AQ251" s="242">
        <f t="shared" si="130"/>
        <v>27.148288973384027</v>
      </c>
      <c r="AR251" s="36"/>
      <c r="AS251" s="34">
        <v>0.56000000000000005</v>
      </c>
      <c r="AT251" s="34">
        <v>0.39</v>
      </c>
      <c r="AU251" s="34">
        <v>0.73</v>
      </c>
      <c r="AV251" s="36">
        <v>0.153</v>
      </c>
      <c r="AW251" s="242">
        <f t="shared" si="131"/>
        <v>4.2585551330798488</v>
      </c>
      <c r="AX251" s="36"/>
      <c r="AY251" s="34">
        <v>3.35</v>
      </c>
      <c r="AZ251" s="34">
        <v>2.81</v>
      </c>
      <c r="BA251" s="34">
        <v>3.9</v>
      </c>
      <c r="BB251" s="36">
        <v>8.3000000000000004E-2</v>
      </c>
      <c r="BC251" s="242">
        <f t="shared" si="132"/>
        <v>25.475285171102662</v>
      </c>
      <c r="BD251" s="36"/>
      <c r="BE251" s="34">
        <v>3.23</v>
      </c>
      <c r="BF251" s="34">
        <v>2.77</v>
      </c>
      <c r="BG251" s="34">
        <v>3.69</v>
      </c>
      <c r="BH251" s="36">
        <v>7.1999999999999995E-2</v>
      </c>
      <c r="BI251" s="242">
        <f t="shared" si="133"/>
        <v>24.562737642585549</v>
      </c>
      <c r="BJ251" s="36"/>
      <c r="BK251" s="34">
        <v>4.8099999999999996</v>
      </c>
      <c r="BL251" s="34">
        <v>4.21</v>
      </c>
      <c r="BM251" s="34">
        <v>5.41</v>
      </c>
      <c r="BN251" s="36">
        <v>6.4000000000000001E-2</v>
      </c>
      <c r="BO251" s="242">
        <f t="shared" si="134"/>
        <v>36.577946768060833</v>
      </c>
      <c r="BP251" s="36"/>
      <c r="BQ251" s="34">
        <v>0</v>
      </c>
      <c r="BR251" s="34">
        <v>0</v>
      </c>
      <c r="BS251" s="34">
        <v>0</v>
      </c>
      <c r="BT251" s="36" t="s">
        <v>253</v>
      </c>
      <c r="BU251" s="252">
        <f t="shared" si="135"/>
        <v>0</v>
      </c>
    </row>
    <row r="252" spans="1:73" s="46" customFormat="1" ht="12" customHeight="1" x14ac:dyDescent="0.25">
      <c r="A252" s="405" t="s">
        <v>245</v>
      </c>
      <c r="B252" s="497" t="s">
        <v>200</v>
      </c>
      <c r="C252" s="325" t="s">
        <v>0</v>
      </c>
      <c r="D252" s="27">
        <v>639.82000000000005</v>
      </c>
      <c r="E252" s="27">
        <v>624.96</v>
      </c>
      <c r="F252" s="27">
        <v>654.69000000000005</v>
      </c>
      <c r="G252" s="29">
        <v>1.2E-2</v>
      </c>
      <c r="H252" s="28"/>
      <c r="I252" s="27">
        <v>345.65</v>
      </c>
      <c r="J252" s="27">
        <v>323.77999999999997</v>
      </c>
      <c r="K252" s="27">
        <v>367.51</v>
      </c>
      <c r="L252" s="29">
        <v>3.2000000000000001E-2</v>
      </c>
      <c r="M252" s="240">
        <f t="shared" si="125"/>
        <v>54.023006470569847</v>
      </c>
      <c r="N252" s="29"/>
      <c r="O252" s="27">
        <v>315.95999999999998</v>
      </c>
      <c r="P252" s="27">
        <v>293.14999999999998</v>
      </c>
      <c r="Q252" s="27">
        <v>338.77</v>
      </c>
      <c r="R252" s="29">
        <v>3.6999999999999998E-2</v>
      </c>
      <c r="S252" s="240">
        <f t="shared" si="126"/>
        <v>49.382638867181392</v>
      </c>
      <c r="T252" s="29"/>
      <c r="U252" s="27">
        <v>553.84</v>
      </c>
      <c r="V252" s="27">
        <v>539.76</v>
      </c>
      <c r="W252" s="27">
        <v>567.91</v>
      </c>
      <c r="X252" s="29">
        <v>1.2999999999999999E-2</v>
      </c>
      <c r="Y252" s="240">
        <f t="shared" si="127"/>
        <v>86.561845519052227</v>
      </c>
      <c r="Z252" s="29"/>
      <c r="AA252" s="27">
        <v>83.32</v>
      </c>
      <c r="AB252" s="27">
        <v>71.040000000000006</v>
      </c>
      <c r="AC252" s="27">
        <v>95.6</v>
      </c>
      <c r="AD252" s="29">
        <v>7.4999999999999997E-2</v>
      </c>
      <c r="AE252" s="240">
        <f t="shared" si="128"/>
        <v>13.02241255353068</v>
      </c>
      <c r="AF252" s="29"/>
      <c r="AG252" s="27">
        <v>78.38</v>
      </c>
      <c r="AH252" s="27">
        <v>65.44</v>
      </c>
      <c r="AI252" s="27">
        <v>91.33</v>
      </c>
      <c r="AJ252" s="29">
        <v>8.4000000000000005E-2</v>
      </c>
      <c r="AK252" s="240">
        <f t="shared" si="129"/>
        <v>12.250320402613234</v>
      </c>
      <c r="AL252" s="29"/>
      <c r="AM252" s="27">
        <v>186.6</v>
      </c>
      <c r="AN252" s="27">
        <v>172.89</v>
      </c>
      <c r="AO252" s="27">
        <v>200.3</v>
      </c>
      <c r="AP252" s="29">
        <v>3.6999999999999998E-2</v>
      </c>
      <c r="AQ252" s="240">
        <f t="shared" si="130"/>
        <v>29.164452502266258</v>
      </c>
      <c r="AR252" s="29"/>
      <c r="AS252" s="27">
        <v>55.23</v>
      </c>
      <c r="AT252" s="27">
        <v>46.27</v>
      </c>
      <c r="AU252" s="27">
        <v>64.2</v>
      </c>
      <c r="AV252" s="29">
        <v>8.3000000000000004E-2</v>
      </c>
      <c r="AW252" s="240">
        <f t="shared" si="131"/>
        <v>8.6321152824231806</v>
      </c>
      <c r="AX252" s="29"/>
      <c r="AY252" s="27">
        <v>104.09</v>
      </c>
      <c r="AZ252" s="27">
        <v>91.54</v>
      </c>
      <c r="BA252" s="27">
        <v>116.65</v>
      </c>
      <c r="BB252" s="29">
        <v>6.2E-2</v>
      </c>
      <c r="BC252" s="240">
        <f t="shared" si="132"/>
        <v>16.268638054452815</v>
      </c>
      <c r="BD252" s="29"/>
      <c r="BE252" s="27">
        <v>56.51</v>
      </c>
      <c r="BF252" s="27">
        <v>47.8</v>
      </c>
      <c r="BG252" s="27">
        <v>65.22</v>
      </c>
      <c r="BH252" s="29">
        <v>7.9000000000000001E-2</v>
      </c>
      <c r="BI252" s="240">
        <f t="shared" si="133"/>
        <v>8.8321715482479437</v>
      </c>
      <c r="BJ252" s="29"/>
      <c r="BK252" s="27">
        <v>89.32</v>
      </c>
      <c r="BL252" s="27">
        <v>76.66</v>
      </c>
      <c r="BM252" s="27">
        <v>101.98</v>
      </c>
      <c r="BN252" s="29">
        <v>7.1999999999999995E-2</v>
      </c>
      <c r="BO252" s="240">
        <f t="shared" si="134"/>
        <v>13.960176299584257</v>
      </c>
      <c r="BP252" s="29"/>
      <c r="BQ252" s="27">
        <v>0.89</v>
      </c>
      <c r="BR252" s="27">
        <v>0.17</v>
      </c>
      <c r="BS252" s="27">
        <v>1.62</v>
      </c>
      <c r="BT252" s="29">
        <v>0.41499999999999998</v>
      </c>
      <c r="BU252" s="250">
        <f t="shared" si="135"/>
        <v>0.13910162233128068</v>
      </c>
    </row>
    <row r="253" spans="1:73" s="46" customFormat="1" ht="12" customHeight="1" x14ac:dyDescent="0.25">
      <c r="A253" s="406"/>
      <c r="B253" s="495"/>
      <c r="C253" s="325" t="s">
        <v>26</v>
      </c>
      <c r="D253" s="27">
        <v>304.42</v>
      </c>
      <c r="E253" s="27">
        <v>295.92</v>
      </c>
      <c r="F253" s="27">
        <v>312.92</v>
      </c>
      <c r="G253" s="29">
        <v>1.4E-2</v>
      </c>
      <c r="H253" s="28"/>
      <c r="I253" s="27">
        <v>164.42</v>
      </c>
      <c r="J253" s="27">
        <v>152.41999999999999</v>
      </c>
      <c r="K253" s="27">
        <v>176.42</v>
      </c>
      <c r="L253" s="29">
        <v>3.6999999999999998E-2</v>
      </c>
      <c r="M253" s="240">
        <f t="shared" si="125"/>
        <v>54.010905985152078</v>
      </c>
      <c r="N253" s="29"/>
      <c r="O253" s="27">
        <v>151.88</v>
      </c>
      <c r="P253" s="27">
        <v>140.02000000000001</v>
      </c>
      <c r="Q253" s="27">
        <v>163.75</v>
      </c>
      <c r="R253" s="29">
        <v>0.04</v>
      </c>
      <c r="S253" s="240">
        <f t="shared" si="126"/>
        <v>49.891597135536422</v>
      </c>
      <c r="T253" s="29"/>
      <c r="U253" s="27">
        <v>261.56</v>
      </c>
      <c r="V253" s="27">
        <v>253.67</v>
      </c>
      <c r="W253" s="27">
        <v>269.44</v>
      </c>
      <c r="X253" s="29">
        <v>1.4999999999999999E-2</v>
      </c>
      <c r="Y253" s="240">
        <f t="shared" si="127"/>
        <v>85.920767360882991</v>
      </c>
      <c r="Z253" s="29"/>
      <c r="AA253" s="27">
        <v>42.63</v>
      </c>
      <c r="AB253" s="27">
        <v>35.840000000000003</v>
      </c>
      <c r="AC253" s="27">
        <v>49.42</v>
      </c>
      <c r="AD253" s="29">
        <v>8.1000000000000003E-2</v>
      </c>
      <c r="AE253" s="240">
        <f t="shared" si="128"/>
        <v>14.003679127521188</v>
      </c>
      <c r="AF253" s="29"/>
      <c r="AG253" s="27">
        <v>38.229999999999997</v>
      </c>
      <c r="AH253" s="27">
        <v>31.16</v>
      </c>
      <c r="AI253" s="27">
        <v>45.29</v>
      </c>
      <c r="AJ253" s="29">
        <v>9.4E-2</v>
      </c>
      <c r="AK253" s="240">
        <f t="shared" si="129"/>
        <v>12.558307601340251</v>
      </c>
      <c r="AL253" s="29"/>
      <c r="AM253" s="27">
        <v>90.44</v>
      </c>
      <c r="AN253" s="27">
        <v>82.59</v>
      </c>
      <c r="AO253" s="27">
        <v>98.3</v>
      </c>
      <c r="AP253" s="29">
        <v>4.3999999999999997E-2</v>
      </c>
      <c r="AQ253" s="240">
        <f t="shared" si="130"/>
        <v>29.708954733591746</v>
      </c>
      <c r="AR253" s="29"/>
      <c r="AS253" s="27">
        <v>28.1</v>
      </c>
      <c r="AT253" s="27">
        <v>22.89</v>
      </c>
      <c r="AU253" s="27">
        <v>33.31</v>
      </c>
      <c r="AV253" s="29">
        <v>9.5000000000000001E-2</v>
      </c>
      <c r="AW253" s="240">
        <f t="shared" si="131"/>
        <v>9.2306681558373285</v>
      </c>
      <c r="AX253" s="29"/>
      <c r="AY253" s="27">
        <v>58.16</v>
      </c>
      <c r="AZ253" s="27">
        <v>50.33</v>
      </c>
      <c r="BA253" s="27">
        <v>65.989999999999995</v>
      </c>
      <c r="BB253" s="29">
        <v>6.9000000000000006E-2</v>
      </c>
      <c r="BC253" s="240">
        <f t="shared" si="132"/>
        <v>19.105183627882528</v>
      </c>
      <c r="BD253" s="29"/>
      <c r="BE253" s="27">
        <v>30.22</v>
      </c>
      <c r="BF253" s="27">
        <v>24.72</v>
      </c>
      <c r="BG253" s="27">
        <v>35.72</v>
      </c>
      <c r="BH253" s="29">
        <v>9.2999999999999999E-2</v>
      </c>
      <c r="BI253" s="240">
        <f t="shared" si="133"/>
        <v>9.9270744366335961</v>
      </c>
      <c r="BJ253" s="29"/>
      <c r="BK253" s="27">
        <v>48.31</v>
      </c>
      <c r="BL253" s="27">
        <v>40.86</v>
      </c>
      <c r="BM253" s="27">
        <v>55.77</v>
      </c>
      <c r="BN253" s="29">
        <v>7.9000000000000001E-2</v>
      </c>
      <c r="BO253" s="240">
        <f t="shared" si="134"/>
        <v>15.869522370409303</v>
      </c>
      <c r="BP253" s="29"/>
      <c r="BQ253" s="27">
        <v>0.26</v>
      </c>
      <c r="BR253" s="27">
        <v>0</v>
      </c>
      <c r="BS253" s="27">
        <v>0.61</v>
      </c>
      <c r="BT253" s="29">
        <v>0.69699999999999995</v>
      </c>
      <c r="BU253" s="250">
        <f t="shared" si="135"/>
        <v>8.5408317456146118E-2</v>
      </c>
    </row>
    <row r="254" spans="1:73" s="46" customFormat="1" ht="12" customHeight="1" x14ac:dyDescent="0.25">
      <c r="A254" s="406"/>
      <c r="B254" s="495"/>
      <c r="C254" s="325" t="s">
        <v>27</v>
      </c>
      <c r="D254" s="27">
        <v>335.41</v>
      </c>
      <c r="E254" s="27">
        <v>326.79000000000002</v>
      </c>
      <c r="F254" s="27">
        <v>344.03</v>
      </c>
      <c r="G254" s="29">
        <v>1.2999999999999999E-2</v>
      </c>
      <c r="H254" s="28"/>
      <c r="I254" s="27">
        <v>181.23</v>
      </c>
      <c r="J254" s="27">
        <v>169.36</v>
      </c>
      <c r="K254" s="27">
        <v>193.1</v>
      </c>
      <c r="L254" s="29">
        <v>3.3000000000000002E-2</v>
      </c>
      <c r="M254" s="240">
        <f t="shared" si="125"/>
        <v>54.032378283295067</v>
      </c>
      <c r="N254" s="29"/>
      <c r="O254" s="27">
        <v>164.08</v>
      </c>
      <c r="P254" s="27">
        <v>151.6</v>
      </c>
      <c r="Q254" s="27">
        <v>176.55</v>
      </c>
      <c r="R254" s="29">
        <v>3.9E-2</v>
      </c>
      <c r="S254" s="240">
        <f t="shared" si="126"/>
        <v>48.919233177305387</v>
      </c>
      <c r="T254" s="29"/>
      <c r="U254" s="27">
        <v>292.27999999999997</v>
      </c>
      <c r="V254" s="27">
        <v>284.01</v>
      </c>
      <c r="W254" s="27">
        <v>300.55</v>
      </c>
      <c r="X254" s="29">
        <v>1.4E-2</v>
      </c>
      <c r="Y254" s="240">
        <f t="shared" si="127"/>
        <v>87.141110879222424</v>
      </c>
      <c r="Z254" s="29"/>
      <c r="AA254" s="27">
        <v>40.68</v>
      </c>
      <c r="AB254" s="27">
        <v>34.090000000000003</v>
      </c>
      <c r="AC254" s="27">
        <v>47.28</v>
      </c>
      <c r="AD254" s="29">
        <v>8.3000000000000004E-2</v>
      </c>
      <c r="AE254" s="240">
        <f t="shared" si="128"/>
        <v>12.128439819921885</v>
      </c>
      <c r="AF254" s="29"/>
      <c r="AG254" s="27">
        <v>40.159999999999997</v>
      </c>
      <c r="AH254" s="27">
        <v>33.340000000000003</v>
      </c>
      <c r="AI254" s="27">
        <v>46.98</v>
      </c>
      <c r="AJ254" s="29">
        <v>8.6999999999999994E-2</v>
      </c>
      <c r="AK254" s="240">
        <f t="shared" si="129"/>
        <v>11.973405682597416</v>
      </c>
      <c r="AL254" s="29"/>
      <c r="AM254" s="27">
        <v>96.15</v>
      </c>
      <c r="AN254" s="27">
        <v>87.61</v>
      </c>
      <c r="AO254" s="27">
        <v>104.7</v>
      </c>
      <c r="AP254" s="29">
        <v>4.4999999999999998E-2</v>
      </c>
      <c r="AQ254" s="240">
        <f t="shared" si="130"/>
        <v>28.666408276437792</v>
      </c>
      <c r="AR254" s="29"/>
      <c r="AS254" s="27">
        <v>27.13</v>
      </c>
      <c r="AT254" s="27">
        <v>22.25</v>
      </c>
      <c r="AU254" s="27">
        <v>32.01</v>
      </c>
      <c r="AV254" s="29">
        <v>9.1999999999999998E-2</v>
      </c>
      <c r="AW254" s="240">
        <f t="shared" si="131"/>
        <v>8.0886079723323672</v>
      </c>
      <c r="AX254" s="29"/>
      <c r="AY254" s="27">
        <v>45.93</v>
      </c>
      <c r="AZ254" s="27">
        <v>39.68</v>
      </c>
      <c r="BA254" s="27">
        <v>52.18</v>
      </c>
      <c r="BB254" s="29">
        <v>6.9000000000000006E-2</v>
      </c>
      <c r="BC254" s="240">
        <f t="shared" si="132"/>
        <v>13.693688321755463</v>
      </c>
      <c r="BD254" s="29"/>
      <c r="BE254" s="27">
        <v>26.29</v>
      </c>
      <c r="BF254" s="27">
        <v>21.83</v>
      </c>
      <c r="BG254" s="27">
        <v>30.74</v>
      </c>
      <c r="BH254" s="29">
        <v>8.6999999999999994E-2</v>
      </c>
      <c r="BI254" s="240">
        <f t="shared" si="133"/>
        <v>7.8381682120389957</v>
      </c>
      <c r="BJ254" s="29"/>
      <c r="BK254" s="27">
        <v>41</v>
      </c>
      <c r="BL254" s="27">
        <v>34.409999999999997</v>
      </c>
      <c r="BM254" s="27">
        <v>47.59</v>
      </c>
      <c r="BN254" s="29">
        <v>8.2000000000000003E-2</v>
      </c>
      <c r="BO254" s="240">
        <f t="shared" si="134"/>
        <v>12.22384544289079</v>
      </c>
      <c r="BP254" s="29"/>
      <c r="BQ254" s="27">
        <v>0.63</v>
      </c>
      <c r="BR254" s="27">
        <v>0</v>
      </c>
      <c r="BS254" s="27">
        <v>1.27</v>
      </c>
      <c r="BT254" s="29">
        <v>0.51300000000000001</v>
      </c>
      <c r="BU254" s="250">
        <f t="shared" si="135"/>
        <v>0.18782982022002923</v>
      </c>
    </row>
    <row r="255" spans="1:73" s="46" customFormat="1" ht="12" customHeight="1" x14ac:dyDescent="0.25">
      <c r="A255" s="406"/>
      <c r="B255" s="494" t="s">
        <v>2</v>
      </c>
      <c r="C255" s="327" t="s">
        <v>0</v>
      </c>
      <c r="D255" s="31">
        <v>553.54</v>
      </c>
      <c r="E255" s="31">
        <v>540.04999999999995</v>
      </c>
      <c r="F255" s="31">
        <v>567.03</v>
      </c>
      <c r="G255" s="33">
        <v>1.2E-2</v>
      </c>
      <c r="H255" s="32"/>
      <c r="I255" s="31">
        <v>308.33999999999997</v>
      </c>
      <c r="J255" s="31">
        <v>286.92</v>
      </c>
      <c r="K255" s="31">
        <v>329.77</v>
      </c>
      <c r="L255" s="33">
        <v>3.5000000000000003E-2</v>
      </c>
      <c r="M255" s="241">
        <f t="shared" si="125"/>
        <v>55.703291541713341</v>
      </c>
      <c r="N255" s="33"/>
      <c r="O255" s="31">
        <v>283.41000000000003</v>
      </c>
      <c r="P255" s="31">
        <v>260.87</v>
      </c>
      <c r="Q255" s="31">
        <v>305.95</v>
      </c>
      <c r="R255" s="33">
        <v>4.1000000000000002E-2</v>
      </c>
      <c r="S255" s="241">
        <f t="shared" si="126"/>
        <v>51.199551974563725</v>
      </c>
      <c r="T255" s="33"/>
      <c r="U255" s="31">
        <v>480.59</v>
      </c>
      <c r="V255" s="31">
        <v>467.68</v>
      </c>
      <c r="W255" s="31">
        <v>493.5</v>
      </c>
      <c r="X255" s="33">
        <v>1.4E-2</v>
      </c>
      <c r="Y255" s="241">
        <f t="shared" si="127"/>
        <v>86.821187267406145</v>
      </c>
      <c r="Z255" s="33"/>
      <c r="AA255" s="31">
        <v>79.56</v>
      </c>
      <c r="AB255" s="31">
        <v>67.39</v>
      </c>
      <c r="AC255" s="31">
        <v>91.72</v>
      </c>
      <c r="AD255" s="33">
        <v>7.8E-2</v>
      </c>
      <c r="AE255" s="241">
        <f t="shared" si="128"/>
        <v>14.37294504462189</v>
      </c>
      <c r="AF255" s="33"/>
      <c r="AG255" s="31">
        <v>73.540000000000006</v>
      </c>
      <c r="AH255" s="31">
        <v>60.74</v>
      </c>
      <c r="AI255" s="31">
        <v>86.33</v>
      </c>
      <c r="AJ255" s="33">
        <v>8.8999999999999996E-2</v>
      </c>
      <c r="AK255" s="241">
        <f t="shared" si="129"/>
        <v>13.285399429128883</v>
      </c>
      <c r="AL255" s="33"/>
      <c r="AM255" s="31">
        <v>159.82</v>
      </c>
      <c r="AN255" s="31">
        <v>146.5</v>
      </c>
      <c r="AO255" s="31">
        <v>173.14</v>
      </c>
      <c r="AP255" s="33">
        <v>4.2999999999999997E-2</v>
      </c>
      <c r="AQ255" s="241">
        <f t="shared" si="130"/>
        <v>28.872348881742965</v>
      </c>
      <c r="AR255" s="33"/>
      <c r="AS255" s="31">
        <v>49.92</v>
      </c>
      <c r="AT255" s="31">
        <v>41.12</v>
      </c>
      <c r="AU255" s="31">
        <v>58.73</v>
      </c>
      <c r="AV255" s="33">
        <v>0.09</v>
      </c>
      <c r="AW255" s="241">
        <f t="shared" si="131"/>
        <v>9.0183184593705974</v>
      </c>
      <c r="AX255" s="33"/>
      <c r="AY255" s="31">
        <v>85.1</v>
      </c>
      <c r="AZ255" s="31">
        <v>73.06</v>
      </c>
      <c r="BA255" s="31">
        <v>97.13</v>
      </c>
      <c r="BB255" s="33">
        <v>7.1999999999999995E-2</v>
      </c>
      <c r="BC255" s="241">
        <f t="shared" si="132"/>
        <v>15.373776059544026</v>
      </c>
      <c r="BD255" s="33"/>
      <c r="BE255" s="31">
        <v>44.65</v>
      </c>
      <c r="BF255" s="31">
        <v>36.35</v>
      </c>
      <c r="BG255" s="31">
        <v>52.95</v>
      </c>
      <c r="BH255" s="33">
        <v>9.5000000000000001E-2</v>
      </c>
      <c r="BI255" s="241">
        <f t="shared" si="133"/>
        <v>8.0662644072695748</v>
      </c>
      <c r="BJ255" s="33"/>
      <c r="BK255" s="31">
        <v>74.8</v>
      </c>
      <c r="BL255" s="31">
        <v>63.02</v>
      </c>
      <c r="BM255" s="31">
        <v>86.59</v>
      </c>
      <c r="BN255" s="33">
        <v>0.08</v>
      </c>
      <c r="BO255" s="241">
        <f t="shared" si="134"/>
        <v>13.513025255627417</v>
      </c>
      <c r="BP255" s="33"/>
      <c r="BQ255" s="31">
        <v>0.89</v>
      </c>
      <c r="BR255" s="31">
        <v>0.17</v>
      </c>
      <c r="BS255" s="31">
        <v>1.62</v>
      </c>
      <c r="BT255" s="33">
        <v>0.41599999999999998</v>
      </c>
      <c r="BU255" s="251">
        <f t="shared" si="135"/>
        <v>0.16078332189182354</v>
      </c>
    </row>
    <row r="256" spans="1:73" s="46" customFormat="1" ht="12" customHeight="1" x14ac:dyDescent="0.25">
      <c r="A256" s="406"/>
      <c r="B256" s="494"/>
      <c r="C256" s="327" t="s">
        <v>26</v>
      </c>
      <c r="D256" s="31">
        <v>260.23</v>
      </c>
      <c r="E256" s="31">
        <v>252.46</v>
      </c>
      <c r="F256" s="31">
        <v>267.99</v>
      </c>
      <c r="G256" s="33">
        <v>1.4999999999999999E-2</v>
      </c>
      <c r="H256" s="32"/>
      <c r="I256" s="31">
        <v>144.58000000000001</v>
      </c>
      <c r="J256" s="31">
        <v>132.82</v>
      </c>
      <c r="K256" s="31">
        <v>156.34</v>
      </c>
      <c r="L256" s="33">
        <v>4.2000000000000003E-2</v>
      </c>
      <c r="M256" s="241">
        <f t="shared" si="125"/>
        <v>55.55854436460055</v>
      </c>
      <c r="N256" s="33"/>
      <c r="O256" s="31">
        <v>135.09</v>
      </c>
      <c r="P256" s="31">
        <v>123.37</v>
      </c>
      <c r="Q256" s="31">
        <v>146.81</v>
      </c>
      <c r="R256" s="33">
        <v>4.3999999999999997E-2</v>
      </c>
      <c r="S256" s="241">
        <f t="shared" si="126"/>
        <v>51.911770356991894</v>
      </c>
      <c r="T256" s="33"/>
      <c r="U256" s="31">
        <v>225.13</v>
      </c>
      <c r="V256" s="31">
        <v>217.84</v>
      </c>
      <c r="W256" s="31">
        <v>232.41</v>
      </c>
      <c r="X256" s="33">
        <v>1.7000000000000001E-2</v>
      </c>
      <c r="Y256" s="241">
        <f t="shared" si="127"/>
        <v>86.511931752680312</v>
      </c>
      <c r="Z256" s="33"/>
      <c r="AA256" s="31">
        <v>40.58</v>
      </c>
      <c r="AB256" s="31">
        <v>33.840000000000003</v>
      </c>
      <c r="AC256" s="31">
        <v>47.32</v>
      </c>
      <c r="AD256" s="33">
        <v>8.5000000000000006E-2</v>
      </c>
      <c r="AE256" s="241">
        <f t="shared" si="128"/>
        <v>15.59389770587557</v>
      </c>
      <c r="AF256" s="33"/>
      <c r="AG256" s="31">
        <v>35.75</v>
      </c>
      <c r="AH256" s="31">
        <v>28.75</v>
      </c>
      <c r="AI256" s="31">
        <v>42.74</v>
      </c>
      <c r="AJ256" s="33">
        <v>0.1</v>
      </c>
      <c r="AK256" s="241">
        <f t="shared" si="129"/>
        <v>13.737847288936708</v>
      </c>
      <c r="AL256" s="33"/>
      <c r="AM256" s="31">
        <v>76.11</v>
      </c>
      <c r="AN256" s="31">
        <v>68.55</v>
      </c>
      <c r="AO256" s="31">
        <v>83.68</v>
      </c>
      <c r="AP256" s="33">
        <v>5.0999999999999997E-2</v>
      </c>
      <c r="AQ256" s="241">
        <f t="shared" si="130"/>
        <v>29.247204396111133</v>
      </c>
      <c r="AR256" s="33"/>
      <c r="AS256" s="31">
        <v>25.19</v>
      </c>
      <c r="AT256" s="31">
        <v>20.07</v>
      </c>
      <c r="AU256" s="31">
        <v>30.31</v>
      </c>
      <c r="AV256" s="33">
        <v>0.104</v>
      </c>
      <c r="AW256" s="241">
        <f t="shared" si="131"/>
        <v>9.6798985512815587</v>
      </c>
      <c r="AX256" s="33"/>
      <c r="AY256" s="31">
        <v>47.81</v>
      </c>
      <c r="AZ256" s="31">
        <v>40.229999999999997</v>
      </c>
      <c r="BA256" s="31">
        <v>55.4</v>
      </c>
      <c r="BB256" s="33">
        <v>8.1000000000000003E-2</v>
      </c>
      <c r="BC256" s="241">
        <f t="shared" si="132"/>
        <v>18.372209199554241</v>
      </c>
      <c r="BD256" s="33"/>
      <c r="BE256" s="31">
        <v>23.87</v>
      </c>
      <c r="BF256" s="31">
        <v>18.559999999999999</v>
      </c>
      <c r="BG256" s="31">
        <v>29.19</v>
      </c>
      <c r="BH256" s="33">
        <v>0.114</v>
      </c>
      <c r="BI256" s="241">
        <f t="shared" si="133"/>
        <v>9.1726549590746647</v>
      </c>
      <c r="BJ256" s="33"/>
      <c r="BK256" s="31">
        <v>40.46</v>
      </c>
      <c r="BL256" s="31">
        <v>33.409999999999997</v>
      </c>
      <c r="BM256" s="31">
        <v>47.51</v>
      </c>
      <c r="BN256" s="33">
        <v>8.8999999999999996E-2</v>
      </c>
      <c r="BO256" s="241">
        <f t="shared" si="134"/>
        <v>15.54778465203858</v>
      </c>
      <c r="BP256" s="33"/>
      <c r="BQ256" s="31">
        <v>0.26</v>
      </c>
      <c r="BR256" s="31">
        <v>0</v>
      </c>
      <c r="BS256" s="31">
        <v>0.62</v>
      </c>
      <c r="BT256" s="33">
        <v>0.7</v>
      </c>
      <c r="BU256" s="251">
        <f t="shared" si="135"/>
        <v>9.9911616646812446E-2</v>
      </c>
    </row>
    <row r="257" spans="1:73" s="46" customFormat="1" ht="12" customHeight="1" x14ac:dyDescent="0.25">
      <c r="A257" s="406"/>
      <c r="B257" s="494"/>
      <c r="C257" s="327" t="s">
        <v>27</v>
      </c>
      <c r="D257" s="31">
        <v>293.31</v>
      </c>
      <c r="E257" s="31">
        <v>285.37</v>
      </c>
      <c r="F257" s="31">
        <v>301.26</v>
      </c>
      <c r="G257" s="33">
        <v>1.4E-2</v>
      </c>
      <c r="H257" s="32"/>
      <c r="I257" s="31">
        <v>163.76</v>
      </c>
      <c r="J257" s="31">
        <v>152.13</v>
      </c>
      <c r="K257" s="31">
        <v>175.39</v>
      </c>
      <c r="L257" s="33">
        <v>3.5999999999999997E-2</v>
      </c>
      <c r="M257" s="241">
        <f t="shared" si="125"/>
        <v>55.831713886331869</v>
      </c>
      <c r="N257" s="33"/>
      <c r="O257" s="31">
        <v>148.32</v>
      </c>
      <c r="P257" s="31">
        <v>136.03</v>
      </c>
      <c r="Q257" s="31">
        <v>160.61000000000001</v>
      </c>
      <c r="R257" s="33">
        <v>4.2000000000000003E-2</v>
      </c>
      <c r="S257" s="241">
        <f t="shared" si="126"/>
        <v>50.567658791040195</v>
      </c>
      <c r="T257" s="33"/>
      <c r="U257" s="31">
        <v>255.47</v>
      </c>
      <c r="V257" s="31">
        <v>247.79</v>
      </c>
      <c r="W257" s="31">
        <v>263.14</v>
      </c>
      <c r="X257" s="33">
        <v>1.4999999999999999E-2</v>
      </c>
      <c r="Y257" s="241">
        <f t="shared" si="127"/>
        <v>87.098973782005388</v>
      </c>
      <c r="Z257" s="33"/>
      <c r="AA257" s="31">
        <v>38.97</v>
      </c>
      <c r="AB257" s="31">
        <v>32.450000000000003</v>
      </c>
      <c r="AC257" s="31">
        <v>45.5</v>
      </c>
      <c r="AD257" s="33">
        <v>8.5000000000000006E-2</v>
      </c>
      <c r="AE257" s="241">
        <f t="shared" si="128"/>
        <v>13.286284136238111</v>
      </c>
      <c r="AF257" s="33"/>
      <c r="AG257" s="31">
        <v>37.79</v>
      </c>
      <c r="AH257" s="31">
        <v>31.05</v>
      </c>
      <c r="AI257" s="31">
        <v>44.53</v>
      </c>
      <c r="AJ257" s="33">
        <v>9.0999999999999998E-2</v>
      </c>
      <c r="AK257" s="241">
        <f t="shared" si="129"/>
        <v>12.883979407452864</v>
      </c>
      <c r="AL257" s="33"/>
      <c r="AM257" s="31">
        <v>83.7</v>
      </c>
      <c r="AN257" s="31">
        <v>75.34</v>
      </c>
      <c r="AO257" s="31">
        <v>92.07</v>
      </c>
      <c r="AP257" s="33">
        <v>5.0999999999999997E-2</v>
      </c>
      <c r="AQ257" s="241">
        <f t="shared" si="130"/>
        <v>28.53636084688555</v>
      </c>
      <c r="AR257" s="33"/>
      <c r="AS257" s="31">
        <v>24.74</v>
      </c>
      <c r="AT257" s="31">
        <v>19.93</v>
      </c>
      <c r="AU257" s="31">
        <v>29.55</v>
      </c>
      <c r="AV257" s="33">
        <v>9.9000000000000005E-2</v>
      </c>
      <c r="AW257" s="241">
        <f t="shared" si="131"/>
        <v>8.4347618560567312</v>
      </c>
      <c r="AX257" s="33"/>
      <c r="AY257" s="31">
        <v>37.28</v>
      </c>
      <c r="AZ257" s="31">
        <v>31.36</v>
      </c>
      <c r="BA257" s="31">
        <v>43.2</v>
      </c>
      <c r="BB257" s="33">
        <v>8.1000000000000003E-2</v>
      </c>
      <c r="BC257" s="241">
        <f t="shared" si="132"/>
        <v>12.710101939927041</v>
      </c>
      <c r="BD257" s="33"/>
      <c r="BE257" s="31">
        <v>20.78</v>
      </c>
      <c r="BF257" s="31">
        <v>16.55</v>
      </c>
      <c r="BG257" s="31">
        <v>25.01</v>
      </c>
      <c r="BH257" s="33">
        <v>0.104</v>
      </c>
      <c r="BI257" s="241">
        <f t="shared" si="133"/>
        <v>7.0846544611503193</v>
      </c>
      <c r="BJ257" s="33"/>
      <c r="BK257" s="31">
        <v>34.340000000000003</v>
      </c>
      <c r="BL257" s="31">
        <v>28.2</v>
      </c>
      <c r="BM257" s="31">
        <v>40.479999999999997</v>
      </c>
      <c r="BN257" s="33">
        <v>9.0999999999999998E-2</v>
      </c>
      <c r="BO257" s="241">
        <f t="shared" si="134"/>
        <v>11.70774948007228</v>
      </c>
      <c r="BP257" s="33"/>
      <c r="BQ257" s="31">
        <v>0.63</v>
      </c>
      <c r="BR257" s="31">
        <v>0</v>
      </c>
      <c r="BS257" s="31">
        <v>1.27</v>
      </c>
      <c r="BT257" s="33">
        <v>0.51400000000000001</v>
      </c>
      <c r="BU257" s="251">
        <f t="shared" si="135"/>
        <v>0.21478981282602025</v>
      </c>
    </row>
    <row r="258" spans="1:73" s="46" customFormat="1" ht="12" customHeight="1" x14ac:dyDescent="0.25">
      <c r="A258" s="406"/>
      <c r="B258" s="495" t="s">
        <v>111</v>
      </c>
      <c r="C258" s="325" t="s">
        <v>0</v>
      </c>
      <c r="D258" s="27">
        <v>86.29</v>
      </c>
      <c r="E258" s="27">
        <v>80.180000000000007</v>
      </c>
      <c r="F258" s="27">
        <v>92.39</v>
      </c>
      <c r="G258" s="29">
        <v>3.5999999999999997E-2</v>
      </c>
      <c r="H258" s="28"/>
      <c r="I258" s="27">
        <v>37.299999999999997</v>
      </c>
      <c r="J258" s="27">
        <v>32.96</v>
      </c>
      <c r="K258" s="27">
        <v>41.65</v>
      </c>
      <c r="L258" s="29">
        <v>5.8999999999999997E-2</v>
      </c>
      <c r="M258" s="240">
        <f t="shared" si="125"/>
        <v>43.22632981805539</v>
      </c>
      <c r="N258" s="29"/>
      <c r="O258" s="27">
        <v>32.549999999999997</v>
      </c>
      <c r="P258" s="27">
        <v>28.58</v>
      </c>
      <c r="Q258" s="27">
        <v>36.520000000000003</v>
      </c>
      <c r="R258" s="29">
        <v>6.2E-2</v>
      </c>
      <c r="S258" s="240">
        <f t="shared" si="126"/>
        <v>37.721636342565759</v>
      </c>
      <c r="T258" s="29"/>
      <c r="U258" s="27">
        <v>73.25</v>
      </c>
      <c r="V258" s="27">
        <v>67.849999999999994</v>
      </c>
      <c r="W258" s="27">
        <v>78.64</v>
      </c>
      <c r="X258" s="29">
        <v>3.7999999999999999E-2</v>
      </c>
      <c r="Y258" s="240">
        <f t="shared" si="127"/>
        <v>84.888167806234776</v>
      </c>
      <c r="Z258" s="29"/>
      <c r="AA258" s="27">
        <v>3.76</v>
      </c>
      <c r="AB258" s="27">
        <v>2.1</v>
      </c>
      <c r="AC258" s="27">
        <v>5.42</v>
      </c>
      <c r="AD258" s="29">
        <v>0.22600000000000001</v>
      </c>
      <c r="AE258" s="240">
        <f t="shared" si="128"/>
        <v>4.3573994669138942</v>
      </c>
      <c r="AF258" s="29"/>
      <c r="AG258" s="27">
        <v>4.8499999999999996</v>
      </c>
      <c r="AH258" s="27">
        <v>2.86</v>
      </c>
      <c r="AI258" s="27">
        <v>6.83</v>
      </c>
      <c r="AJ258" s="29">
        <v>0.20899999999999999</v>
      </c>
      <c r="AK258" s="240">
        <f t="shared" si="129"/>
        <v>5.6205817591841454</v>
      </c>
      <c r="AL258" s="29"/>
      <c r="AM258" s="27">
        <v>26.78</v>
      </c>
      <c r="AN258" s="27">
        <v>23.37</v>
      </c>
      <c r="AO258" s="27">
        <v>30.18</v>
      </c>
      <c r="AP258" s="29">
        <v>6.5000000000000002E-2</v>
      </c>
      <c r="AQ258" s="240">
        <f t="shared" si="130"/>
        <v>31.034882373392048</v>
      </c>
      <c r="AR258" s="29"/>
      <c r="AS258" s="27">
        <v>5.31</v>
      </c>
      <c r="AT258" s="27">
        <v>3.49</v>
      </c>
      <c r="AU258" s="27">
        <v>7.12</v>
      </c>
      <c r="AV258" s="29">
        <v>0.17399999999999999</v>
      </c>
      <c r="AW258" s="240">
        <f t="shared" si="131"/>
        <v>6.1536678641789306</v>
      </c>
      <c r="AX258" s="29"/>
      <c r="AY258" s="27">
        <v>19</v>
      </c>
      <c r="AZ258" s="27">
        <v>15.86</v>
      </c>
      <c r="BA258" s="27">
        <v>22.14</v>
      </c>
      <c r="BB258" s="29">
        <v>8.4000000000000005E-2</v>
      </c>
      <c r="BC258" s="240">
        <f t="shared" si="132"/>
        <v>22.018773901958511</v>
      </c>
      <c r="BD258" s="29"/>
      <c r="BE258" s="27">
        <v>11.86</v>
      </c>
      <c r="BF258" s="27">
        <v>9.1</v>
      </c>
      <c r="BG258" s="27">
        <v>14.61</v>
      </c>
      <c r="BH258" s="29">
        <v>0.11899999999999999</v>
      </c>
      <c r="BI258" s="240">
        <f t="shared" si="133"/>
        <v>13.744350446169889</v>
      </c>
      <c r="BJ258" s="29"/>
      <c r="BK258" s="27">
        <v>14.51</v>
      </c>
      <c r="BL258" s="27">
        <v>11.47</v>
      </c>
      <c r="BM258" s="27">
        <v>17.55</v>
      </c>
      <c r="BN258" s="29">
        <v>0.107</v>
      </c>
      <c r="BO258" s="240">
        <f t="shared" si="134"/>
        <v>16.81538996407463</v>
      </c>
      <c r="BP258" s="29"/>
      <c r="BQ258" s="27">
        <v>0</v>
      </c>
      <c r="BR258" s="27">
        <v>0</v>
      </c>
      <c r="BS258" s="27">
        <v>0</v>
      </c>
      <c r="BT258" s="29" t="s">
        <v>253</v>
      </c>
      <c r="BU258" s="250">
        <f t="shared" si="135"/>
        <v>0</v>
      </c>
    </row>
    <row r="259" spans="1:73" s="46" customFormat="1" ht="12" customHeight="1" x14ac:dyDescent="0.25">
      <c r="A259" s="406"/>
      <c r="B259" s="495"/>
      <c r="C259" s="325" t="s">
        <v>26</v>
      </c>
      <c r="D259" s="27">
        <v>44.19</v>
      </c>
      <c r="E259" s="27">
        <v>40.79</v>
      </c>
      <c r="F259" s="27">
        <v>47.6</v>
      </c>
      <c r="G259" s="29">
        <v>3.9E-2</v>
      </c>
      <c r="H259" s="28"/>
      <c r="I259" s="27">
        <v>19.84</v>
      </c>
      <c r="J259" s="27">
        <v>17.32</v>
      </c>
      <c r="K259" s="27">
        <v>22.37</v>
      </c>
      <c r="L259" s="29">
        <v>6.5000000000000002E-2</v>
      </c>
      <c r="M259" s="240">
        <f t="shared" si="125"/>
        <v>44.897035528400089</v>
      </c>
      <c r="N259" s="29"/>
      <c r="O259" s="27">
        <v>16.8</v>
      </c>
      <c r="P259" s="27">
        <v>14.53</v>
      </c>
      <c r="Q259" s="27">
        <v>19.059999999999999</v>
      </c>
      <c r="R259" s="29">
        <v>6.9000000000000006E-2</v>
      </c>
      <c r="S259" s="240">
        <f t="shared" si="126"/>
        <v>38.017651052274275</v>
      </c>
      <c r="T259" s="29"/>
      <c r="U259" s="27">
        <v>36.43</v>
      </c>
      <c r="V259" s="27">
        <v>33.42</v>
      </c>
      <c r="W259" s="27">
        <v>39.44</v>
      </c>
      <c r="X259" s="29">
        <v>4.2000000000000003E-2</v>
      </c>
      <c r="Y259" s="240">
        <f t="shared" si="127"/>
        <v>82.43946594252094</v>
      </c>
      <c r="Z259" s="29"/>
      <c r="AA259" s="27">
        <v>2.0499999999999998</v>
      </c>
      <c r="AB259" s="27">
        <v>1.18</v>
      </c>
      <c r="AC259" s="27">
        <v>2.92</v>
      </c>
      <c r="AD259" s="29">
        <v>0.217</v>
      </c>
      <c r="AE259" s="240">
        <f t="shared" si="128"/>
        <v>4.6390586105453719</v>
      </c>
      <c r="AF259" s="29"/>
      <c r="AG259" s="27">
        <v>2.48</v>
      </c>
      <c r="AH259" s="27">
        <v>1.45</v>
      </c>
      <c r="AI259" s="27">
        <v>3.5</v>
      </c>
      <c r="AJ259" s="29">
        <v>0.21099999999999999</v>
      </c>
      <c r="AK259" s="240">
        <f t="shared" si="129"/>
        <v>5.6121294410500111</v>
      </c>
      <c r="AL259" s="29"/>
      <c r="AM259" s="27">
        <v>14.33</v>
      </c>
      <c r="AN259" s="27">
        <v>12.24</v>
      </c>
      <c r="AO259" s="27">
        <v>16.41</v>
      </c>
      <c r="AP259" s="29">
        <v>7.3999999999999996E-2</v>
      </c>
      <c r="AQ259" s="240">
        <f t="shared" si="130"/>
        <v>32.428151165422044</v>
      </c>
      <c r="AR259" s="29"/>
      <c r="AS259" s="27">
        <v>2.92</v>
      </c>
      <c r="AT259" s="27">
        <v>1.87</v>
      </c>
      <c r="AU259" s="27">
        <v>3.96</v>
      </c>
      <c r="AV259" s="29">
        <v>0.183</v>
      </c>
      <c r="AW259" s="240">
        <f t="shared" si="131"/>
        <v>6.6078298257524333</v>
      </c>
      <c r="AX259" s="29"/>
      <c r="AY259" s="27">
        <v>10.35</v>
      </c>
      <c r="AZ259" s="27">
        <v>8.6</v>
      </c>
      <c r="BA259" s="27">
        <v>12.09</v>
      </c>
      <c r="BB259" s="29">
        <v>8.5999999999999993E-2</v>
      </c>
      <c r="BC259" s="240">
        <f t="shared" si="132"/>
        <v>23.421588594704684</v>
      </c>
      <c r="BD259" s="29"/>
      <c r="BE259" s="27">
        <v>6.35</v>
      </c>
      <c r="BF259" s="27">
        <v>4.83</v>
      </c>
      <c r="BG259" s="27">
        <v>7.86</v>
      </c>
      <c r="BH259" s="29">
        <v>0.122</v>
      </c>
      <c r="BI259" s="240">
        <f t="shared" si="133"/>
        <v>14.369766915591764</v>
      </c>
      <c r="BJ259" s="29"/>
      <c r="BK259" s="27">
        <v>7.85</v>
      </c>
      <c r="BL259" s="27">
        <v>6.02</v>
      </c>
      <c r="BM259" s="27">
        <v>9.68</v>
      </c>
      <c r="BN259" s="29">
        <v>0.11899999999999999</v>
      </c>
      <c r="BO259" s="240">
        <f t="shared" si="134"/>
        <v>17.764200045259109</v>
      </c>
      <c r="BP259" s="29"/>
      <c r="BQ259" s="27">
        <v>0</v>
      </c>
      <c r="BR259" s="27">
        <v>0</v>
      </c>
      <c r="BS259" s="27">
        <v>0</v>
      </c>
      <c r="BT259" s="29" t="s">
        <v>253</v>
      </c>
      <c r="BU259" s="250">
        <f t="shared" si="135"/>
        <v>0</v>
      </c>
    </row>
    <row r="260" spans="1:73" s="46" customFormat="1" ht="12" customHeight="1" x14ac:dyDescent="0.25">
      <c r="A260" s="407"/>
      <c r="B260" s="496"/>
      <c r="C260" s="326" t="s">
        <v>27</v>
      </c>
      <c r="D260" s="34">
        <v>42.09</v>
      </c>
      <c r="E260" s="34">
        <v>38.83</v>
      </c>
      <c r="F260" s="34">
        <v>45.36</v>
      </c>
      <c r="G260" s="36">
        <v>0.04</v>
      </c>
      <c r="H260" s="35"/>
      <c r="I260" s="34">
        <v>17.46</v>
      </c>
      <c r="J260" s="34">
        <v>15.18</v>
      </c>
      <c r="K260" s="34">
        <v>19.739999999999998</v>
      </c>
      <c r="L260" s="36">
        <v>6.7000000000000004E-2</v>
      </c>
      <c r="M260" s="242">
        <f t="shared" si="125"/>
        <v>41.482537419814683</v>
      </c>
      <c r="N260" s="36"/>
      <c r="O260" s="34">
        <v>15.75</v>
      </c>
      <c r="P260" s="34">
        <v>13.57</v>
      </c>
      <c r="Q260" s="34">
        <v>17.940000000000001</v>
      </c>
      <c r="R260" s="36">
        <v>7.0999999999999994E-2</v>
      </c>
      <c r="S260" s="242">
        <f t="shared" si="126"/>
        <v>37.419814682822519</v>
      </c>
      <c r="T260" s="36"/>
      <c r="U260" s="34">
        <v>36.81</v>
      </c>
      <c r="V260" s="34">
        <v>33.909999999999997</v>
      </c>
      <c r="W260" s="34">
        <v>39.71</v>
      </c>
      <c r="X260" s="36">
        <v>0.04</v>
      </c>
      <c r="Y260" s="242">
        <f t="shared" si="127"/>
        <v>87.455452601568055</v>
      </c>
      <c r="Z260" s="36"/>
      <c r="AA260" s="34">
        <v>1.71</v>
      </c>
      <c r="AB260" s="34">
        <v>0.81</v>
      </c>
      <c r="AC260" s="34">
        <v>2.61</v>
      </c>
      <c r="AD260" s="36">
        <v>0.27</v>
      </c>
      <c r="AE260" s="242">
        <f t="shared" si="128"/>
        <v>4.0627227369921597</v>
      </c>
      <c r="AF260" s="36"/>
      <c r="AG260" s="34">
        <v>2.37</v>
      </c>
      <c r="AH260" s="34">
        <v>1.32</v>
      </c>
      <c r="AI260" s="34">
        <v>3.42</v>
      </c>
      <c r="AJ260" s="36">
        <v>0.22700000000000001</v>
      </c>
      <c r="AK260" s="242">
        <f t="shared" si="129"/>
        <v>5.630791161796151</v>
      </c>
      <c r="AL260" s="36"/>
      <c r="AM260" s="34">
        <v>12.45</v>
      </c>
      <c r="AN260" s="34">
        <v>10.6</v>
      </c>
      <c r="AO260" s="34">
        <v>14.3</v>
      </c>
      <c r="AP260" s="36">
        <v>7.5999999999999998E-2</v>
      </c>
      <c r="AQ260" s="242">
        <f t="shared" si="130"/>
        <v>29.579472558802561</v>
      </c>
      <c r="AR260" s="36"/>
      <c r="AS260" s="34">
        <v>2.39</v>
      </c>
      <c r="AT260" s="34">
        <v>1.49</v>
      </c>
      <c r="AU260" s="34">
        <v>3.29</v>
      </c>
      <c r="AV260" s="36">
        <v>0.192</v>
      </c>
      <c r="AW260" s="242">
        <f t="shared" si="131"/>
        <v>5.6783083867902118</v>
      </c>
      <c r="AX260" s="36"/>
      <c r="AY260" s="34">
        <v>8.65</v>
      </c>
      <c r="AZ260" s="34">
        <v>6.79</v>
      </c>
      <c r="BA260" s="34">
        <v>10.51</v>
      </c>
      <c r="BB260" s="36">
        <v>0.11</v>
      </c>
      <c r="BC260" s="242">
        <f t="shared" si="132"/>
        <v>20.551199809931102</v>
      </c>
      <c r="BD260" s="36"/>
      <c r="BE260" s="34">
        <v>5.51</v>
      </c>
      <c r="BF260" s="34">
        <v>4.0599999999999996</v>
      </c>
      <c r="BG260" s="34">
        <v>6.97</v>
      </c>
      <c r="BH260" s="36">
        <v>0.13500000000000001</v>
      </c>
      <c r="BI260" s="242">
        <f t="shared" si="133"/>
        <v>13.090995485863624</v>
      </c>
      <c r="BJ260" s="36"/>
      <c r="BK260" s="34">
        <v>6.66</v>
      </c>
      <c r="BL260" s="34">
        <v>5.07</v>
      </c>
      <c r="BM260" s="34">
        <v>8.25</v>
      </c>
      <c r="BN260" s="36">
        <v>0.122</v>
      </c>
      <c r="BO260" s="242">
        <f t="shared" si="134"/>
        <v>15.823235923022095</v>
      </c>
      <c r="BP260" s="36"/>
      <c r="BQ260" s="34">
        <v>0</v>
      </c>
      <c r="BR260" s="34">
        <v>0</v>
      </c>
      <c r="BS260" s="34">
        <v>0</v>
      </c>
      <c r="BT260" s="36" t="s">
        <v>253</v>
      </c>
      <c r="BU260" s="252">
        <f t="shared" si="135"/>
        <v>0</v>
      </c>
    </row>
    <row r="261" spans="1:73" s="46" customFormat="1" ht="12" customHeight="1" x14ac:dyDescent="0.25">
      <c r="A261" s="408" t="s">
        <v>252</v>
      </c>
      <c r="B261" s="497" t="s">
        <v>200</v>
      </c>
      <c r="C261" s="324" t="s">
        <v>0</v>
      </c>
      <c r="D261" s="125">
        <v>35.11</v>
      </c>
      <c r="E261" s="125">
        <v>34</v>
      </c>
      <c r="F261" s="125">
        <v>37</v>
      </c>
      <c r="G261" s="128">
        <v>2.1000000000000001E-2</v>
      </c>
      <c r="H261" s="41"/>
      <c r="I261" s="125">
        <v>15.9</v>
      </c>
      <c r="J261" s="125">
        <v>14.52</v>
      </c>
      <c r="K261" s="125">
        <v>17.29</v>
      </c>
      <c r="L261" s="128">
        <v>4.4400000000000002E-2</v>
      </c>
      <c r="M261" s="270">
        <f t="shared" si="125"/>
        <v>45.286243235545435</v>
      </c>
      <c r="N261" s="128"/>
      <c r="O261" s="125">
        <v>15.75</v>
      </c>
      <c r="P261" s="125">
        <v>14.22</v>
      </c>
      <c r="Q261" s="125">
        <v>17.28</v>
      </c>
      <c r="R261" s="128">
        <v>4.9599999999999998E-2</v>
      </c>
      <c r="S261" s="270">
        <f t="shared" si="126"/>
        <v>44.859014525776132</v>
      </c>
      <c r="T261" s="128"/>
      <c r="U261" s="125">
        <v>30.06</v>
      </c>
      <c r="V261" s="125">
        <v>28.48</v>
      </c>
      <c r="W261" s="125">
        <v>31.63</v>
      </c>
      <c r="X261" s="128">
        <v>2.6700000000000002E-2</v>
      </c>
      <c r="Y261" s="270">
        <f t="shared" si="127"/>
        <v>85.616633437767021</v>
      </c>
      <c r="Z261" s="128"/>
      <c r="AA261" s="125">
        <v>5.1100000000000003</v>
      </c>
      <c r="AB261" s="125">
        <v>4.05</v>
      </c>
      <c r="AC261" s="125">
        <v>6.17</v>
      </c>
      <c r="AD261" s="128">
        <v>0.106</v>
      </c>
      <c r="AE261" s="270">
        <f t="shared" si="128"/>
        <v>14.554258046140703</v>
      </c>
      <c r="AF261" s="128"/>
      <c r="AG261" s="125">
        <v>6.98</v>
      </c>
      <c r="AH261" s="125">
        <v>5.97</v>
      </c>
      <c r="AI261" s="125">
        <v>8</v>
      </c>
      <c r="AJ261" s="128">
        <v>7.4200000000000002E-2</v>
      </c>
      <c r="AK261" s="270">
        <f t="shared" si="129"/>
        <v>19.880375961264598</v>
      </c>
      <c r="AL261" s="128"/>
      <c r="AM261" s="125">
        <v>10.199999999999999</v>
      </c>
      <c r="AN261" s="125">
        <v>9.14</v>
      </c>
      <c r="AO261" s="125">
        <v>11.26</v>
      </c>
      <c r="AP261" s="128">
        <v>5.3100000000000001E-2</v>
      </c>
      <c r="AQ261" s="270">
        <f t="shared" si="130"/>
        <v>29.051552264312157</v>
      </c>
      <c r="AR261" s="128"/>
      <c r="AS261" s="125">
        <v>2.68</v>
      </c>
      <c r="AT261" s="125">
        <v>2.09</v>
      </c>
      <c r="AU261" s="125">
        <v>3.28</v>
      </c>
      <c r="AV261" s="128">
        <v>0.1139</v>
      </c>
      <c r="AW261" s="270">
        <f t="shared" si="131"/>
        <v>7.6331529478780986</v>
      </c>
      <c r="AX261" s="128"/>
      <c r="AY261" s="125">
        <v>12.74</v>
      </c>
      <c r="AZ261" s="125">
        <v>10.64</v>
      </c>
      <c r="BA261" s="125">
        <v>14.85</v>
      </c>
      <c r="BB261" s="128">
        <v>8.4400000000000003E-2</v>
      </c>
      <c r="BC261" s="270">
        <f t="shared" si="132"/>
        <v>36.285958416405585</v>
      </c>
      <c r="BD261" s="128"/>
      <c r="BE261" s="125">
        <v>1.67</v>
      </c>
      <c r="BF261" s="125">
        <v>1.24</v>
      </c>
      <c r="BG261" s="125">
        <v>2.1</v>
      </c>
      <c r="BH261" s="128">
        <v>0.13100000000000001</v>
      </c>
      <c r="BI261" s="270">
        <f t="shared" si="133"/>
        <v>4.7564796354315009</v>
      </c>
      <c r="BJ261" s="128"/>
      <c r="BK261" s="125">
        <v>1.25</v>
      </c>
      <c r="BL261" s="125">
        <v>0.82</v>
      </c>
      <c r="BM261" s="125">
        <v>1.69</v>
      </c>
      <c r="BN261" s="128">
        <v>0.17760000000000001</v>
      </c>
      <c r="BO261" s="270">
        <f t="shared" si="134"/>
        <v>3.5602392480774707</v>
      </c>
      <c r="BP261" s="128"/>
      <c r="BQ261" s="125">
        <v>0</v>
      </c>
      <c r="BR261" s="125">
        <v>0</v>
      </c>
      <c r="BS261" s="125">
        <v>0</v>
      </c>
      <c r="BT261" s="128" t="s">
        <v>253</v>
      </c>
      <c r="BU261" s="272">
        <f t="shared" si="135"/>
        <v>0</v>
      </c>
    </row>
    <row r="262" spans="1:73" s="46" customFormat="1" ht="12" customHeight="1" x14ac:dyDescent="0.25">
      <c r="A262" s="409"/>
      <c r="B262" s="495"/>
      <c r="C262" s="325" t="s">
        <v>26</v>
      </c>
      <c r="D262" s="27">
        <v>16.920000000000002</v>
      </c>
      <c r="E262" s="27">
        <v>16.13</v>
      </c>
      <c r="F262" s="27">
        <v>17.72</v>
      </c>
      <c r="G262" s="29">
        <v>2.3900000000000001E-2</v>
      </c>
      <c r="H262" s="28"/>
      <c r="I262" s="27">
        <v>7.6</v>
      </c>
      <c r="J262" s="27">
        <v>6.86</v>
      </c>
      <c r="K262" s="27">
        <v>8.34</v>
      </c>
      <c r="L262" s="29">
        <v>4.9700000000000001E-2</v>
      </c>
      <c r="M262" s="240">
        <f t="shared" si="125"/>
        <v>44.917257683215119</v>
      </c>
      <c r="N262" s="29"/>
      <c r="O262" s="27">
        <v>7.27</v>
      </c>
      <c r="P262" s="27">
        <v>6.38</v>
      </c>
      <c r="Q262" s="27">
        <v>8.16</v>
      </c>
      <c r="R262" s="29">
        <v>6.2600000000000003E-2</v>
      </c>
      <c r="S262" s="240">
        <f t="shared" si="126"/>
        <v>42.966903073286048</v>
      </c>
      <c r="T262" s="29"/>
      <c r="U262" s="27">
        <v>14.45</v>
      </c>
      <c r="V262" s="27">
        <v>13.51</v>
      </c>
      <c r="W262" s="27">
        <v>15.39</v>
      </c>
      <c r="X262" s="29">
        <v>3.32E-2</v>
      </c>
      <c r="Y262" s="240">
        <f t="shared" si="127"/>
        <v>85.401891252955068</v>
      </c>
      <c r="Z262" s="29"/>
      <c r="AA262" s="27">
        <v>2.37</v>
      </c>
      <c r="AB262" s="27">
        <v>1.75</v>
      </c>
      <c r="AC262" s="27">
        <v>2.99</v>
      </c>
      <c r="AD262" s="29">
        <v>0.13350000000000001</v>
      </c>
      <c r="AE262" s="240">
        <f t="shared" si="128"/>
        <v>14.007092198581558</v>
      </c>
      <c r="AF262" s="29"/>
      <c r="AG262" s="27">
        <v>3.51</v>
      </c>
      <c r="AH262" s="27">
        <v>2.87</v>
      </c>
      <c r="AI262" s="27">
        <v>4.16</v>
      </c>
      <c r="AJ262" s="29">
        <v>9.3399999999999997E-2</v>
      </c>
      <c r="AK262" s="240">
        <f t="shared" si="129"/>
        <v>20.744680851063826</v>
      </c>
      <c r="AL262" s="29"/>
      <c r="AM262" s="27">
        <v>4.72</v>
      </c>
      <c r="AN262" s="27">
        <v>4.05</v>
      </c>
      <c r="AO262" s="27">
        <v>5.39</v>
      </c>
      <c r="AP262" s="29">
        <v>7.2599999999999998E-2</v>
      </c>
      <c r="AQ262" s="240">
        <f t="shared" si="130"/>
        <v>27.895981087470446</v>
      </c>
      <c r="AR262" s="29"/>
      <c r="AS262" s="27">
        <v>1.19</v>
      </c>
      <c r="AT262" s="27">
        <v>0.89</v>
      </c>
      <c r="AU262" s="27">
        <v>1.5</v>
      </c>
      <c r="AV262" s="29">
        <v>0.12859999999999999</v>
      </c>
      <c r="AW262" s="240">
        <f t="shared" si="131"/>
        <v>7.0330969267139469</v>
      </c>
      <c r="AX262" s="29"/>
      <c r="AY262" s="27">
        <v>6.78</v>
      </c>
      <c r="AZ262" s="27">
        <v>5.65</v>
      </c>
      <c r="BA262" s="27">
        <v>7.92</v>
      </c>
      <c r="BB262" s="29">
        <v>8.5199999999999998E-2</v>
      </c>
      <c r="BC262" s="240">
        <f t="shared" si="132"/>
        <v>40.070921985815602</v>
      </c>
      <c r="BD262" s="29"/>
      <c r="BE262" s="27">
        <v>1.1100000000000001</v>
      </c>
      <c r="BF262" s="27">
        <v>0.82</v>
      </c>
      <c r="BG262" s="27">
        <v>1.4</v>
      </c>
      <c r="BH262" s="29">
        <v>0.13350000000000001</v>
      </c>
      <c r="BI262" s="240">
        <f t="shared" si="133"/>
        <v>6.5602836879432624</v>
      </c>
      <c r="BJ262" s="29"/>
      <c r="BK262" s="27">
        <v>0.75</v>
      </c>
      <c r="BL262" s="27">
        <v>0.5</v>
      </c>
      <c r="BM262" s="27">
        <v>1</v>
      </c>
      <c r="BN262" s="29">
        <v>0.1686</v>
      </c>
      <c r="BO262" s="240">
        <f t="shared" si="134"/>
        <v>4.4326241134751765</v>
      </c>
      <c r="BP262" s="29"/>
      <c r="BQ262" s="27">
        <v>0</v>
      </c>
      <c r="BR262" s="27">
        <v>0</v>
      </c>
      <c r="BS262" s="27">
        <v>0</v>
      </c>
      <c r="BT262" s="29" t="s">
        <v>253</v>
      </c>
      <c r="BU262" s="250">
        <f t="shared" si="135"/>
        <v>0</v>
      </c>
    </row>
    <row r="263" spans="1:73" s="46" customFormat="1" ht="12" customHeight="1" x14ac:dyDescent="0.25">
      <c r="A263" s="409"/>
      <c r="B263" s="495"/>
      <c r="C263" s="325" t="s">
        <v>27</v>
      </c>
      <c r="D263" s="27">
        <v>18.190000000000001</v>
      </c>
      <c r="E263" s="27">
        <v>17.329999999999998</v>
      </c>
      <c r="F263" s="27">
        <v>19.05</v>
      </c>
      <c r="G263" s="29">
        <v>2.41E-2</v>
      </c>
      <c r="H263" s="28"/>
      <c r="I263" s="27">
        <v>8.3000000000000007</v>
      </c>
      <c r="J263" s="27">
        <v>7.45</v>
      </c>
      <c r="K263" s="27">
        <v>9.16</v>
      </c>
      <c r="L263" s="29">
        <v>5.2600000000000001E-2</v>
      </c>
      <c r="M263" s="240">
        <f t="shared" si="125"/>
        <v>45.629466739967015</v>
      </c>
      <c r="N263" s="29"/>
      <c r="O263" s="27">
        <v>8.48</v>
      </c>
      <c r="P263" s="27">
        <v>7.64</v>
      </c>
      <c r="Q263" s="27">
        <v>9.33</v>
      </c>
      <c r="R263" s="29">
        <v>5.0900000000000001E-2</v>
      </c>
      <c r="S263" s="240">
        <f t="shared" si="126"/>
        <v>46.619021440351844</v>
      </c>
      <c r="T263" s="29"/>
      <c r="U263" s="27">
        <v>15.61</v>
      </c>
      <c r="V263" s="27">
        <v>14.79</v>
      </c>
      <c r="W263" s="27">
        <v>16.420000000000002</v>
      </c>
      <c r="X263" s="29">
        <v>2.6599999999999999E-2</v>
      </c>
      <c r="Y263" s="240">
        <f t="shared" si="127"/>
        <v>85.816382627817475</v>
      </c>
      <c r="Z263" s="29"/>
      <c r="AA263" s="27">
        <v>2.74</v>
      </c>
      <c r="AB263" s="27">
        <v>2.17</v>
      </c>
      <c r="AC263" s="27">
        <v>3.3</v>
      </c>
      <c r="AD263" s="29">
        <v>0.105</v>
      </c>
      <c r="AE263" s="240">
        <f t="shared" si="128"/>
        <v>15.063221550302364</v>
      </c>
      <c r="AF263" s="29"/>
      <c r="AG263" s="27">
        <v>3.47</v>
      </c>
      <c r="AH263" s="27">
        <v>2.9</v>
      </c>
      <c r="AI263" s="27">
        <v>4.04</v>
      </c>
      <c r="AJ263" s="29">
        <v>8.4000000000000005E-2</v>
      </c>
      <c r="AK263" s="240">
        <f t="shared" si="129"/>
        <v>19.076415612974163</v>
      </c>
      <c r="AL263" s="29"/>
      <c r="AM263" s="27">
        <v>5.48</v>
      </c>
      <c r="AN263" s="27">
        <v>4.88</v>
      </c>
      <c r="AO263" s="27">
        <v>6.08</v>
      </c>
      <c r="AP263" s="29">
        <v>5.5599999999999997E-2</v>
      </c>
      <c r="AQ263" s="240">
        <f t="shared" si="130"/>
        <v>30.126443100604728</v>
      </c>
      <c r="AR263" s="29"/>
      <c r="AS263" s="27">
        <v>1.49</v>
      </c>
      <c r="AT263" s="27">
        <v>1.1000000000000001</v>
      </c>
      <c r="AU263" s="27">
        <v>1.88</v>
      </c>
      <c r="AV263" s="29">
        <v>0.1341</v>
      </c>
      <c r="AW263" s="240">
        <f t="shared" si="131"/>
        <v>8.1913139087410656</v>
      </c>
      <c r="AX263" s="29"/>
      <c r="AY263" s="27">
        <v>5.96</v>
      </c>
      <c r="AZ263" s="27">
        <v>4.8499999999999996</v>
      </c>
      <c r="BA263" s="27">
        <v>7.07</v>
      </c>
      <c r="BB263" s="29">
        <v>9.5200000000000007E-2</v>
      </c>
      <c r="BC263" s="240">
        <f t="shared" si="132"/>
        <v>32.765255634964262</v>
      </c>
      <c r="BD263" s="29"/>
      <c r="BE263" s="27">
        <v>0.56000000000000005</v>
      </c>
      <c r="BF263" s="27">
        <v>0.31</v>
      </c>
      <c r="BG263" s="27">
        <v>0.81</v>
      </c>
      <c r="BH263" s="29">
        <v>0.22620000000000001</v>
      </c>
      <c r="BI263" s="240">
        <f t="shared" si="133"/>
        <v>3.0786146234194613</v>
      </c>
      <c r="BJ263" s="29"/>
      <c r="BK263" s="27">
        <v>0.5</v>
      </c>
      <c r="BL263" s="27">
        <v>0.23</v>
      </c>
      <c r="BM263" s="27">
        <v>0.78</v>
      </c>
      <c r="BN263" s="29">
        <v>0.27950000000000003</v>
      </c>
      <c r="BO263" s="240">
        <f t="shared" si="134"/>
        <v>2.7487630566245187</v>
      </c>
      <c r="BP263" s="29"/>
      <c r="BQ263" s="27">
        <v>0</v>
      </c>
      <c r="BR263" s="27">
        <v>0</v>
      </c>
      <c r="BS263" s="27">
        <v>0</v>
      </c>
      <c r="BT263" s="29" t="s">
        <v>253</v>
      </c>
      <c r="BU263" s="250">
        <f t="shared" si="135"/>
        <v>0</v>
      </c>
    </row>
    <row r="264" spans="1:73" s="46" customFormat="1" ht="12" customHeight="1" x14ac:dyDescent="0.25">
      <c r="A264" s="409"/>
      <c r="B264" s="494" t="s">
        <v>2</v>
      </c>
      <c r="C264" s="327" t="s">
        <v>0</v>
      </c>
      <c r="D264" s="31">
        <v>35.11</v>
      </c>
      <c r="E264" s="31">
        <v>34</v>
      </c>
      <c r="F264" s="31">
        <v>37</v>
      </c>
      <c r="G264" s="33">
        <v>2.1000000000000001E-2</v>
      </c>
      <c r="H264" s="32"/>
      <c r="I264" s="31">
        <v>15.9</v>
      </c>
      <c r="J264" s="31">
        <v>14.52</v>
      </c>
      <c r="K264" s="31">
        <v>17.29</v>
      </c>
      <c r="L264" s="33">
        <v>4.4400000000000002E-2</v>
      </c>
      <c r="M264" s="241">
        <f t="shared" si="125"/>
        <v>45.286243235545435</v>
      </c>
      <c r="N264" s="33"/>
      <c r="O264" s="31">
        <v>15.75</v>
      </c>
      <c r="P264" s="31">
        <v>14.22</v>
      </c>
      <c r="Q264" s="31">
        <v>17.28</v>
      </c>
      <c r="R264" s="33">
        <v>4.9599999999999998E-2</v>
      </c>
      <c r="S264" s="241">
        <f t="shared" si="126"/>
        <v>44.859014525776132</v>
      </c>
      <c r="T264" s="33"/>
      <c r="U264" s="31">
        <v>30.06</v>
      </c>
      <c r="V264" s="31">
        <v>28.48</v>
      </c>
      <c r="W264" s="31">
        <v>31.63</v>
      </c>
      <c r="X264" s="33">
        <v>2.6700000000000002E-2</v>
      </c>
      <c r="Y264" s="241">
        <f t="shared" si="127"/>
        <v>85.616633437767021</v>
      </c>
      <c r="Z264" s="33"/>
      <c r="AA264" s="31">
        <v>5.1100000000000003</v>
      </c>
      <c r="AB264" s="31">
        <v>4.05</v>
      </c>
      <c r="AC264" s="31">
        <v>6.17</v>
      </c>
      <c r="AD264" s="33">
        <v>0.106</v>
      </c>
      <c r="AE264" s="241">
        <f t="shared" si="128"/>
        <v>14.554258046140703</v>
      </c>
      <c r="AF264" s="33"/>
      <c r="AG264" s="31">
        <v>6.98</v>
      </c>
      <c r="AH264" s="31">
        <v>5.97</v>
      </c>
      <c r="AI264" s="31">
        <v>8</v>
      </c>
      <c r="AJ264" s="33">
        <v>7.4200000000000002E-2</v>
      </c>
      <c r="AK264" s="241">
        <f t="shared" si="129"/>
        <v>19.880375961264598</v>
      </c>
      <c r="AL264" s="33"/>
      <c r="AM264" s="31">
        <v>10.199999999999999</v>
      </c>
      <c r="AN264" s="31">
        <v>9.14</v>
      </c>
      <c r="AO264" s="31">
        <v>11.26</v>
      </c>
      <c r="AP264" s="33">
        <v>5.3100000000000001E-2</v>
      </c>
      <c r="AQ264" s="241">
        <f t="shared" si="130"/>
        <v>29.051552264312157</v>
      </c>
      <c r="AR264" s="33"/>
      <c r="AS264" s="31">
        <v>2.68</v>
      </c>
      <c r="AT264" s="31">
        <v>2.09</v>
      </c>
      <c r="AU264" s="31">
        <v>3.28</v>
      </c>
      <c r="AV264" s="33">
        <v>0.1139</v>
      </c>
      <c r="AW264" s="241">
        <f t="shared" si="131"/>
        <v>7.6331529478780986</v>
      </c>
      <c r="AX264" s="33"/>
      <c r="AY264" s="31">
        <v>12.74</v>
      </c>
      <c r="AZ264" s="31">
        <v>10.64</v>
      </c>
      <c r="BA264" s="31">
        <v>14.85</v>
      </c>
      <c r="BB264" s="33">
        <v>8.4400000000000003E-2</v>
      </c>
      <c r="BC264" s="241">
        <f t="shared" si="132"/>
        <v>36.285958416405585</v>
      </c>
      <c r="BD264" s="33"/>
      <c r="BE264" s="31">
        <v>1.67</v>
      </c>
      <c r="BF264" s="31">
        <v>1.24</v>
      </c>
      <c r="BG264" s="31">
        <v>2.1</v>
      </c>
      <c r="BH264" s="33">
        <v>0.13100000000000001</v>
      </c>
      <c r="BI264" s="241">
        <f t="shared" si="133"/>
        <v>4.7564796354315009</v>
      </c>
      <c r="BJ264" s="33"/>
      <c r="BK264" s="31">
        <v>1.25</v>
      </c>
      <c r="BL264" s="31">
        <v>0.82</v>
      </c>
      <c r="BM264" s="31">
        <v>1.69</v>
      </c>
      <c r="BN264" s="33">
        <v>0.17760000000000001</v>
      </c>
      <c r="BO264" s="241">
        <f t="shared" si="134"/>
        <v>3.5602392480774707</v>
      </c>
      <c r="BP264" s="33"/>
      <c r="BQ264" s="31">
        <v>0</v>
      </c>
      <c r="BR264" s="31">
        <v>0</v>
      </c>
      <c r="BS264" s="31">
        <v>0</v>
      </c>
      <c r="BT264" s="33" t="s">
        <v>253</v>
      </c>
      <c r="BU264" s="251">
        <f t="shared" si="135"/>
        <v>0</v>
      </c>
    </row>
    <row r="265" spans="1:73" s="46" customFormat="1" ht="12" customHeight="1" x14ac:dyDescent="0.25">
      <c r="A265" s="409"/>
      <c r="B265" s="494"/>
      <c r="C265" s="327" t="s">
        <v>26</v>
      </c>
      <c r="D265" s="31">
        <v>16.920000000000002</v>
      </c>
      <c r="E265" s="31">
        <v>16.13</v>
      </c>
      <c r="F265" s="31">
        <v>17.72</v>
      </c>
      <c r="G265" s="33">
        <v>2.3900000000000001E-2</v>
      </c>
      <c r="H265" s="32"/>
      <c r="I265" s="31">
        <v>7.6</v>
      </c>
      <c r="J265" s="31">
        <v>6.86</v>
      </c>
      <c r="K265" s="31">
        <v>8.34</v>
      </c>
      <c r="L265" s="33">
        <v>4.9700000000000001E-2</v>
      </c>
      <c r="M265" s="241">
        <f t="shared" si="125"/>
        <v>44.917257683215119</v>
      </c>
      <c r="N265" s="33"/>
      <c r="O265" s="31">
        <v>7.27</v>
      </c>
      <c r="P265" s="31">
        <v>6.38</v>
      </c>
      <c r="Q265" s="31">
        <v>8.16</v>
      </c>
      <c r="R265" s="33">
        <v>6.2600000000000003E-2</v>
      </c>
      <c r="S265" s="241">
        <f t="shared" si="126"/>
        <v>42.966903073286048</v>
      </c>
      <c r="T265" s="33"/>
      <c r="U265" s="31">
        <v>14.45</v>
      </c>
      <c r="V265" s="31">
        <v>13.51</v>
      </c>
      <c r="W265" s="31">
        <v>15.39</v>
      </c>
      <c r="X265" s="33">
        <v>3.32E-2</v>
      </c>
      <c r="Y265" s="241">
        <f t="shared" si="127"/>
        <v>85.401891252955068</v>
      </c>
      <c r="Z265" s="33"/>
      <c r="AA265" s="31">
        <v>2.37</v>
      </c>
      <c r="AB265" s="31">
        <v>1.75</v>
      </c>
      <c r="AC265" s="31">
        <v>2.99</v>
      </c>
      <c r="AD265" s="33">
        <v>0.13350000000000001</v>
      </c>
      <c r="AE265" s="241">
        <f t="shared" si="128"/>
        <v>14.007092198581558</v>
      </c>
      <c r="AF265" s="33"/>
      <c r="AG265" s="31">
        <v>3.51</v>
      </c>
      <c r="AH265" s="31">
        <v>2.87</v>
      </c>
      <c r="AI265" s="31">
        <v>4.16</v>
      </c>
      <c r="AJ265" s="33">
        <v>9.3399999999999997E-2</v>
      </c>
      <c r="AK265" s="241">
        <f t="shared" si="129"/>
        <v>20.744680851063826</v>
      </c>
      <c r="AL265" s="33"/>
      <c r="AM265" s="31">
        <v>4.72</v>
      </c>
      <c r="AN265" s="31">
        <v>4.05</v>
      </c>
      <c r="AO265" s="31">
        <v>5.39</v>
      </c>
      <c r="AP265" s="33">
        <v>7.2599999999999998E-2</v>
      </c>
      <c r="AQ265" s="241">
        <f t="shared" si="130"/>
        <v>27.895981087470446</v>
      </c>
      <c r="AR265" s="33"/>
      <c r="AS265" s="31">
        <v>1.19</v>
      </c>
      <c r="AT265" s="31">
        <v>0.89</v>
      </c>
      <c r="AU265" s="31">
        <v>1.5</v>
      </c>
      <c r="AV265" s="33">
        <v>0.12859999999999999</v>
      </c>
      <c r="AW265" s="241">
        <f t="shared" si="131"/>
        <v>7.0330969267139469</v>
      </c>
      <c r="AX265" s="33"/>
      <c r="AY265" s="31">
        <v>6.78</v>
      </c>
      <c r="AZ265" s="31">
        <v>5.65</v>
      </c>
      <c r="BA265" s="31">
        <v>7.92</v>
      </c>
      <c r="BB265" s="33">
        <v>8.5199999999999998E-2</v>
      </c>
      <c r="BC265" s="241">
        <f t="shared" si="132"/>
        <v>40.070921985815602</v>
      </c>
      <c r="BD265" s="33"/>
      <c r="BE265" s="31">
        <v>1.1100000000000001</v>
      </c>
      <c r="BF265" s="31">
        <v>0.82</v>
      </c>
      <c r="BG265" s="31">
        <v>1.4</v>
      </c>
      <c r="BH265" s="33">
        <v>0.13350000000000001</v>
      </c>
      <c r="BI265" s="241">
        <f t="shared" si="133"/>
        <v>6.5602836879432624</v>
      </c>
      <c r="BJ265" s="33"/>
      <c r="BK265" s="31">
        <v>0.75</v>
      </c>
      <c r="BL265" s="31">
        <v>0.5</v>
      </c>
      <c r="BM265" s="31">
        <v>1</v>
      </c>
      <c r="BN265" s="33">
        <v>0.1686</v>
      </c>
      <c r="BO265" s="241">
        <f t="shared" si="134"/>
        <v>4.4326241134751765</v>
      </c>
      <c r="BP265" s="33"/>
      <c r="BQ265" s="31">
        <v>0</v>
      </c>
      <c r="BR265" s="31">
        <v>0</v>
      </c>
      <c r="BS265" s="31">
        <v>0</v>
      </c>
      <c r="BT265" s="33" t="s">
        <v>253</v>
      </c>
      <c r="BU265" s="251">
        <f t="shared" si="135"/>
        <v>0</v>
      </c>
    </row>
    <row r="266" spans="1:73" s="46" customFormat="1" ht="12" customHeight="1" x14ac:dyDescent="0.25">
      <c r="A266" s="410"/>
      <c r="B266" s="498"/>
      <c r="C266" s="328" t="s">
        <v>27</v>
      </c>
      <c r="D266" s="103">
        <v>18.190000000000001</v>
      </c>
      <c r="E266" s="103">
        <v>17.329999999999998</v>
      </c>
      <c r="F266" s="103">
        <v>19.05</v>
      </c>
      <c r="G266" s="104">
        <v>2.41E-2</v>
      </c>
      <c r="H266" s="105"/>
      <c r="I266" s="103">
        <v>8.3000000000000007</v>
      </c>
      <c r="J266" s="103">
        <v>7.45</v>
      </c>
      <c r="K266" s="103">
        <v>9.16</v>
      </c>
      <c r="L266" s="104">
        <v>5.2600000000000001E-2</v>
      </c>
      <c r="M266" s="243">
        <f t="shared" si="125"/>
        <v>45.629466739967015</v>
      </c>
      <c r="N266" s="104"/>
      <c r="O266" s="103">
        <v>8.48</v>
      </c>
      <c r="P266" s="103">
        <v>7.64</v>
      </c>
      <c r="Q266" s="103">
        <v>9.33</v>
      </c>
      <c r="R266" s="104">
        <v>5.0900000000000001E-2</v>
      </c>
      <c r="S266" s="243">
        <f t="shared" si="126"/>
        <v>46.619021440351844</v>
      </c>
      <c r="T266" s="104"/>
      <c r="U266" s="103">
        <v>15.61</v>
      </c>
      <c r="V266" s="103">
        <v>14.79</v>
      </c>
      <c r="W266" s="103">
        <v>16.420000000000002</v>
      </c>
      <c r="X266" s="104">
        <v>2.6599999999999999E-2</v>
      </c>
      <c r="Y266" s="243">
        <f t="shared" si="127"/>
        <v>85.816382627817475</v>
      </c>
      <c r="Z266" s="104"/>
      <c r="AA266" s="103">
        <v>2.74</v>
      </c>
      <c r="AB266" s="103">
        <v>2.17</v>
      </c>
      <c r="AC266" s="103">
        <v>3.3</v>
      </c>
      <c r="AD266" s="104">
        <v>0.105</v>
      </c>
      <c r="AE266" s="243">
        <f t="shared" si="128"/>
        <v>15.063221550302364</v>
      </c>
      <c r="AF266" s="104"/>
      <c r="AG266" s="103">
        <v>3.47</v>
      </c>
      <c r="AH266" s="103">
        <v>2.9</v>
      </c>
      <c r="AI266" s="103">
        <v>4.04</v>
      </c>
      <c r="AJ266" s="104">
        <v>8.4000000000000005E-2</v>
      </c>
      <c r="AK266" s="243">
        <f t="shared" si="129"/>
        <v>19.076415612974163</v>
      </c>
      <c r="AL266" s="104"/>
      <c r="AM266" s="103">
        <v>5.48</v>
      </c>
      <c r="AN266" s="103">
        <v>4.88</v>
      </c>
      <c r="AO266" s="103">
        <v>6.08</v>
      </c>
      <c r="AP266" s="104">
        <v>5.5599999999999997E-2</v>
      </c>
      <c r="AQ266" s="243">
        <f t="shared" si="130"/>
        <v>30.126443100604728</v>
      </c>
      <c r="AR266" s="104"/>
      <c r="AS266" s="103">
        <v>1.49</v>
      </c>
      <c r="AT266" s="103">
        <v>1.1000000000000001</v>
      </c>
      <c r="AU266" s="103">
        <v>1.88</v>
      </c>
      <c r="AV266" s="104">
        <v>0.1341</v>
      </c>
      <c r="AW266" s="243">
        <f t="shared" si="131"/>
        <v>8.1913139087410656</v>
      </c>
      <c r="AX266" s="104"/>
      <c r="AY266" s="103">
        <v>5.96</v>
      </c>
      <c r="AZ266" s="103">
        <v>4.8499999999999996</v>
      </c>
      <c r="BA266" s="103">
        <v>7.07</v>
      </c>
      <c r="BB266" s="104">
        <v>9.5200000000000007E-2</v>
      </c>
      <c r="BC266" s="243">
        <f t="shared" si="132"/>
        <v>32.765255634964262</v>
      </c>
      <c r="BD266" s="104"/>
      <c r="BE266" s="103">
        <v>0.56000000000000005</v>
      </c>
      <c r="BF266" s="103">
        <v>0.31</v>
      </c>
      <c r="BG266" s="103">
        <v>0.81</v>
      </c>
      <c r="BH266" s="104">
        <v>0.22620000000000001</v>
      </c>
      <c r="BI266" s="243">
        <f t="shared" si="133"/>
        <v>3.0786146234194613</v>
      </c>
      <c r="BJ266" s="104"/>
      <c r="BK266" s="103">
        <v>0.5</v>
      </c>
      <c r="BL266" s="103">
        <v>0.23</v>
      </c>
      <c r="BM266" s="103">
        <v>0.78</v>
      </c>
      <c r="BN266" s="104">
        <v>0.27950000000000003</v>
      </c>
      <c r="BO266" s="243">
        <f t="shared" si="134"/>
        <v>2.7487630566245187</v>
      </c>
      <c r="BP266" s="104"/>
      <c r="BQ266" s="103">
        <v>0</v>
      </c>
      <c r="BR266" s="103">
        <v>0</v>
      </c>
      <c r="BS266" s="103">
        <v>0</v>
      </c>
      <c r="BT266" s="104" t="s">
        <v>253</v>
      </c>
      <c r="BU266" s="253">
        <f t="shared" si="135"/>
        <v>0</v>
      </c>
    </row>
    <row r="267" spans="1:73" s="46" customFormat="1" ht="12" customHeight="1" x14ac:dyDescent="0.25">
      <c r="A267" s="406" t="s">
        <v>246</v>
      </c>
      <c r="B267" s="495" t="s">
        <v>200</v>
      </c>
      <c r="C267" s="325" t="s">
        <v>0</v>
      </c>
      <c r="D267" s="27">
        <v>1321.08</v>
      </c>
      <c r="E267" s="27">
        <v>1289.18</v>
      </c>
      <c r="F267" s="27">
        <v>1352.99</v>
      </c>
      <c r="G267" s="29">
        <v>1.2E-2</v>
      </c>
      <c r="H267" s="28"/>
      <c r="I267" s="27">
        <v>783.04</v>
      </c>
      <c r="J267" s="27">
        <v>743.44</v>
      </c>
      <c r="K267" s="27">
        <v>822.63</v>
      </c>
      <c r="L267" s="29">
        <v>2.5999999999999999E-2</v>
      </c>
      <c r="M267" s="240">
        <f t="shared" si="125"/>
        <v>59.272716262451929</v>
      </c>
      <c r="N267" s="29"/>
      <c r="O267" s="27">
        <v>725.66</v>
      </c>
      <c r="P267" s="27">
        <v>683.66</v>
      </c>
      <c r="Q267" s="27">
        <v>767.67</v>
      </c>
      <c r="R267" s="29">
        <v>0.03</v>
      </c>
      <c r="S267" s="240">
        <f t="shared" si="126"/>
        <v>54.929300269476485</v>
      </c>
      <c r="T267" s="29"/>
      <c r="U267" s="27">
        <v>1064.5899999999999</v>
      </c>
      <c r="V267" s="27">
        <v>1033.81</v>
      </c>
      <c r="W267" s="27">
        <v>1095.3699999999999</v>
      </c>
      <c r="X267" s="29">
        <v>1.4999999999999999E-2</v>
      </c>
      <c r="Y267" s="240">
        <f t="shared" si="127"/>
        <v>80.584824537499628</v>
      </c>
      <c r="Z267" s="29"/>
      <c r="AA267" s="27">
        <v>162.97</v>
      </c>
      <c r="AB267" s="27">
        <v>137.51</v>
      </c>
      <c r="AC267" s="27">
        <v>188.43</v>
      </c>
      <c r="AD267" s="29">
        <v>0.08</v>
      </c>
      <c r="AE267" s="240">
        <f t="shared" si="128"/>
        <v>12.336118932994218</v>
      </c>
      <c r="AF267" s="29"/>
      <c r="AG267" s="27">
        <v>155.41999999999999</v>
      </c>
      <c r="AH267" s="27">
        <v>130.74</v>
      </c>
      <c r="AI267" s="27">
        <v>180.1</v>
      </c>
      <c r="AJ267" s="29">
        <v>8.1000000000000003E-2</v>
      </c>
      <c r="AK267" s="240">
        <f t="shared" si="129"/>
        <v>11.764616828655344</v>
      </c>
      <c r="AL267" s="29"/>
      <c r="AM267" s="27">
        <v>449.25</v>
      </c>
      <c r="AN267" s="27">
        <v>418.06</v>
      </c>
      <c r="AO267" s="27">
        <v>480.45</v>
      </c>
      <c r="AP267" s="29">
        <v>3.5000000000000003E-2</v>
      </c>
      <c r="AQ267" s="240">
        <f t="shared" si="130"/>
        <v>34.006267599236992</v>
      </c>
      <c r="AR267" s="29"/>
      <c r="AS267" s="27">
        <v>124.02</v>
      </c>
      <c r="AT267" s="27">
        <v>104.54</v>
      </c>
      <c r="AU267" s="27">
        <v>143.5</v>
      </c>
      <c r="AV267" s="29">
        <v>0.08</v>
      </c>
      <c r="AW267" s="240">
        <f t="shared" si="131"/>
        <v>9.3877736397492964</v>
      </c>
      <c r="AX267" s="29"/>
      <c r="AY267" s="27">
        <v>313.68</v>
      </c>
      <c r="AZ267" s="27">
        <v>285.20999999999998</v>
      </c>
      <c r="BA267" s="27">
        <v>342.15</v>
      </c>
      <c r="BB267" s="29">
        <v>4.5999999999999999E-2</v>
      </c>
      <c r="BC267" s="240">
        <f t="shared" si="132"/>
        <v>23.744209283313655</v>
      </c>
      <c r="BD267" s="29"/>
      <c r="BE267" s="27">
        <v>327.3</v>
      </c>
      <c r="BF267" s="27">
        <v>295.95999999999998</v>
      </c>
      <c r="BG267" s="27">
        <v>358.65</v>
      </c>
      <c r="BH267" s="29">
        <v>4.9000000000000002E-2</v>
      </c>
      <c r="BI267" s="240">
        <f t="shared" si="133"/>
        <v>24.775183940412393</v>
      </c>
      <c r="BJ267" s="29"/>
      <c r="BK267" s="27">
        <v>422.45</v>
      </c>
      <c r="BL267" s="27">
        <v>388.37</v>
      </c>
      <c r="BM267" s="27">
        <v>456.54</v>
      </c>
      <c r="BN267" s="29">
        <v>4.1000000000000002E-2</v>
      </c>
      <c r="BO267" s="240">
        <f t="shared" si="134"/>
        <v>31.977624367941381</v>
      </c>
      <c r="BP267" s="29"/>
      <c r="BQ267" s="27">
        <v>7.38</v>
      </c>
      <c r="BR267" s="27">
        <v>4.05</v>
      </c>
      <c r="BS267" s="27">
        <v>10.71</v>
      </c>
      <c r="BT267" s="29">
        <v>0.23</v>
      </c>
      <c r="BU267" s="250">
        <f t="shared" si="135"/>
        <v>0.55863384503587976</v>
      </c>
    </row>
    <row r="268" spans="1:73" s="46" customFormat="1" ht="12" customHeight="1" x14ac:dyDescent="0.25">
      <c r="A268" s="406"/>
      <c r="B268" s="495"/>
      <c r="C268" s="325" t="s">
        <v>26</v>
      </c>
      <c r="D268" s="27">
        <v>642.17999999999995</v>
      </c>
      <c r="E268" s="27">
        <v>624.04999999999995</v>
      </c>
      <c r="F268" s="27">
        <v>660.31</v>
      </c>
      <c r="G268" s="29">
        <v>1.4E-2</v>
      </c>
      <c r="H268" s="28"/>
      <c r="I268" s="27">
        <v>380.74</v>
      </c>
      <c r="J268" s="27">
        <v>358.72</v>
      </c>
      <c r="K268" s="27">
        <v>402.76</v>
      </c>
      <c r="L268" s="29">
        <v>0.03</v>
      </c>
      <c r="M268" s="240">
        <f t="shared" si="125"/>
        <v>59.28867295773771</v>
      </c>
      <c r="N268" s="29"/>
      <c r="O268" s="27">
        <v>352.13</v>
      </c>
      <c r="P268" s="27">
        <v>329.42</v>
      </c>
      <c r="Q268" s="27">
        <v>374.83</v>
      </c>
      <c r="R268" s="29">
        <v>3.3000000000000002E-2</v>
      </c>
      <c r="S268" s="240">
        <f t="shared" si="126"/>
        <v>54.83353576878757</v>
      </c>
      <c r="T268" s="29"/>
      <c r="U268" s="27">
        <v>510.95</v>
      </c>
      <c r="V268" s="27">
        <v>493.25</v>
      </c>
      <c r="W268" s="27">
        <v>528.66</v>
      </c>
      <c r="X268" s="29">
        <v>1.7999999999999999E-2</v>
      </c>
      <c r="Y268" s="240">
        <f t="shared" si="127"/>
        <v>79.564919492977054</v>
      </c>
      <c r="Z268" s="29"/>
      <c r="AA268" s="27">
        <v>85.98</v>
      </c>
      <c r="AB268" s="27">
        <v>72.05</v>
      </c>
      <c r="AC268" s="27">
        <v>99.91</v>
      </c>
      <c r="AD268" s="29">
        <v>8.3000000000000004E-2</v>
      </c>
      <c r="AE268" s="240">
        <f t="shared" si="128"/>
        <v>13.388769503877418</v>
      </c>
      <c r="AF268" s="29"/>
      <c r="AG268" s="27">
        <v>80.03</v>
      </c>
      <c r="AH268" s="27">
        <v>65.94</v>
      </c>
      <c r="AI268" s="27">
        <v>94.11</v>
      </c>
      <c r="AJ268" s="29">
        <v>0.09</v>
      </c>
      <c r="AK268" s="240">
        <f t="shared" si="129"/>
        <v>12.462238001806348</v>
      </c>
      <c r="AL268" s="29"/>
      <c r="AM268" s="27">
        <v>209.21</v>
      </c>
      <c r="AN268" s="27">
        <v>192.6</v>
      </c>
      <c r="AO268" s="27">
        <v>225.82</v>
      </c>
      <c r="AP268" s="29">
        <v>4.1000000000000002E-2</v>
      </c>
      <c r="AQ268" s="240">
        <f t="shared" si="130"/>
        <v>32.578093369460284</v>
      </c>
      <c r="AR268" s="29"/>
      <c r="AS268" s="27">
        <v>61.21</v>
      </c>
      <c r="AT268" s="27">
        <v>49.96</v>
      </c>
      <c r="AU268" s="27">
        <v>72.45</v>
      </c>
      <c r="AV268" s="29">
        <v>9.4E-2</v>
      </c>
      <c r="AW268" s="240">
        <f t="shared" si="131"/>
        <v>9.5315955028185257</v>
      </c>
      <c r="AX268" s="29"/>
      <c r="AY268" s="27">
        <v>164.12</v>
      </c>
      <c r="AZ268" s="27">
        <v>146.87</v>
      </c>
      <c r="BA268" s="27">
        <v>181.36</v>
      </c>
      <c r="BB268" s="29">
        <v>5.3999999999999999E-2</v>
      </c>
      <c r="BC268" s="240">
        <f t="shared" si="132"/>
        <v>25.556697499143542</v>
      </c>
      <c r="BD268" s="29"/>
      <c r="BE268" s="27">
        <v>163.65</v>
      </c>
      <c r="BF268" s="27">
        <v>146.81</v>
      </c>
      <c r="BG268" s="27">
        <v>180.48</v>
      </c>
      <c r="BH268" s="29">
        <v>5.1999999999999998E-2</v>
      </c>
      <c r="BI268" s="240">
        <f t="shared" si="133"/>
        <v>25.483509296458941</v>
      </c>
      <c r="BJ268" s="29"/>
      <c r="BK268" s="27">
        <v>219.48</v>
      </c>
      <c r="BL268" s="27">
        <v>201.38</v>
      </c>
      <c r="BM268" s="27">
        <v>237.58</v>
      </c>
      <c r="BN268" s="29">
        <v>4.2000000000000003E-2</v>
      </c>
      <c r="BO268" s="240">
        <f t="shared" si="134"/>
        <v>34.177333457909</v>
      </c>
      <c r="BP268" s="29"/>
      <c r="BQ268" s="27">
        <v>4.25</v>
      </c>
      <c r="BR268" s="27">
        <v>2.04</v>
      </c>
      <c r="BS268" s="27">
        <v>6.47</v>
      </c>
      <c r="BT268" s="29">
        <v>0.26600000000000001</v>
      </c>
      <c r="BU268" s="250">
        <f t="shared" si="135"/>
        <v>0.66180821576505033</v>
      </c>
    </row>
    <row r="269" spans="1:73" s="46" customFormat="1" ht="12" customHeight="1" x14ac:dyDescent="0.25">
      <c r="A269" s="406"/>
      <c r="B269" s="495"/>
      <c r="C269" s="325" t="s">
        <v>27</v>
      </c>
      <c r="D269" s="27">
        <v>678.9</v>
      </c>
      <c r="E269" s="27">
        <v>661.21</v>
      </c>
      <c r="F269" s="27">
        <v>696.59</v>
      </c>
      <c r="G269" s="29">
        <v>1.2999999999999999E-2</v>
      </c>
      <c r="H269" s="28"/>
      <c r="I269" s="27">
        <v>402.3</v>
      </c>
      <c r="J269" s="27">
        <v>379.79</v>
      </c>
      <c r="K269" s="27">
        <v>424.81</v>
      </c>
      <c r="L269" s="29">
        <v>2.9000000000000001E-2</v>
      </c>
      <c r="M269" s="240">
        <f t="shared" si="125"/>
        <v>59.257622624834298</v>
      </c>
      <c r="N269" s="29"/>
      <c r="O269" s="27">
        <v>373.54</v>
      </c>
      <c r="P269" s="27">
        <v>350.5</v>
      </c>
      <c r="Q269" s="27">
        <v>396.58</v>
      </c>
      <c r="R269" s="29">
        <v>3.1E-2</v>
      </c>
      <c r="S269" s="240">
        <f t="shared" si="126"/>
        <v>55.021358079245843</v>
      </c>
      <c r="T269" s="29"/>
      <c r="U269" s="27">
        <v>553.63</v>
      </c>
      <c r="V269" s="27">
        <v>536.11</v>
      </c>
      <c r="W269" s="27">
        <v>571.16</v>
      </c>
      <c r="X269" s="29">
        <v>1.6E-2</v>
      </c>
      <c r="Y269" s="240">
        <f t="shared" si="127"/>
        <v>81.548092502577703</v>
      </c>
      <c r="Z269" s="29"/>
      <c r="AA269" s="27">
        <v>76.989999999999995</v>
      </c>
      <c r="AB269" s="27">
        <v>63.07</v>
      </c>
      <c r="AC269" s="27">
        <v>90.92</v>
      </c>
      <c r="AD269" s="29">
        <v>9.1999999999999998E-2</v>
      </c>
      <c r="AE269" s="240">
        <f t="shared" si="128"/>
        <v>11.340403594049196</v>
      </c>
      <c r="AF269" s="29"/>
      <c r="AG269" s="27">
        <v>75.39</v>
      </c>
      <c r="AH269" s="27">
        <v>62.46</v>
      </c>
      <c r="AI269" s="27">
        <v>88.33</v>
      </c>
      <c r="AJ269" s="29">
        <v>8.7999999999999995E-2</v>
      </c>
      <c r="AK269" s="240">
        <f t="shared" si="129"/>
        <v>11.104728236853735</v>
      </c>
      <c r="AL269" s="29"/>
      <c r="AM269" s="27">
        <v>240.05</v>
      </c>
      <c r="AN269" s="27">
        <v>220.68</v>
      </c>
      <c r="AO269" s="27">
        <v>259.41000000000003</v>
      </c>
      <c r="AP269" s="29">
        <v>4.1000000000000002E-2</v>
      </c>
      <c r="AQ269" s="240">
        <f t="shared" si="130"/>
        <v>35.358668434231852</v>
      </c>
      <c r="AR269" s="29"/>
      <c r="AS269" s="27">
        <v>62.81</v>
      </c>
      <c r="AT269" s="27">
        <v>52.02</v>
      </c>
      <c r="AU269" s="27">
        <v>73.61</v>
      </c>
      <c r="AV269" s="29">
        <v>8.7999999999999995E-2</v>
      </c>
      <c r="AW269" s="240">
        <f t="shared" si="131"/>
        <v>9.2517307409044047</v>
      </c>
      <c r="AX269" s="29"/>
      <c r="AY269" s="27">
        <v>149.56</v>
      </c>
      <c r="AZ269" s="27">
        <v>134.36000000000001</v>
      </c>
      <c r="BA269" s="27">
        <v>164.76</v>
      </c>
      <c r="BB269" s="29">
        <v>5.1999999999999998E-2</v>
      </c>
      <c r="BC269" s="240">
        <f t="shared" si="132"/>
        <v>22.029754013845928</v>
      </c>
      <c r="BD269" s="29"/>
      <c r="BE269" s="27">
        <v>163.65</v>
      </c>
      <c r="BF269" s="27">
        <v>145.96</v>
      </c>
      <c r="BG269" s="27">
        <v>181.35</v>
      </c>
      <c r="BH269" s="29">
        <v>5.5E-2</v>
      </c>
      <c r="BI269" s="240">
        <f t="shared" si="133"/>
        <v>24.105170128148476</v>
      </c>
      <c r="BJ269" s="29"/>
      <c r="BK269" s="27">
        <v>202.97</v>
      </c>
      <c r="BL269" s="27">
        <v>183.37</v>
      </c>
      <c r="BM269" s="27">
        <v>222.58</v>
      </c>
      <c r="BN269" s="29">
        <v>4.9000000000000002E-2</v>
      </c>
      <c r="BO269" s="240">
        <f t="shared" si="134"/>
        <v>29.896892031226983</v>
      </c>
      <c r="BP269" s="29"/>
      <c r="BQ269" s="27">
        <v>3.13</v>
      </c>
      <c r="BR269" s="27">
        <v>1.05</v>
      </c>
      <c r="BS269" s="27">
        <v>5.2</v>
      </c>
      <c r="BT269" s="29">
        <v>0.33900000000000002</v>
      </c>
      <c r="BU269" s="250">
        <f t="shared" si="135"/>
        <v>0.46103991751362494</v>
      </c>
    </row>
    <row r="270" spans="1:73" s="46" customFormat="1" ht="12" customHeight="1" x14ac:dyDescent="0.25">
      <c r="A270" s="406"/>
      <c r="B270" s="494" t="s">
        <v>2</v>
      </c>
      <c r="C270" s="327" t="s">
        <v>0</v>
      </c>
      <c r="D270" s="31">
        <v>1149.4000000000001</v>
      </c>
      <c r="E270" s="31">
        <v>1119.0899999999999</v>
      </c>
      <c r="F270" s="31">
        <v>1179.71</v>
      </c>
      <c r="G270" s="33">
        <v>1.2999999999999999E-2</v>
      </c>
      <c r="H270" s="32"/>
      <c r="I270" s="31">
        <v>721.46</v>
      </c>
      <c r="J270" s="31">
        <v>682.35</v>
      </c>
      <c r="K270" s="31">
        <v>760.58</v>
      </c>
      <c r="L270" s="33">
        <v>2.8000000000000001E-2</v>
      </c>
      <c r="M270" s="241">
        <f t="shared" si="125"/>
        <v>62.768400904819899</v>
      </c>
      <c r="N270" s="33"/>
      <c r="O270" s="31">
        <v>685.28</v>
      </c>
      <c r="P270" s="31">
        <v>644.07000000000005</v>
      </c>
      <c r="Q270" s="31">
        <v>726.49</v>
      </c>
      <c r="R270" s="33">
        <v>3.1E-2</v>
      </c>
      <c r="S270" s="241">
        <f t="shared" si="126"/>
        <v>59.620671654776402</v>
      </c>
      <c r="T270" s="33"/>
      <c r="U270" s="31">
        <v>942.09</v>
      </c>
      <c r="V270" s="31">
        <v>913.06</v>
      </c>
      <c r="W270" s="31">
        <v>971.12</v>
      </c>
      <c r="X270" s="33">
        <v>1.6E-2</v>
      </c>
      <c r="Y270" s="241">
        <f t="shared" si="127"/>
        <v>81.963633199930399</v>
      </c>
      <c r="Z270" s="33"/>
      <c r="AA270" s="31">
        <v>161.06</v>
      </c>
      <c r="AB270" s="31">
        <v>136.56</v>
      </c>
      <c r="AC270" s="31">
        <v>185.57</v>
      </c>
      <c r="AD270" s="33">
        <v>7.8E-2</v>
      </c>
      <c r="AE270" s="241">
        <f t="shared" si="128"/>
        <v>14.012528275622063</v>
      </c>
      <c r="AF270" s="33"/>
      <c r="AG270" s="31">
        <v>152.97</v>
      </c>
      <c r="AH270" s="31">
        <v>129.01</v>
      </c>
      <c r="AI270" s="31">
        <v>176.93</v>
      </c>
      <c r="AJ270" s="33">
        <v>0.08</v>
      </c>
      <c r="AK270" s="241">
        <f t="shared" si="129"/>
        <v>13.308682791021401</v>
      </c>
      <c r="AL270" s="33"/>
      <c r="AM270" s="31">
        <v>385.83</v>
      </c>
      <c r="AN270" s="31">
        <v>355.97</v>
      </c>
      <c r="AO270" s="31">
        <v>415.69</v>
      </c>
      <c r="AP270" s="33">
        <v>3.9E-2</v>
      </c>
      <c r="AQ270" s="241">
        <f t="shared" si="130"/>
        <v>33.567948494866883</v>
      </c>
      <c r="AR270" s="33"/>
      <c r="AS270" s="31">
        <v>121.33</v>
      </c>
      <c r="AT270" s="31">
        <v>102.17</v>
      </c>
      <c r="AU270" s="31">
        <v>140.47999999999999</v>
      </c>
      <c r="AV270" s="33">
        <v>8.1000000000000003E-2</v>
      </c>
      <c r="AW270" s="241">
        <f t="shared" si="131"/>
        <v>10.555942230729075</v>
      </c>
      <c r="AX270" s="33"/>
      <c r="AY270" s="31">
        <v>295.29000000000002</v>
      </c>
      <c r="AZ270" s="31">
        <v>267.2</v>
      </c>
      <c r="BA270" s="31">
        <v>323.38</v>
      </c>
      <c r="BB270" s="33">
        <v>4.9000000000000002E-2</v>
      </c>
      <c r="BC270" s="241">
        <f t="shared" si="132"/>
        <v>25.690795197494342</v>
      </c>
      <c r="BD270" s="33"/>
      <c r="BE270" s="31">
        <v>310.64</v>
      </c>
      <c r="BF270" s="31">
        <v>279.49</v>
      </c>
      <c r="BG270" s="31">
        <v>341.79</v>
      </c>
      <c r="BH270" s="33">
        <v>5.0999999999999997E-2</v>
      </c>
      <c r="BI270" s="241">
        <f t="shared" si="133"/>
        <v>27.026274578040717</v>
      </c>
      <c r="BJ270" s="33"/>
      <c r="BK270" s="31">
        <v>393.51</v>
      </c>
      <c r="BL270" s="31">
        <v>359.64</v>
      </c>
      <c r="BM270" s="31">
        <v>427.37</v>
      </c>
      <c r="BN270" s="33">
        <v>4.3999999999999997E-2</v>
      </c>
      <c r="BO270" s="241">
        <f t="shared" si="134"/>
        <v>34.236123194710281</v>
      </c>
      <c r="BP270" s="33"/>
      <c r="BQ270" s="31">
        <v>7.03</v>
      </c>
      <c r="BR270" s="31">
        <v>3.71</v>
      </c>
      <c r="BS270" s="31">
        <v>10.36</v>
      </c>
      <c r="BT270" s="33">
        <v>0.24099999999999999</v>
      </c>
      <c r="BU270" s="251">
        <f t="shared" si="135"/>
        <v>0.61162345571602572</v>
      </c>
    </row>
    <row r="271" spans="1:73" s="46" customFormat="1" ht="12" customHeight="1" x14ac:dyDescent="0.25">
      <c r="A271" s="406"/>
      <c r="B271" s="494"/>
      <c r="C271" s="327" t="s">
        <v>26</v>
      </c>
      <c r="D271" s="31">
        <v>553.45000000000005</v>
      </c>
      <c r="E271" s="31">
        <v>536.63</v>
      </c>
      <c r="F271" s="31">
        <v>570.27</v>
      </c>
      <c r="G271" s="33">
        <v>1.6E-2</v>
      </c>
      <c r="H271" s="32"/>
      <c r="I271" s="31">
        <v>346.95</v>
      </c>
      <c r="J271" s="31">
        <v>325.32</v>
      </c>
      <c r="K271" s="31">
        <v>368.58</v>
      </c>
      <c r="L271" s="33">
        <v>3.2000000000000001E-2</v>
      </c>
      <c r="M271" s="241">
        <f t="shared" si="125"/>
        <v>62.688589755172096</v>
      </c>
      <c r="N271" s="33"/>
      <c r="O271" s="31">
        <v>331.97</v>
      </c>
      <c r="P271" s="31">
        <v>309.8</v>
      </c>
      <c r="Q271" s="31">
        <v>354.15</v>
      </c>
      <c r="R271" s="33">
        <v>3.4000000000000002E-2</v>
      </c>
      <c r="S271" s="241">
        <f t="shared" si="126"/>
        <v>59.981931520462552</v>
      </c>
      <c r="T271" s="33"/>
      <c r="U271" s="31">
        <v>448.46</v>
      </c>
      <c r="V271" s="31">
        <v>431.91</v>
      </c>
      <c r="W271" s="31">
        <v>465.02</v>
      </c>
      <c r="X271" s="33">
        <v>1.9E-2</v>
      </c>
      <c r="Y271" s="241">
        <f t="shared" si="127"/>
        <v>81.029903333634465</v>
      </c>
      <c r="Z271" s="33"/>
      <c r="AA271" s="31">
        <v>84.98</v>
      </c>
      <c r="AB271" s="31">
        <v>71.69</v>
      </c>
      <c r="AC271" s="31">
        <v>98.26</v>
      </c>
      <c r="AD271" s="33">
        <v>0.08</v>
      </c>
      <c r="AE271" s="241">
        <f t="shared" si="128"/>
        <v>15.354593910922395</v>
      </c>
      <c r="AF271" s="33"/>
      <c r="AG271" s="31">
        <v>78.8</v>
      </c>
      <c r="AH271" s="31">
        <v>65.2</v>
      </c>
      <c r="AI271" s="31">
        <v>92.39</v>
      </c>
      <c r="AJ271" s="33">
        <v>8.7999999999999995E-2</v>
      </c>
      <c r="AK271" s="241">
        <f t="shared" si="129"/>
        <v>14.237961875508173</v>
      </c>
      <c r="AL271" s="33"/>
      <c r="AM271" s="31">
        <v>177.08</v>
      </c>
      <c r="AN271" s="31">
        <v>161.47</v>
      </c>
      <c r="AO271" s="31">
        <v>192.69</v>
      </c>
      <c r="AP271" s="33">
        <v>4.4999999999999998E-2</v>
      </c>
      <c r="AQ271" s="241">
        <f t="shared" si="130"/>
        <v>31.995663564911013</v>
      </c>
      <c r="AR271" s="33"/>
      <c r="AS271" s="31">
        <v>60.01</v>
      </c>
      <c r="AT271" s="31">
        <v>48.99</v>
      </c>
      <c r="AU271" s="31">
        <v>71.040000000000006</v>
      </c>
      <c r="AV271" s="33">
        <v>9.4E-2</v>
      </c>
      <c r="AW271" s="241">
        <f t="shared" si="131"/>
        <v>10.842894570421898</v>
      </c>
      <c r="AX271" s="33"/>
      <c r="AY271" s="31">
        <v>152.54</v>
      </c>
      <c r="AZ271" s="31">
        <v>135.5</v>
      </c>
      <c r="BA271" s="31">
        <v>169.58</v>
      </c>
      <c r="BB271" s="33">
        <v>5.7000000000000002E-2</v>
      </c>
      <c r="BC271" s="241">
        <f t="shared" si="132"/>
        <v>27.561658686421538</v>
      </c>
      <c r="BD271" s="33"/>
      <c r="BE271" s="31">
        <v>155.1</v>
      </c>
      <c r="BF271" s="31">
        <v>138.53</v>
      </c>
      <c r="BG271" s="31">
        <v>171.67</v>
      </c>
      <c r="BH271" s="33">
        <v>5.5E-2</v>
      </c>
      <c r="BI271" s="241">
        <f t="shared" si="133"/>
        <v>28.024211762580176</v>
      </c>
      <c r="BJ271" s="33"/>
      <c r="BK271" s="31">
        <v>203.59</v>
      </c>
      <c r="BL271" s="31">
        <v>185.74</v>
      </c>
      <c r="BM271" s="31">
        <v>221.44</v>
      </c>
      <c r="BN271" s="33">
        <v>4.4999999999999998E-2</v>
      </c>
      <c r="BO271" s="241">
        <f t="shared" si="134"/>
        <v>36.785617490288189</v>
      </c>
      <c r="BP271" s="33"/>
      <c r="BQ271" s="31">
        <v>3.99</v>
      </c>
      <c r="BR271" s="31">
        <v>1.8</v>
      </c>
      <c r="BS271" s="31">
        <v>6.17</v>
      </c>
      <c r="BT271" s="33">
        <v>0.28000000000000003</v>
      </c>
      <c r="BU271" s="251">
        <f t="shared" si="135"/>
        <v>0.72093233354413222</v>
      </c>
    </row>
    <row r="272" spans="1:73" s="46" customFormat="1" ht="12" customHeight="1" x14ac:dyDescent="0.25">
      <c r="A272" s="406"/>
      <c r="B272" s="494"/>
      <c r="C272" s="327" t="s">
        <v>27</v>
      </c>
      <c r="D272" s="31">
        <v>595.95000000000005</v>
      </c>
      <c r="E272" s="31">
        <v>578.96</v>
      </c>
      <c r="F272" s="31">
        <v>612.92999999999995</v>
      </c>
      <c r="G272" s="33">
        <v>1.4999999999999999E-2</v>
      </c>
      <c r="H272" s="32"/>
      <c r="I272" s="31">
        <v>374.52</v>
      </c>
      <c r="J272" s="31">
        <v>352.24</v>
      </c>
      <c r="K272" s="31">
        <v>396.79</v>
      </c>
      <c r="L272" s="33">
        <v>0.03</v>
      </c>
      <c r="M272" s="241">
        <f t="shared" si="125"/>
        <v>62.844198338786804</v>
      </c>
      <c r="N272" s="33"/>
      <c r="O272" s="31">
        <v>353.31</v>
      </c>
      <c r="P272" s="31">
        <v>330.56</v>
      </c>
      <c r="Q272" s="31">
        <v>376.06</v>
      </c>
      <c r="R272" s="33">
        <v>3.3000000000000002E-2</v>
      </c>
      <c r="S272" s="241">
        <f t="shared" si="126"/>
        <v>59.28517493078278</v>
      </c>
      <c r="T272" s="33"/>
      <c r="U272" s="31">
        <v>493.63</v>
      </c>
      <c r="V272" s="31">
        <v>476.93</v>
      </c>
      <c r="W272" s="31">
        <v>510.33</v>
      </c>
      <c r="X272" s="33">
        <v>1.7000000000000001E-2</v>
      </c>
      <c r="Y272" s="241">
        <f t="shared" si="127"/>
        <v>82.830774393824981</v>
      </c>
      <c r="Z272" s="33"/>
      <c r="AA272" s="31">
        <v>76.09</v>
      </c>
      <c r="AB272" s="31">
        <v>62.41</v>
      </c>
      <c r="AC272" s="31">
        <v>89.76</v>
      </c>
      <c r="AD272" s="33">
        <v>9.1999999999999998E-2</v>
      </c>
      <c r="AE272" s="241">
        <f t="shared" si="128"/>
        <v>12.767849651816427</v>
      </c>
      <c r="AF272" s="33"/>
      <c r="AG272" s="31">
        <v>74.180000000000007</v>
      </c>
      <c r="AH272" s="31">
        <v>61.46</v>
      </c>
      <c r="AI272" s="31">
        <v>86.9</v>
      </c>
      <c r="AJ272" s="33">
        <v>8.6999999999999994E-2</v>
      </c>
      <c r="AK272" s="241">
        <f t="shared" si="129"/>
        <v>12.44735296585284</v>
      </c>
      <c r="AL272" s="33"/>
      <c r="AM272" s="31">
        <v>208.75</v>
      </c>
      <c r="AN272" s="31">
        <v>189.93</v>
      </c>
      <c r="AO272" s="31">
        <v>227.57</v>
      </c>
      <c r="AP272" s="33">
        <v>4.5999999999999999E-2</v>
      </c>
      <c r="AQ272" s="241">
        <f t="shared" si="130"/>
        <v>35.028106384763817</v>
      </c>
      <c r="AR272" s="33"/>
      <c r="AS272" s="31">
        <v>61.31</v>
      </c>
      <c r="AT272" s="31">
        <v>50.61</v>
      </c>
      <c r="AU272" s="31">
        <v>72.02</v>
      </c>
      <c r="AV272" s="33">
        <v>8.8999999999999996E-2</v>
      </c>
      <c r="AW272" s="241">
        <f t="shared" si="131"/>
        <v>10.287775820119137</v>
      </c>
      <c r="AX272" s="33"/>
      <c r="AY272" s="31">
        <v>142.76</v>
      </c>
      <c r="AZ272" s="31">
        <v>127.8</v>
      </c>
      <c r="BA272" s="31">
        <v>157.71</v>
      </c>
      <c r="BB272" s="33">
        <v>5.2999999999999999E-2</v>
      </c>
      <c r="BC272" s="241">
        <f t="shared" si="132"/>
        <v>23.955029784377881</v>
      </c>
      <c r="BD272" s="33"/>
      <c r="BE272" s="31">
        <v>155.54</v>
      </c>
      <c r="BF272" s="31">
        <v>137.91999999999999</v>
      </c>
      <c r="BG272" s="31">
        <v>173.16</v>
      </c>
      <c r="BH272" s="33">
        <v>5.8000000000000003E-2</v>
      </c>
      <c r="BI272" s="241">
        <f t="shared" si="133"/>
        <v>26.09950499202953</v>
      </c>
      <c r="BJ272" s="33"/>
      <c r="BK272" s="31">
        <v>189.92</v>
      </c>
      <c r="BL272" s="31">
        <v>170.45</v>
      </c>
      <c r="BM272" s="31">
        <v>209.38</v>
      </c>
      <c r="BN272" s="33">
        <v>5.1999999999999998E-2</v>
      </c>
      <c r="BO272" s="241">
        <f t="shared" si="134"/>
        <v>31.868445339374102</v>
      </c>
      <c r="BP272" s="33"/>
      <c r="BQ272" s="31">
        <v>3.05</v>
      </c>
      <c r="BR272" s="31">
        <v>0.98</v>
      </c>
      <c r="BS272" s="31">
        <v>5.12</v>
      </c>
      <c r="BT272" s="33">
        <v>0.34699999999999998</v>
      </c>
      <c r="BU272" s="251">
        <f t="shared" si="135"/>
        <v>0.51178790166960308</v>
      </c>
    </row>
    <row r="273" spans="1:73" s="46" customFormat="1" ht="12" customHeight="1" x14ac:dyDescent="0.25">
      <c r="A273" s="406"/>
      <c r="B273" s="495" t="s">
        <v>111</v>
      </c>
      <c r="C273" s="325" t="s">
        <v>0</v>
      </c>
      <c r="D273" s="27">
        <v>171.68</v>
      </c>
      <c r="E273" s="27">
        <v>161.38999999999999</v>
      </c>
      <c r="F273" s="27">
        <v>181.97</v>
      </c>
      <c r="G273" s="29">
        <v>3.1E-2</v>
      </c>
      <c r="H273" s="28"/>
      <c r="I273" s="27">
        <v>61.57</v>
      </c>
      <c r="J273" s="27">
        <v>54.88</v>
      </c>
      <c r="K273" s="27">
        <v>68.260000000000005</v>
      </c>
      <c r="L273" s="29">
        <v>5.5E-2</v>
      </c>
      <c r="M273" s="240">
        <f t="shared" si="125"/>
        <v>35.863233923578754</v>
      </c>
      <c r="N273" s="29"/>
      <c r="O273" s="27">
        <v>40.380000000000003</v>
      </c>
      <c r="P273" s="27">
        <v>35.17</v>
      </c>
      <c r="Q273" s="27">
        <v>45.59</v>
      </c>
      <c r="R273" s="29">
        <v>6.6000000000000003E-2</v>
      </c>
      <c r="S273" s="240">
        <f t="shared" si="126"/>
        <v>23.52050326188257</v>
      </c>
      <c r="T273" s="29"/>
      <c r="U273" s="27">
        <v>122.5</v>
      </c>
      <c r="V273" s="27">
        <v>113.32</v>
      </c>
      <c r="W273" s="27">
        <v>131.66999999999999</v>
      </c>
      <c r="X273" s="29">
        <v>3.7999999999999999E-2</v>
      </c>
      <c r="Y273" s="240">
        <f t="shared" si="127"/>
        <v>71.353681267474371</v>
      </c>
      <c r="Z273" s="29"/>
      <c r="AA273" s="27">
        <v>1.91</v>
      </c>
      <c r="AB273" s="27">
        <v>0.87</v>
      </c>
      <c r="AC273" s="27">
        <v>2.94</v>
      </c>
      <c r="AD273" s="29">
        <v>0.27800000000000002</v>
      </c>
      <c r="AE273" s="240">
        <f t="shared" si="128"/>
        <v>1.1125349487418452</v>
      </c>
      <c r="AF273" s="29"/>
      <c r="AG273" s="27">
        <v>2.4500000000000002</v>
      </c>
      <c r="AH273" s="27">
        <v>1.4</v>
      </c>
      <c r="AI273" s="27">
        <v>3.5</v>
      </c>
      <c r="AJ273" s="29">
        <v>0.219</v>
      </c>
      <c r="AK273" s="240">
        <f t="shared" si="129"/>
        <v>1.4270736253494876</v>
      </c>
      <c r="AL273" s="29"/>
      <c r="AM273" s="27">
        <v>63.42</v>
      </c>
      <c r="AN273" s="27">
        <v>56.72</v>
      </c>
      <c r="AO273" s="27">
        <v>70.13</v>
      </c>
      <c r="AP273" s="29">
        <v>5.3999999999999999E-2</v>
      </c>
      <c r="AQ273" s="240">
        <f t="shared" si="130"/>
        <v>36.940820130475302</v>
      </c>
      <c r="AR273" s="29"/>
      <c r="AS273" s="27">
        <v>2.7</v>
      </c>
      <c r="AT273" s="27">
        <v>1.63</v>
      </c>
      <c r="AU273" s="27">
        <v>3.76</v>
      </c>
      <c r="AV273" s="29">
        <v>0.20100000000000001</v>
      </c>
      <c r="AW273" s="240">
        <f t="shared" si="131"/>
        <v>1.5726933830382106</v>
      </c>
      <c r="AX273" s="29"/>
      <c r="AY273" s="27">
        <v>18.39</v>
      </c>
      <c r="AZ273" s="27">
        <v>14.7</v>
      </c>
      <c r="BA273" s="27">
        <v>22.07</v>
      </c>
      <c r="BB273" s="29">
        <v>0.10199999999999999</v>
      </c>
      <c r="BC273" s="240">
        <f t="shared" si="132"/>
        <v>10.711789375582478</v>
      </c>
      <c r="BD273" s="29"/>
      <c r="BE273" s="27">
        <v>16.66</v>
      </c>
      <c r="BF273" s="27">
        <v>12.88</v>
      </c>
      <c r="BG273" s="27">
        <v>20.440000000000001</v>
      </c>
      <c r="BH273" s="29">
        <v>0.11600000000000001</v>
      </c>
      <c r="BI273" s="240">
        <f t="shared" si="133"/>
        <v>9.7041006523765141</v>
      </c>
      <c r="BJ273" s="29"/>
      <c r="BK273" s="27">
        <v>28.95</v>
      </c>
      <c r="BL273" s="27">
        <v>24.14</v>
      </c>
      <c r="BM273" s="27">
        <v>33.75</v>
      </c>
      <c r="BN273" s="29">
        <v>8.5000000000000006E-2</v>
      </c>
      <c r="BO273" s="240">
        <f t="shared" si="134"/>
        <v>16.862767940354146</v>
      </c>
      <c r="BP273" s="29"/>
      <c r="BQ273" s="27">
        <v>0.35</v>
      </c>
      <c r="BR273" s="27">
        <v>0</v>
      </c>
      <c r="BS273" s="27">
        <v>0.71</v>
      </c>
      <c r="BT273" s="29">
        <v>0.53900000000000003</v>
      </c>
      <c r="BU273" s="250">
        <f t="shared" si="135"/>
        <v>0.20386766076421248</v>
      </c>
    </row>
    <row r="274" spans="1:73" s="46" customFormat="1" ht="12" customHeight="1" x14ac:dyDescent="0.25">
      <c r="A274" s="406"/>
      <c r="B274" s="495"/>
      <c r="C274" s="325" t="s">
        <v>26</v>
      </c>
      <c r="D274" s="27">
        <v>88.73</v>
      </c>
      <c r="E274" s="27">
        <v>82.52</v>
      </c>
      <c r="F274" s="27">
        <v>94.94</v>
      </c>
      <c r="G274" s="29">
        <v>3.5999999999999997E-2</v>
      </c>
      <c r="H274" s="28"/>
      <c r="I274" s="27">
        <v>33.79</v>
      </c>
      <c r="J274" s="27">
        <v>29.45</v>
      </c>
      <c r="K274" s="27">
        <v>38.130000000000003</v>
      </c>
      <c r="L274" s="29">
        <v>6.6000000000000003E-2</v>
      </c>
      <c r="M274" s="240">
        <f t="shared" si="125"/>
        <v>38.081821255494191</v>
      </c>
      <c r="N274" s="29"/>
      <c r="O274" s="27">
        <v>20.149999999999999</v>
      </c>
      <c r="P274" s="27">
        <v>16.739999999999998</v>
      </c>
      <c r="Q274" s="27">
        <v>23.56</v>
      </c>
      <c r="R274" s="29">
        <v>8.5999999999999993E-2</v>
      </c>
      <c r="S274" s="240">
        <f t="shared" si="126"/>
        <v>22.709342950524057</v>
      </c>
      <c r="T274" s="29"/>
      <c r="U274" s="27">
        <v>62.49</v>
      </c>
      <c r="V274" s="27">
        <v>57.16</v>
      </c>
      <c r="W274" s="27">
        <v>67.819999999999993</v>
      </c>
      <c r="X274" s="29">
        <v>4.3999999999999997E-2</v>
      </c>
      <c r="Y274" s="240">
        <f t="shared" si="127"/>
        <v>70.427138510086778</v>
      </c>
      <c r="Z274" s="29"/>
      <c r="AA274" s="27">
        <v>1</v>
      </c>
      <c r="AB274" s="27">
        <v>0.47</v>
      </c>
      <c r="AC274" s="27">
        <v>1.53</v>
      </c>
      <c r="AD274" s="29">
        <v>0.27</v>
      </c>
      <c r="AE274" s="240">
        <f t="shared" si="128"/>
        <v>1.1270145384875463</v>
      </c>
      <c r="AF274" s="29"/>
      <c r="AG274" s="27">
        <v>1.23</v>
      </c>
      <c r="AH274" s="27">
        <v>0.4</v>
      </c>
      <c r="AI274" s="27">
        <v>2.0699999999999998</v>
      </c>
      <c r="AJ274" s="29">
        <v>0.34599999999999997</v>
      </c>
      <c r="AK274" s="240">
        <f t="shared" si="129"/>
        <v>1.3862278823396821</v>
      </c>
      <c r="AL274" s="29"/>
      <c r="AM274" s="27">
        <v>32.130000000000003</v>
      </c>
      <c r="AN274" s="27">
        <v>27.99</v>
      </c>
      <c r="AO274" s="27">
        <v>36.270000000000003</v>
      </c>
      <c r="AP274" s="29">
        <v>6.6000000000000003E-2</v>
      </c>
      <c r="AQ274" s="240">
        <f t="shared" si="130"/>
        <v>36.21097712160487</v>
      </c>
      <c r="AR274" s="29"/>
      <c r="AS274" s="27">
        <v>1.19</v>
      </c>
      <c r="AT274" s="27">
        <v>0.43</v>
      </c>
      <c r="AU274" s="27">
        <v>1.96</v>
      </c>
      <c r="AV274" s="29">
        <v>0.32900000000000001</v>
      </c>
      <c r="AW274" s="240">
        <f t="shared" si="131"/>
        <v>1.3411473008001802</v>
      </c>
      <c r="AX274" s="29"/>
      <c r="AY274" s="27">
        <v>11.58</v>
      </c>
      <c r="AZ274" s="27">
        <v>9.15</v>
      </c>
      <c r="BA274" s="27">
        <v>14.01</v>
      </c>
      <c r="BB274" s="29">
        <v>0.107</v>
      </c>
      <c r="BC274" s="240">
        <f t="shared" si="132"/>
        <v>13.050828355685788</v>
      </c>
      <c r="BD274" s="29"/>
      <c r="BE274" s="27">
        <v>8.5500000000000007</v>
      </c>
      <c r="BF274" s="27">
        <v>5.94</v>
      </c>
      <c r="BG274" s="27">
        <v>11.15</v>
      </c>
      <c r="BH274" s="29">
        <v>0.155</v>
      </c>
      <c r="BI274" s="240">
        <f t="shared" si="133"/>
        <v>9.6359743040685224</v>
      </c>
      <c r="BJ274" s="29"/>
      <c r="BK274" s="27">
        <v>15.89</v>
      </c>
      <c r="BL274" s="27">
        <v>12.82</v>
      </c>
      <c r="BM274" s="27">
        <v>18.96</v>
      </c>
      <c r="BN274" s="29">
        <v>9.9000000000000005E-2</v>
      </c>
      <c r="BO274" s="240">
        <f t="shared" si="134"/>
        <v>17.908261016567113</v>
      </c>
      <c r="BP274" s="29"/>
      <c r="BQ274" s="27">
        <v>0.27</v>
      </c>
      <c r="BR274" s="27">
        <v>0</v>
      </c>
      <c r="BS274" s="27">
        <v>0.64</v>
      </c>
      <c r="BT274" s="29">
        <v>0.71399999999999997</v>
      </c>
      <c r="BU274" s="250">
        <f t="shared" si="135"/>
        <v>0.30429392539163758</v>
      </c>
    </row>
    <row r="275" spans="1:73" s="46" customFormat="1" ht="12" customHeight="1" x14ac:dyDescent="0.25">
      <c r="A275" s="407"/>
      <c r="B275" s="496"/>
      <c r="C275" s="326" t="s">
        <v>27</v>
      </c>
      <c r="D275" s="34">
        <v>82.95</v>
      </c>
      <c r="E275" s="34">
        <v>77.45</v>
      </c>
      <c r="F275" s="34">
        <v>88.46</v>
      </c>
      <c r="G275" s="36">
        <v>3.4000000000000002E-2</v>
      </c>
      <c r="H275" s="35"/>
      <c r="I275" s="34">
        <v>27.78</v>
      </c>
      <c r="J275" s="34">
        <v>24.14</v>
      </c>
      <c r="K275" s="34">
        <v>31.42</v>
      </c>
      <c r="L275" s="36">
        <v>6.7000000000000004E-2</v>
      </c>
      <c r="M275" s="242">
        <f t="shared" si="125"/>
        <v>33.490054249547917</v>
      </c>
      <c r="N275" s="36"/>
      <c r="O275" s="34">
        <v>20.23</v>
      </c>
      <c r="P275" s="34">
        <v>17.34</v>
      </c>
      <c r="Q275" s="34">
        <v>23.12</v>
      </c>
      <c r="R275" s="36">
        <v>7.2999999999999995E-2</v>
      </c>
      <c r="S275" s="242">
        <f t="shared" si="126"/>
        <v>24.388185654008439</v>
      </c>
      <c r="T275" s="36"/>
      <c r="U275" s="34">
        <v>60</v>
      </c>
      <c r="V275" s="34">
        <v>54.88</v>
      </c>
      <c r="W275" s="34">
        <v>65.13</v>
      </c>
      <c r="X275" s="36">
        <v>4.3999999999999997E-2</v>
      </c>
      <c r="Y275" s="242">
        <f t="shared" si="127"/>
        <v>72.332730560578668</v>
      </c>
      <c r="Z275" s="36"/>
      <c r="AA275" s="34">
        <v>0.9</v>
      </c>
      <c r="AB275" s="34">
        <v>0.28000000000000003</v>
      </c>
      <c r="AC275" s="34">
        <v>1.52</v>
      </c>
      <c r="AD275" s="36">
        <v>0.35</v>
      </c>
      <c r="AE275" s="242">
        <f t="shared" si="128"/>
        <v>1.0849909584086799</v>
      </c>
      <c r="AF275" s="36"/>
      <c r="AG275" s="34">
        <v>1.22</v>
      </c>
      <c r="AH275" s="34">
        <v>0.62</v>
      </c>
      <c r="AI275" s="34">
        <v>1.81</v>
      </c>
      <c r="AJ275" s="36">
        <v>0.25</v>
      </c>
      <c r="AK275" s="242">
        <f t="shared" si="129"/>
        <v>1.4707655213984328</v>
      </c>
      <c r="AL275" s="36"/>
      <c r="AM275" s="34">
        <v>31.29</v>
      </c>
      <c r="AN275" s="34">
        <v>27.04</v>
      </c>
      <c r="AO275" s="34">
        <v>35.549999999999997</v>
      </c>
      <c r="AP275" s="36">
        <v>6.9000000000000006E-2</v>
      </c>
      <c r="AQ275" s="242">
        <f t="shared" si="130"/>
        <v>37.721518987341767</v>
      </c>
      <c r="AR275" s="36"/>
      <c r="AS275" s="34">
        <v>1.5</v>
      </c>
      <c r="AT275" s="34">
        <v>0.74</v>
      </c>
      <c r="AU275" s="34">
        <v>2.2599999999999998</v>
      </c>
      <c r="AV275" s="36">
        <v>0.25800000000000001</v>
      </c>
      <c r="AW275" s="242">
        <f t="shared" si="131"/>
        <v>1.8083182640144666</v>
      </c>
      <c r="AX275" s="36"/>
      <c r="AY275" s="34">
        <v>6.81</v>
      </c>
      <c r="AZ275" s="34">
        <v>4.76</v>
      </c>
      <c r="BA275" s="34">
        <v>8.85</v>
      </c>
      <c r="BB275" s="36">
        <v>0.153</v>
      </c>
      <c r="BC275" s="242">
        <f t="shared" si="132"/>
        <v>8.2097649186256767</v>
      </c>
      <c r="BD275" s="36"/>
      <c r="BE275" s="34">
        <v>8.1199999999999992</v>
      </c>
      <c r="BF275" s="34">
        <v>6.18</v>
      </c>
      <c r="BG275" s="34">
        <v>10.06</v>
      </c>
      <c r="BH275" s="36">
        <v>0.122</v>
      </c>
      <c r="BI275" s="242">
        <f t="shared" si="133"/>
        <v>9.7890295358649784</v>
      </c>
      <c r="BJ275" s="36"/>
      <c r="BK275" s="34">
        <v>13.06</v>
      </c>
      <c r="BL275" s="34">
        <v>10.31</v>
      </c>
      <c r="BM275" s="34">
        <v>15.81</v>
      </c>
      <c r="BN275" s="36">
        <v>0.107</v>
      </c>
      <c r="BO275" s="242">
        <f t="shared" si="134"/>
        <v>15.744424352019291</v>
      </c>
      <c r="BP275" s="36"/>
      <c r="BQ275" s="34">
        <v>0.08</v>
      </c>
      <c r="BR275" s="34">
        <v>0</v>
      </c>
      <c r="BS275" s="34">
        <v>0.24</v>
      </c>
      <c r="BT275" s="36">
        <v>1</v>
      </c>
      <c r="BU275" s="252">
        <f t="shared" si="135"/>
        <v>9.644364074743822E-2</v>
      </c>
    </row>
    <row r="276" spans="1:73" s="46" customFormat="1" ht="12" customHeight="1" x14ac:dyDescent="0.25">
      <c r="A276" s="408" t="s">
        <v>247</v>
      </c>
      <c r="B276" s="497" t="s">
        <v>200</v>
      </c>
      <c r="C276" s="325" t="s">
        <v>0</v>
      </c>
      <c r="D276" s="27">
        <v>399.63</v>
      </c>
      <c r="E276" s="27">
        <v>385.22</v>
      </c>
      <c r="F276" s="27">
        <v>414.04</v>
      </c>
      <c r="G276" s="29">
        <v>1.7999999999999999E-2</v>
      </c>
      <c r="H276" s="28"/>
      <c r="I276" s="27">
        <v>190.6</v>
      </c>
      <c r="J276" s="27">
        <v>172.91</v>
      </c>
      <c r="K276" s="27">
        <v>208.3</v>
      </c>
      <c r="L276" s="29">
        <v>4.7E-2</v>
      </c>
      <c r="M276" s="240">
        <f t="shared" si="125"/>
        <v>47.694117058278906</v>
      </c>
      <c r="N276" s="29"/>
      <c r="O276" s="27">
        <v>147.59</v>
      </c>
      <c r="P276" s="27">
        <v>134.08000000000001</v>
      </c>
      <c r="Q276" s="27">
        <v>161.09</v>
      </c>
      <c r="R276" s="29">
        <v>4.7E-2</v>
      </c>
      <c r="S276" s="240">
        <f t="shared" si="126"/>
        <v>36.931661787153118</v>
      </c>
      <c r="T276" s="29"/>
      <c r="U276" s="27">
        <v>309.60000000000002</v>
      </c>
      <c r="V276" s="27">
        <v>294.31</v>
      </c>
      <c r="W276" s="27">
        <v>324.88</v>
      </c>
      <c r="X276" s="29">
        <v>2.5000000000000001E-2</v>
      </c>
      <c r="Y276" s="240">
        <f t="shared" si="127"/>
        <v>77.471661286690193</v>
      </c>
      <c r="Z276" s="29"/>
      <c r="AA276" s="27">
        <v>14.88</v>
      </c>
      <c r="AB276" s="27">
        <v>10.15</v>
      </c>
      <c r="AC276" s="27">
        <v>19.61</v>
      </c>
      <c r="AD276" s="29">
        <v>0.16200000000000001</v>
      </c>
      <c r="AE276" s="240">
        <f t="shared" si="128"/>
        <v>3.7234441858719318</v>
      </c>
      <c r="AF276" s="29"/>
      <c r="AG276" s="27">
        <v>19.37</v>
      </c>
      <c r="AH276" s="27">
        <v>14.08</v>
      </c>
      <c r="AI276" s="27">
        <v>24.66</v>
      </c>
      <c r="AJ276" s="29">
        <v>0.13900000000000001</v>
      </c>
      <c r="AK276" s="240">
        <f t="shared" si="129"/>
        <v>4.8469834597002226</v>
      </c>
      <c r="AL276" s="29"/>
      <c r="AM276" s="27">
        <v>173.49</v>
      </c>
      <c r="AN276" s="27">
        <v>161.4</v>
      </c>
      <c r="AO276" s="27">
        <v>185.58</v>
      </c>
      <c r="AP276" s="29">
        <v>3.5999999999999997E-2</v>
      </c>
      <c r="AQ276" s="240">
        <f t="shared" si="130"/>
        <v>43.412656707454403</v>
      </c>
      <c r="AR276" s="29"/>
      <c r="AS276" s="27">
        <v>20.45</v>
      </c>
      <c r="AT276" s="27">
        <v>15.84</v>
      </c>
      <c r="AU276" s="27">
        <v>25.06</v>
      </c>
      <c r="AV276" s="29">
        <v>0.115</v>
      </c>
      <c r="AW276" s="240">
        <f t="shared" si="131"/>
        <v>5.1172334409328624</v>
      </c>
      <c r="AX276" s="29"/>
      <c r="AY276" s="27">
        <v>128.16999999999999</v>
      </c>
      <c r="AZ276" s="27">
        <v>116.98</v>
      </c>
      <c r="BA276" s="27">
        <v>139.36000000000001</v>
      </c>
      <c r="BB276" s="29">
        <v>4.4999999999999998E-2</v>
      </c>
      <c r="BC276" s="240">
        <f t="shared" si="132"/>
        <v>32.072166754247675</v>
      </c>
      <c r="BD276" s="29"/>
      <c r="BE276" s="27">
        <v>70.14</v>
      </c>
      <c r="BF276" s="27">
        <v>60.3</v>
      </c>
      <c r="BG276" s="27">
        <v>79.98</v>
      </c>
      <c r="BH276" s="29">
        <v>7.1999999999999995E-2</v>
      </c>
      <c r="BI276" s="240">
        <f t="shared" si="133"/>
        <v>17.551234892275357</v>
      </c>
      <c r="BJ276" s="29"/>
      <c r="BK276" s="27">
        <v>127.59</v>
      </c>
      <c r="BL276" s="27">
        <v>114.32</v>
      </c>
      <c r="BM276" s="27">
        <v>140.86000000000001</v>
      </c>
      <c r="BN276" s="29">
        <v>5.2999999999999999E-2</v>
      </c>
      <c r="BO276" s="240">
        <f t="shared" si="134"/>
        <v>31.927032505067189</v>
      </c>
      <c r="BP276" s="29"/>
      <c r="BQ276" s="27">
        <v>0.43</v>
      </c>
      <c r="BR276" s="27">
        <v>0.09</v>
      </c>
      <c r="BS276" s="27">
        <v>0.77</v>
      </c>
      <c r="BT276" s="29">
        <v>0.40100000000000002</v>
      </c>
      <c r="BU276" s="250">
        <f t="shared" si="135"/>
        <v>0.10759952956484749</v>
      </c>
    </row>
    <row r="277" spans="1:73" s="46" customFormat="1" ht="12" customHeight="1" x14ac:dyDescent="0.25">
      <c r="A277" s="409"/>
      <c r="B277" s="495"/>
      <c r="C277" s="325" t="s">
        <v>26</v>
      </c>
      <c r="D277" s="27">
        <v>193.59</v>
      </c>
      <c r="E277" s="27">
        <v>185.72</v>
      </c>
      <c r="F277" s="27">
        <v>201.46</v>
      </c>
      <c r="G277" s="29">
        <v>2.1000000000000001E-2</v>
      </c>
      <c r="H277" s="28"/>
      <c r="I277" s="27">
        <v>89.54</v>
      </c>
      <c r="J277" s="27">
        <v>80.36</v>
      </c>
      <c r="K277" s="27">
        <v>98.71</v>
      </c>
      <c r="L277" s="29">
        <v>5.1999999999999998E-2</v>
      </c>
      <c r="M277" s="240">
        <f t="shared" si="125"/>
        <v>46.252389069683353</v>
      </c>
      <c r="N277" s="29"/>
      <c r="O277" s="27">
        <v>70.900000000000006</v>
      </c>
      <c r="P277" s="27">
        <v>63.04</v>
      </c>
      <c r="Q277" s="27">
        <v>78.760000000000005</v>
      </c>
      <c r="R277" s="29">
        <v>5.7000000000000002E-2</v>
      </c>
      <c r="S277" s="240">
        <f t="shared" si="126"/>
        <v>36.623792551268146</v>
      </c>
      <c r="T277" s="29"/>
      <c r="U277" s="27">
        <v>147.9</v>
      </c>
      <c r="V277" s="27">
        <v>139.6</v>
      </c>
      <c r="W277" s="27">
        <v>156.19</v>
      </c>
      <c r="X277" s="29">
        <v>2.9000000000000001E-2</v>
      </c>
      <c r="Y277" s="240">
        <f t="shared" si="127"/>
        <v>76.398574306524097</v>
      </c>
      <c r="Z277" s="29"/>
      <c r="AA277" s="27">
        <v>7.66</v>
      </c>
      <c r="AB277" s="27">
        <v>5.21</v>
      </c>
      <c r="AC277" s="27">
        <v>10.11</v>
      </c>
      <c r="AD277" s="29">
        <v>0.16300000000000001</v>
      </c>
      <c r="AE277" s="240">
        <f t="shared" si="128"/>
        <v>3.9568159512371506</v>
      </c>
      <c r="AF277" s="29"/>
      <c r="AG277" s="27">
        <v>10.67</v>
      </c>
      <c r="AH277" s="27">
        <v>7.71</v>
      </c>
      <c r="AI277" s="27">
        <v>13.64</v>
      </c>
      <c r="AJ277" s="29">
        <v>0.14199999999999999</v>
      </c>
      <c r="AK277" s="240">
        <f t="shared" si="129"/>
        <v>5.5116483289426101</v>
      </c>
      <c r="AL277" s="29"/>
      <c r="AM277" s="27">
        <v>81.27</v>
      </c>
      <c r="AN277" s="27">
        <v>74.77</v>
      </c>
      <c r="AO277" s="27">
        <v>87.78</v>
      </c>
      <c r="AP277" s="29">
        <v>4.1000000000000002E-2</v>
      </c>
      <c r="AQ277" s="240">
        <f t="shared" si="130"/>
        <v>41.980474198047418</v>
      </c>
      <c r="AR277" s="29"/>
      <c r="AS277" s="27">
        <v>11.25</v>
      </c>
      <c r="AT277" s="27">
        <v>8.34</v>
      </c>
      <c r="AU277" s="27">
        <v>14.16</v>
      </c>
      <c r="AV277" s="29">
        <v>0.13200000000000001</v>
      </c>
      <c r="AW277" s="240">
        <f t="shared" si="131"/>
        <v>5.8112505811250585</v>
      </c>
      <c r="AX277" s="29"/>
      <c r="AY277" s="27">
        <v>68.8</v>
      </c>
      <c r="AZ277" s="27">
        <v>62.33</v>
      </c>
      <c r="BA277" s="27">
        <v>75.27</v>
      </c>
      <c r="BB277" s="29">
        <v>4.8000000000000001E-2</v>
      </c>
      <c r="BC277" s="240">
        <f t="shared" si="132"/>
        <v>35.539025776124802</v>
      </c>
      <c r="BD277" s="29"/>
      <c r="BE277" s="27">
        <v>35.99</v>
      </c>
      <c r="BF277" s="27">
        <v>30.69</v>
      </c>
      <c r="BG277" s="27">
        <v>41.28</v>
      </c>
      <c r="BH277" s="29">
        <v>7.4999999999999997E-2</v>
      </c>
      <c r="BI277" s="240">
        <f t="shared" si="133"/>
        <v>18.590836303528075</v>
      </c>
      <c r="BJ277" s="29"/>
      <c r="BK277" s="27">
        <v>63.3</v>
      </c>
      <c r="BL277" s="27">
        <v>56.01</v>
      </c>
      <c r="BM277" s="27">
        <v>70.59</v>
      </c>
      <c r="BN277" s="29">
        <v>5.8999999999999997E-2</v>
      </c>
      <c r="BO277" s="240">
        <f t="shared" si="134"/>
        <v>32.697969936463657</v>
      </c>
      <c r="BP277" s="29"/>
      <c r="BQ277" s="27">
        <v>0.17</v>
      </c>
      <c r="BR277" s="27">
        <v>0</v>
      </c>
      <c r="BS277" s="27">
        <v>0.41</v>
      </c>
      <c r="BT277" s="29">
        <v>0.70599999999999996</v>
      </c>
      <c r="BU277" s="250">
        <f t="shared" si="135"/>
        <v>8.781445322588978E-2</v>
      </c>
    </row>
    <row r="278" spans="1:73" s="46" customFormat="1" ht="12" customHeight="1" x14ac:dyDescent="0.25">
      <c r="A278" s="409"/>
      <c r="B278" s="495"/>
      <c r="C278" s="325" t="s">
        <v>27</v>
      </c>
      <c r="D278" s="27">
        <v>206.04</v>
      </c>
      <c r="E278" s="27">
        <v>198.17</v>
      </c>
      <c r="F278" s="27">
        <v>213.9</v>
      </c>
      <c r="G278" s="29">
        <v>1.9E-2</v>
      </c>
      <c r="H278" s="28"/>
      <c r="I278" s="27">
        <v>101.07</v>
      </c>
      <c r="J278" s="27">
        <v>91.53</v>
      </c>
      <c r="K278" s="27">
        <v>110.6</v>
      </c>
      <c r="L278" s="29">
        <v>4.8000000000000001E-2</v>
      </c>
      <c r="M278" s="240">
        <f t="shared" si="125"/>
        <v>49.053581828771108</v>
      </c>
      <c r="N278" s="29"/>
      <c r="O278" s="27">
        <v>76.69</v>
      </c>
      <c r="P278" s="27">
        <v>69.86</v>
      </c>
      <c r="Q278" s="27">
        <v>83.52</v>
      </c>
      <c r="R278" s="29">
        <v>4.4999999999999998E-2</v>
      </c>
      <c r="S278" s="240">
        <f t="shared" si="126"/>
        <v>37.22092797515046</v>
      </c>
      <c r="T278" s="29"/>
      <c r="U278" s="27">
        <v>161.69999999999999</v>
      </c>
      <c r="V278" s="27">
        <v>153.43</v>
      </c>
      <c r="W278" s="27">
        <v>169.97</v>
      </c>
      <c r="X278" s="29">
        <v>2.5999999999999999E-2</v>
      </c>
      <c r="Y278" s="240">
        <f t="shared" si="127"/>
        <v>78.479906814210835</v>
      </c>
      <c r="Z278" s="29"/>
      <c r="AA278" s="27">
        <v>7.22</v>
      </c>
      <c r="AB278" s="27">
        <v>4.58</v>
      </c>
      <c r="AC278" s="27">
        <v>9.86</v>
      </c>
      <c r="AD278" s="29">
        <v>0.186</v>
      </c>
      <c r="AE278" s="240">
        <f t="shared" si="128"/>
        <v>3.504173946806445</v>
      </c>
      <c r="AF278" s="29"/>
      <c r="AG278" s="27">
        <v>8.6999999999999993</v>
      </c>
      <c r="AH278" s="27">
        <v>5.99</v>
      </c>
      <c r="AI278" s="27">
        <v>11.4</v>
      </c>
      <c r="AJ278" s="29">
        <v>0.159</v>
      </c>
      <c r="AK278" s="240">
        <f t="shared" si="129"/>
        <v>4.222481071636575</v>
      </c>
      <c r="AL278" s="29"/>
      <c r="AM278" s="27">
        <v>92.21</v>
      </c>
      <c r="AN278" s="27">
        <v>85.14</v>
      </c>
      <c r="AO278" s="27">
        <v>99.29</v>
      </c>
      <c r="AP278" s="29">
        <v>3.9E-2</v>
      </c>
      <c r="AQ278" s="240">
        <f t="shared" si="130"/>
        <v>44.753445932828576</v>
      </c>
      <c r="AR278" s="29"/>
      <c r="AS278" s="27">
        <v>9.1999999999999993</v>
      </c>
      <c r="AT278" s="27">
        <v>6.9</v>
      </c>
      <c r="AU278" s="27">
        <v>11.5</v>
      </c>
      <c r="AV278" s="29">
        <v>0.128</v>
      </c>
      <c r="AW278" s="240">
        <f t="shared" si="131"/>
        <v>4.4651523975927008</v>
      </c>
      <c r="AX278" s="29"/>
      <c r="AY278" s="27">
        <v>59.37</v>
      </c>
      <c r="AZ278" s="27">
        <v>53.38</v>
      </c>
      <c r="BA278" s="27">
        <v>65.36</v>
      </c>
      <c r="BB278" s="29">
        <v>5.0999999999999997E-2</v>
      </c>
      <c r="BC278" s="240">
        <f t="shared" si="132"/>
        <v>28.814793244030284</v>
      </c>
      <c r="BD278" s="29"/>
      <c r="BE278" s="27">
        <v>34.15</v>
      </c>
      <c r="BF278" s="27">
        <v>28.7</v>
      </c>
      <c r="BG278" s="27">
        <v>39.6</v>
      </c>
      <c r="BH278" s="29">
        <v>8.1000000000000003E-2</v>
      </c>
      <c r="BI278" s="240">
        <f t="shared" si="133"/>
        <v>16.57445156280334</v>
      </c>
      <c r="BJ278" s="29"/>
      <c r="BK278" s="27">
        <v>64.290000000000006</v>
      </c>
      <c r="BL278" s="27">
        <v>57.32</v>
      </c>
      <c r="BM278" s="27">
        <v>71.260000000000005</v>
      </c>
      <c r="BN278" s="29">
        <v>5.5E-2</v>
      </c>
      <c r="BO278" s="240">
        <f t="shared" si="134"/>
        <v>31.202679091438561</v>
      </c>
      <c r="BP278" s="29"/>
      <c r="BQ278" s="27">
        <v>0.26</v>
      </c>
      <c r="BR278" s="27">
        <v>0</v>
      </c>
      <c r="BS278" s="27">
        <v>0.51</v>
      </c>
      <c r="BT278" s="29">
        <v>0.504</v>
      </c>
      <c r="BU278" s="250">
        <f t="shared" si="135"/>
        <v>0.12618908949718502</v>
      </c>
    </row>
    <row r="279" spans="1:73" s="46" customFormat="1" ht="12" customHeight="1" x14ac:dyDescent="0.25">
      <c r="A279" s="409"/>
      <c r="B279" s="494" t="s">
        <v>2</v>
      </c>
      <c r="C279" s="327" t="s">
        <v>0</v>
      </c>
      <c r="D279" s="31">
        <v>314.56</v>
      </c>
      <c r="E279" s="31">
        <v>301</v>
      </c>
      <c r="F279" s="31">
        <v>328.13</v>
      </c>
      <c r="G279" s="33">
        <v>2.1999999999999999E-2</v>
      </c>
      <c r="H279" s="32"/>
      <c r="I279" s="31">
        <v>161.19999999999999</v>
      </c>
      <c r="J279" s="31">
        <v>144.02000000000001</v>
      </c>
      <c r="K279" s="31">
        <v>178.39</v>
      </c>
      <c r="L279" s="33">
        <v>5.3999999999999999E-2</v>
      </c>
      <c r="M279" s="241">
        <f t="shared" si="125"/>
        <v>51.246185147507632</v>
      </c>
      <c r="N279" s="33"/>
      <c r="O279" s="31">
        <v>131.35</v>
      </c>
      <c r="P279" s="31">
        <v>118.14</v>
      </c>
      <c r="Q279" s="31">
        <v>144.56</v>
      </c>
      <c r="R279" s="33">
        <v>5.0999999999999997E-2</v>
      </c>
      <c r="S279" s="241">
        <f t="shared" si="126"/>
        <v>41.756739572736521</v>
      </c>
      <c r="T279" s="33"/>
      <c r="U279" s="31">
        <v>248.76</v>
      </c>
      <c r="V279" s="31">
        <v>234.27</v>
      </c>
      <c r="W279" s="31">
        <v>263.25</v>
      </c>
      <c r="X279" s="33">
        <v>0.03</v>
      </c>
      <c r="Y279" s="241">
        <f t="shared" si="127"/>
        <v>79.081892166836212</v>
      </c>
      <c r="Z279" s="33"/>
      <c r="AA279" s="31">
        <v>14.47</v>
      </c>
      <c r="AB279" s="31">
        <v>9.75</v>
      </c>
      <c r="AC279" s="31">
        <v>19.18</v>
      </c>
      <c r="AD279" s="33">
        <v>0.16600000000000001</v>
      </c>
      <c r="AE279" s="241">
        <f t="shared" si="128"/>
        <v>4.6000762970498474</v>
      </c>
      <c r="AF279" s="33"/>
      <c r="AG279" s="31">
        <v>18.670000000000002</v>
      </c>
      <c r="AH279" s="31">
        <v>13.41</v>
      </c>
      <c r="AI279" s="31">
        <v>23.94</v>
      </c>
      <c r="AJ279" s="33">
        <v>0.14399999999999999</v>
      </c>
      <c r="AK279" s="241">
        <f t="shared" si="129"/>
        <v>5.9352746693794511</v>
      </c>
      <c r="AL279" s="33"/>
      <c r="AM279" s="31">
        <v>136.02000000000001</v>
      </c>
      <c r="AN279" s="31">
        <v>124.22</v>
      </c>
      <c r="AO279" s="31">
        <v>147.81</v>
      </c>
      <c r="AP279" s="33">
        <v>4.3999999999999997E-2</v>
      </c>
      <c r="AQ279" s="241">
        <f t="shared" si="130"/>
        <v>43.241353001017295</v>
      </c>
      <c r="AR279" s="33"/>
      <c r="AS279" s="31">
        <v>19.55</v>
      </c>
      <c r="AT279" s="31">
        <v>14.95</v>
      </c>
      <c r="AU279" s="31">
        <v>24.15</v>
      </c>
      <c r="AV279" s="33">
        <v>0.12</v>
      </c>
      <c r="AW279" s="241">
        <f t="shared" si="131"/>
        <v>6.2150305188199386</v>
      </c>
      <c r="AX279" s="33"/>
      <c r="AY279" s="31">
        <v>112.03</v>
      </c>
      <c r="AZ279" s="31">
        <v>101.25</v>
      </c>
      <c r="BA279" s="31">
        <v>122.8</v>
      </c>
      <c r="BB279" s="33">
        <v>4.9000000000000002E-2</v>
      </c>
      <c r="BC279" s="241">
        <f t="shared" si="132"/>
        <v>35.614827060020346</v>
      </c>
      <c r="BD279" s="33"/>
      <c r="BE279" s="31">
        <v>63.58</v>
      </c>
      <c r="BF279" s="31">
        <v>54.03</v>
      </c>
      <c r="BG279" s="31">
        <v>73.12</v>
      </c>
      <c r="BH279" s="33">
        <v>7.6999999999999999E-2</v>
      </c>
      <c r="BI279" s="241">
        <f t="shared" si="133"/>
        <v>20.212360122075278</v>
      </c>
      <c r="BJ279" s="33"/>
      <c r="BK279" s="31">
        <v>109.08</v>
      </c>
      <c r="BL279" s="31">
        <v>96.34</v>
      </c>
      <c r="BM279" s="31">
        <v>121.82</v>
      </c>
      <c r="BN279" s="33">
        <v>0.06</v>
      </c>
      <c r="BO279" s="241">
        <f t="shared" si="134"/>
        <v>34.677009155645983</v>
      </c>
      <c r="BP279" s="33"/>
      <c r="BQ279" s="31">
        <v>0.38</v>
      </c>
      <c r="BR279" s="31">
        <v>0.06</v>
      </c>
      <c r="BS279" s="31">
        <v>0.71</v>
      </c>
      <c r="BT279" s="33">
        <v>0.434</v>
      </c>
      <c r="BU279" s="251">
        <f t="shared" si="135"/>
        <v>0.12080366225839267</v>
      </c>
    </row>
    <row r="280" spans="1:73" s="46" customFormat="1" ht="12" customHeight="1" x14ac:dyDescent="0.25">
      <c r="A280" s="409"/>
      <c r="B280" s="494"/>
      <c r="C280" s="327" t="s">
        <v>26</v>
      </c>
      <c r="D280" s="31">
        <v>149.18</v>
      </c>
      <c r="E280" s="31">
        <v>141.94999999999999</v>
      </c>
      <c r="F280" s="31">
        <v>156.41999999999999</v>
      </c>
      <c r="G280" s="33">
        <v>2.5000000000000001E-2</v>
      </c>
      <c r="H280" s="32"/>
      <c r="I280" s="31">
        <v>74.45</v>
      </c>
      <c r="J280" s="31">
        <v>65.67</v>
      </c>
      <c r="K280" s="31">
        <v>83.23</v>
      </c>
      <c r="L280" s="33">
        <v>0.06</v>
      </c>
      <c r="M280" s="241">
        <f t="shared" si="125"/>
        <v>49.906153639898108</v>
      </c>
      <c r="N280" s="33"/>
      <c r="O280" s="31">
        <v>62.39</v>
      </c>
      <c r="P280" s="31">
        <v>54.7</v>
      </c>
      <c r="Q280" s="31">
        <v>70.08</v>
      </c>
      <c r="R280" s="33">
        <v>6.3E-2</v>
      </c>
      <c r="S280" s="241">
        <f t="shared" si="126"/>
        <v>41.82196004826384</v>
      </c>
      <c r="T280" s="33"/>
      <c r="U280" s="31">
        <v>115.45</v>
      </c>
      <c r="V280" s="31">
        <v>107.75</v>
      </c>
      <c r="W280" s="31">
        <v>123.16</v>
      </c>
      <c r="X280" s="33">
        <v>3.4000000000000002E-2</v>
      </c>
      <c r="Y280" s="241">
        <f t="shared" si="127"/>
        <v>77.389730526880271</v>
      </c>
      <c r="Z280" s="33"/>
      <c r="AA280" s="31">
        <v>7.45</v>
      </c>
      <c r="AB280" s="31">
        <v>5.0199999999999996</v>
      </c>
      <c r="AC280" s="31">
        <v>9.89</v>
      </c>
      <c r="AD280" s="33">
        <v>0.16700000000000001</v>
      </c>
      <c r="AE280" s="241">
        <f t="shared" si="128"/>
        <v>4.9939670197077355</v>
      </c>
      <c r="AF280" s="33"/>
      <c r="AG280" s="31">
        <v>10.199999999999999</v>
      </c>
      <c r="AH280" s="31">
        <v>7.25</v>
      </c>
      <c r="AI280" s="31">
        <v>13.15</v>
      </c>
      <c r="AJ280" s="33">
        <v>0.14699999999999999</v>
      </c>
      <c r="AK280" s="241">
        <f t="shared" si="129"/>
        <v>6.8373776645662954</v>
      </c>
      <c r="AL280" s="33"/>
      <c r="AM280" s="31">
        <v>63.23</v>
      </c>
      <c r="AN280" s="31">
        <v>57.02</v>
      </c>
      <c r="AO280" s="31">
        <v>69.430000000000007</v>
      </c>
      <c r="AP280" s="33">
        <v>0.05</v>
      </c>
      <c r="AQ280" s="241">
        <f t="shared" si="130"/>
        <v>42.38503820887518</v>
      </c>
      <c r="AR280" s="33"/>
      <c r="AS280" s="31">
        <v>10.82</v>
      </c>
      <c r="AT280" s="31">
        <v>7.93</v>
      </c>
      <c r="AU280" s="31">
        <v>13.71</v>
      </c>
      <c r="AV280" s="33">
        <v>0.13600000000000001</v>
      </c>
      <c r="AW280" s="241">
        <f t="shared" si="131"/>
        <v>7.2529829735889537</v>
      </c>
      <c r="AX280" s="33"/>
      <c r="AY280" s="31">
        <v>59.17</v>
      </c>
      <c r="AZ280" s="31">
        <v>52.99</v>
      </c>
      <c r="BA280" s="31">
        <v>65.349999999999994</v>
      </c>
      <c r="BB280" s="33">
        <v>5.2999999999999999E-2</v>
      </c>
      <c r="BC280" s="241">
        <f t="shared" si="132"/>
        <v>39.663493765920364</v>
      </c>
      <c r="BD280" s="33"/>
      <c r="BE280" s="31">
        <v>31.89</v>
      </c>
      <c r="BF280" s="31">
        <v>26.82</v>
      </c>
      <c r="BG280" s="31">
        <v>36.97</v>
      </c>
      <c r="BH280" s="33">
        <v>8.1000000000000003E-2</v>
      </c>
      <c r="BI280" s="241">
        <f t="shared" si="133"/>
        <v>21.376860168923447</v>
      </c>
      <c r="BJ280" s="33"/>
      <c r="BK280" s="31">
        <v>53.52</v>
      </c>
      <c r="BL280" s="31">
        <v>46.59</v>
      </c>
      <c r="BM280" s="31">
        <v>60.46</v>
      </c>
      <c r="BN280" s="33">
        <v>6.6000000000000003E-2</v>
      </c>
      <c r="BO280" s="241">
        <f t="shared" si="134"/>
        <v>35.876122804665506</v>
      </c>
      <c r="BP280" s="33"/>
      <c r="BQ280" s="31">
        <v>0.17</v>
      </c>
      <c r="BR280" s="31">
        <v>0</v>
      </c>
      <c r="BS280" s="31">
        <v>0.41</v>
      </c>
      <c r="BT280" s="33">
        <v>0.70699999999999996</v>
      </c>
      <c r="BU280" s="251">
        <f t="shared" si="135"/>
        <v>0.11395629440943827</v>
      </c>
    </row>
    <row r="281" spans="1:73" s="46" customFormat="1" ht="12" customHeight="1" x14ac:dyDescent="0.25">
      <c r="A281" s="409"/>
      <c r="B281" s="494"/>
      <c r="C281" s="327" t="s">
        <v>27</v>
      </c>
      <c r="D281" s="31">
        <v>165.38</v>
      </c>
      <c r="E281" s="31">
        <v>157.88999999999999</v>
      </c>
      <c r="F281" s="31">
        <v>172.87</v>
      </c>
      <c r="G281" s="33">
        <v>2.3E-2</v>
      </c>
      <c r="H281" s="32"/>
      <c r="I281" s="31">
        <v>86.76</v>
      </c>
      <c r="J281" s="31">
        <v>77.5</v>
      </c>
      <c r="K281" s="31">
        <v>96.02</v>
      </c>
      <c r="L281" s="33">
        <v>5.3999999999999999E-2</v>
      </c>
      <c r="M281" s="241">
        <f t="shared" si="125"/>
        <v>52.460998911597535</v>
      </c>
      <c r="N281" s="33"/>
      <c r="O281" s="31">
        <v>68.959999999999994</v>
      </c>
      <c r="P281" s="31">
        <v>62.32</v>
      </c>
      <c r="Q281" s="31">
        <v>75.599999999999994</v>
      </c>
      <c r="R281" s="33">
        <v>4.9000000000000002E-2</v>
      </c>
      <c r="S281" s="241">
        <f t="shared" si="126"/>
        <v>41.697907848591122</v>
      </c>
      <c r="T281" s="33"/>
      <c r="U281" s="31">
        <v>133.30000000000001</v>
      </c>
      <c r="V281" s="31">
        <v>125.47</v>
      </c>
      <c r="W281" s="31">
        <v>141.13</v>
      </c>
      <c r="X281" s="33">
        <v>0.03</v>
      </c>
      <c r="Y281" s="241">
        <f t="shared" si="127"/>
        <v>80.602249365098572</v>
      </c>
      <c r="Z281" s="33"/>
      <c r="AA281" s="31">
        <v>7.01</v>
      </c>
      <c r="AB281" s="31">
        <v>4.3899999999999997</v>
      </c>
      <c r="AC281" s="31">
        <v>9.64</v>
      </c>
      <c r="AD281" s="33">
        <v>0.191</v>
      </c>
      <c r="AE281" s="241">
        <f t="shared" si="128"/>
        <v>4.2387229411053333</v>
      </c>
      <c r="AF281" s="33"/>
      <c r="AG281" s="31">
        <v>8.4700000000000006</v>
      </c>
      <c r="AH281" s="31">
        <v>5.79</v>
      </c>
      <c r="AI281" s="31">
        <v>11.16</v>
      </c>
      <c r="AJ281" s="33">
        <v>0.16200000000000001</v>
      </c>
      <c r="AK281" s="241">
        <f t="shared" si="129"/>
        <v>5.121538275486758</v>
      </c>
      <c r="AL281" s="33"/>
      <c r="AM281" s="31">
        <v>72.790000000000006</v>
      </c>
      <c r="AN281" s="31">
        <v>65.87</v>
      </c>
      <c r="AO281" s="31">
        <v>79.7</v>
      </c>
      <c r="AP281" s="33">
        <v>4.8000000000000001E-2</v>
      </c>
      <c r="AQ281" s="241">
        <f t="shared" si="130"/>
        <v>44.013786431249244</v>
      </c>
      <c r="AR281" s="33"/>
      <c r="AS281" s="31">
        <v>8.73</v>
      </c>
      <c r="AT281" s="31">
        <v>6.43</v>
      </c>
      <c r="AU281" s="31">
        <v>11.02</v>
      </c>
      <c r="AV281" s="33">
        <v>0.13400000000000001</v>
      </c>
      <c r="AW281" s="241">
        <f t="shared" si="131"/>
        <v>5.2787519651711214</v>
      </c>
      <c r="AX281" s="33"/>
      <c r="AY281" s="31">
        <v>52.86</v>
      </c>
      <c r="AZ281" s="31">
        <v>47.03</v>
      </c>
      <c r="BA281" s="31">
        <v>58.69</v>
      </c>
      <c r="BB281" s="33">
        <v>5.6000000000000001E-2</v>
      </c>
      <c r="BC281" s="241">
        <f t="shared" si="132"/>
        <v>31.962752448905551</v>
      </c>
      <c r="BD281" s="33"/>
      <c r="BE281" s="31">
        <v>31.69</v>
      </c>
      <c r="BF281" s="31">
        <v>26.33</v>
      </c>
      <c r="BG281" s="31">
        <v>37.049999999999997</v>
      </c>
      <c r="BH281" s="33">
        <v>8.5999999999999993E-2</v>
      </c>
      <c r="BI281" s="241">
        <f t="shared" si="133"/>
        <v>19.161930100374896</v>
      </c>
      <c r="BJ281" s="33"/>
      <c r="BK281" s="31">
        <v>55.55</v>
      </c>
      <c r="BL281" s="31">
        <v>48.86</v>
      </c>
      <c r="BM281" s="31">
        <v>62.24</v>
      </c>
      <c r="BN281" s="33">
        <v>6.0999999999999999E-2</v>
      </c>
      <c r="BO281" s="241">
        <f t="shared" si="134"/>
        <v>33.589309469101465</v>
      </c>
      <c r="BP281" s="33"/>
      <c r="BQ281" s="31">
        <v>0.21</v>
      </c>
      <c r="BR281" s="31">
        <v>0</v>
      </c>
      <c r="BS281" s="31">
        <v>0.44</v>
      </c>
      <c r="BT281" s="33">
        <v>0.57599999999999996</v>
      </c>
      <c r="BU281" s="251">
        <f t="shared" si="135"/>
        <v>0.12698028782198573</v>
      </c>
    </row>
    <row r="282" spans="1:73" s="46" customFormat="1" ht="12" customHeight="1" x14ac:dyDescent="0.25">
      <c r="A282" s="409"/>
      <c r="B282" s="495" t="s">
        <v>111</v>
      </c>
      <c r="C282" s="325" t="s">
        <v>0</v>
      </c>
      <c r="D282" s="27">
        <v>85.06</v>
      </c>
      <c r="E282" s="27">
        <v>80.14</v>
      </c>
      <c r="F282" s="27">
        <v>89.99</v>
      </c>
      <c r="G282" s="29">
        <v>0.03</v>
      </c>
      <c r="H282" s="28"/>
      <c r="I282" s="27">
        <v>29.4</v>
      </c>
      <c r="J282" s="27">
        <v>24.88</v>
      </c>
      <c r="K282" s="27">
        <v>33.92</v>
      </c>
      <c r="L282" s="29">
        <v>7.8E-2</v>
      </c>
      <c r="M282" s="240">
        <f t="shared" si="125"/>
        <v>34.563837291323765</v>
      </c>
      <c r="N282" s="29"/>
      <c r="O282" s="27">
        <v>16.239999999999998</v>
      </c>
      <c r="P282" s="27">
        <v>13.26</v>
      </c>
      <c r="Q282" s="27">
        <v>19.22</v>
      </c>
      <c r="R282" s="29">
        <v>9.4E-2</v>
      </c>
      <c r="S282" s="240">
        <f t="shared" si="126"/>
        <v>19.092405360921699</v>
      </c>
      <c r="T282" s="29"/>
      <c r="U282" s="27">
        <v>60.84</v>
      </c>
      <c r="V282" s="27">
        <v>55.94</v>
      </c>
      <c r="W282" s="27">
        <v>65.739999999999995</v>
      </c>
      <c r="X282" s="29">
        <v>4.1000000000000002E-2</v>
      </c>
      <c r="Y282" s="240">
        <f t="shared" si="127"/>
        <v>71.525981660004703</v>
      </c>
      <c r="Z282" s="29"/>
      <c r="AA282" s="27">
        <v>0.41</v>
      </c>
      <c r="AB282" s="27">
        <v>0.13</v>
      </c>
      <c r="AC282" s="27">
        <v>0.7</v>
      </c>
      <c r="AD282" s="29">
        <v>0.35</v>
      </c>
      <c r="AE282" s="240">
        <f t="shared" si="128"/>
        <v>0.48201269691982124</v>
      </c>
      <c r="AF282" s="29"/>
      <c r="AG282" s="27">
        <v>0.69</v>
      </c>
      <c r="AH282" s="27">
        <v>0.34</v>
      </c>
      <c r="AI282" s="27">
        <v>1.04</v>
      </c>
      <c r="AJ282" s="29">
        <v>0.25700000000000001</v>
      </c>
      <c r="AK282" s="240">
        <f t="shared" si="129"/>
        <v>0.81119209969433337</v>
      </c>
      <c r="AL282" s="29"/>
      <c r="AM282" s="27">
        <v>37.47</v>
      </c>
      <c r="AN282" s="27">
        <v>33.57</v>
      </c>
      <c r="AO282" s="27">
        <v>41.38</v>
      </c>
      <c r="AP282" s="29">
        <v>5.2999999999999999E-2</v>
      </c>
      <c r="AQ282" s="240">
        <f t="shared" si="130"/>
        <v>44.051257935574881</v>
      </c>
      <c r="AR282" s="29"/>
      <c r="AS282" s="27">
        <v>0.9</v>
      </c>
      <c r="AT282" s="27">
        <v>0.41</v>
      </c>
      <c r="AU282" s="27">
        <v>1.39</v>
      </c>
      <c r="AV282" s="29">
        <v>0.27600000000000002</v>
      </c>
      <c r="AW282" s="240">
        <f t="shared" si="131"/>
        <v>1.0580766517752174</v>
      </c>
      <c r="AX282" s="29"/>
      <c r="AY282" s="27">
        <v>16.14</v>
      </c>
      <c r="AZ282" s="27">
        <v>13.26</v>
      </c>
      <c r="BA282" s="27">
        <v>19.03</v>
      </c>
      <c r="BB282" s="29">
        <v>9.0999999999999998E-2</v>
      </c>
      <c r="BC282" s="240">
        <f t="shared" si="132"/>
        <v>18.974841288502233</v>
      </c>
      <c r="BD282" s="29"/>
      <c r="BE282" s="27">
        <v>6.56</v>
      </c>
      <c r="BF282" s="27">
        <v>4.5599999999999996</v>
      </c>
      <c r="BG282" s="27">
        <v>8.56</v>
      </c>
      <c r="BH282" s="29">
        <v>0.156</v>
      </c>
      <c r="BI282" s="240">
        <f t="shared" si="133"/>
        <v>7.7122031507171398</v>
      </c>
      <c r="BJ282" s="29"/>
      <c r="BK282" s="27">
        <v>18.510000000000002</v>
      </c>
      <c r="BL282" s="27">
        <v>14.4</v>
      </c>
      <c r="BM282" s="27">
        <v>22.62</v>
      </c>
      <c r="BN282" s="29">
        <v>0.113</v>
      </c>
      <c r="BO282" s="240">
        <f t="shared" si="134"/>
        <v>21.761109804843638</v>
      </c>
      <c r="BP282" s="29"/>
      <c r="BQ282" s="27">
        <v>0.05</v>
      </c>
      <c r="BR282" s="27">
        <v>0</v>
      </c>
      <c r="BS282" s="27">
        <v>0.14000000000000001</v>
      </c>
      <c r="BT282" s="29">
        <v>0.995</v>
      </c>
      <c r="BU282" s="250">
        <f t="shared" si="135"/>
        <v>5.8782036209734309E-2</v>
      </c>
    </row>
    <row r="283" spans="1:73" s="46" customFormat="1" ht="12" customHeight="1" x14ac:dyDescent="0.25">
      <c r="A283" s="409"/>
      <c r="B283" s="495"/>
      <c r="C283" s="325" t="s">
        <v>26</v>
      </c>
      <c r="D283" s="27">
        <v>44.41</v>
      </c>
      <c r="E283" s="27">
        <v>41.45</v>
      </c>
      <c r="F283" s="27">
        <v>47.36</v>
      </c>
      <c r="G283" s="29">
        <v>3.4000000000000002E-2</v>
      </c>
      <c r="H283" s="28"/>
      <c r="I283" s="27">
        <v>15.09</v>
      </c>
      <c r="J283" s="27">
        <v>12.34</v>
      </c>
      <c r="K283" s="27">
        <v>17.84</v>
      </c>
      <c r="L283" s="29">
        <v>9.2999999999999999E-2</v>
      </c>
      <c r="M283" s="240">
        <f t="shared" si="125"/>
        <v>33.978833596036935</v>
      </c>
      <c r="N283" s="29"/>
      <c r="O283" s="27">
        <v>8.51</v>
      </c>
      <c r="P283" s="27">
        <v>6.75</v>
      </c>
      <c r="Q283" s="27">
        <v>10.26</v>
      </c>
      <c r="R283" s="29">
        <v>0.105</v>
      </c>
      <c r="S283" s="240">
        <f t="shared" si="126"/>
        <v>19.162350821886964</v>
      </c>
      <c r="T283" s="29"/>
      <c r="U283" s="27">
        <v>32.44</v>
      </c>
      <c r="V283" s="27">
        <v>29.59</v>
      </c>
      <c r="W283" s="27">
        <v>35.299999999999997</v>
      </c>
      <c r="X283" s="29">
        <v>4.4999999999999998E-2</v>
      </c>
      <c r="Y283" s="240">
        <f t="shared" si="127"/>
        <v>73.046611123620806</v>
      </c>
      <c r="Z283" s="29"/>
      <c r="AA283" s="27">
        <v>0.21</v>
      </c>
      <c r="AB283" s="27">
        <v>0</v>
      </c>
      <c r="AC283" s="27">
        <v>0.41</v>
      </c>
      <c r="AD283" s="29">
        <v>0.499</v>
      </c>
      <c r="AE283" s="240">
        <f t="shared" si="128"/>
        <v>0.47286647151542444</v>
      </c>
      <c r="AF283" s="29"/>
      <c r="AG283" s="27">
        <v>0.47</v>
      </c>
      <c r="AH283" s="27">
        <v>0.17</v>
      </c>
      <c r="AI283" s="27">
        <v>0.77</v>
      </c>
      <c r="AJ283" s="29">
        <v>0.32400000000000001</v>
      </c>
      <c r="AK283" s="240">
        <f t="shared" si="129"/>
        <v>1.058320198153569</v>
      </c>
      <c r="AL283" s="29"/>
      <c r="AM283" s="27">
        <v>18.05</v>
      </c>
      <c r="AN283" s="27">
        <v>15.77</v>
      </c>
      <c r="AO283" s="27">
        <v>20.32</v>
      </c>
      <c r="AP283" s="29">
        <v>6.4000000000000001E-2</v>
      </c>
      <c r="AQ283" s="240">
        <f t="shared" si="130"/>
        <v>40.643999099301965</v>
      </c>
      <c r="AR283" s="29"/>
      <c r="AS283" s="27">
        <v>0.43</v>
      </c>
      <c r="AT283" s="27">
        <v>0.11</v>
      </c>
      <c r="AU283" s="27">
        <v>0.75</v>
      </c>
      <c r="AV283" s="29">
        <v>0.38300000000000001</v>
      </c>
      <c r="AW283" s="240">
        <f t="shared" si="131"/>
        <v>0.96825039405539304</v>
      </c>
      <c r="AX283" s="29"/>
      <c r="AY283" s="27">
        <v>9.6300000000000008</v>
      </c>
      <c r="AZ283" s="27">
        <v>7.82</v>
      </c>
      <c r="BA283" s="27">
        <v>11.45</v>
      </c>
      <c r="BB283" s="29">
        <v>9.6000000000000002E-2</v>
      </c>
      <c r="BC283" s="240">
        <f t="shared" si="132"/>
        <v>21.684305336635894</v>
      </c>
      <c r="BD283" s="29"/>
      <c r="BE283" s="27">
        <v>4.0999999999999996</v>
      </c>
      <c r="BF283" s="27">
        <v>2.78</v>
      </c>
      <c r="BG283" s="27">
        <v>5.41</v>
      </c>
      <c r="BH283" s="29">
        <v>0.16400000000000001</v>
      </c>
      <c r="BI283" s="240">
        <f t="shared" si="133"/>
        <v>9.2321549200630493</v>
      </c>
      <c r="BJ283" s="29"/>
      <c r="BK283" s="27">
        <v>9.7799999999999994</v>
      </c>
      <c r="BL283" s="27">
        <v>7.57</v>
      </c>
      <c r="BM283" s="27">
        <v>11.99</v>
      </c>
      <c r="BN283" s="29">
        <v>0.115</v>
      </c>
      <c r="BO283" s="240">
        <f t="shared" si="134"/>
        <v>22.022067102004055</v>
      </c>
      <c r="BP283" s="29"/>
      <c r="BQ283" s="27">
        <v>0</v>
      </c>
      <c r="BR283" s="27">
        <v>0</v>
      </c>
      <c r="BS283" s="27">
        <v>0</v>
      </c>
      <c r="BT283" s="29" t="s">
        <v>253</v>
      </c>
      <c r="BU283" s="250">
        <f t="shared" si="135"/>
        <v>0</v>
      </c>
    </row>
    <row r="284" spans="1:73" s="46" customFormat="1" ht="12" customHeight="1" x14ac:dyDescent="0.25">
      <c r="A284" s="410"/>
      <c r="B284" s="496"/>
      <c r="C284" s="326" t="s">
        <v>27</v>
      </c>
      <c r="D284" s="34">
        <v>40.659999999999997</v>
      </c>
      <c r="E284" s="34">
        <v>37.97</v>
      </c>
      <c r="F284" s="34">
        <v>43.34</v>
      </c>
      <c r="G284" s="36">
        <v>3.4000000000000002E-2</v>
      </c>
      <c r="H284" s="35"/>
      <c r="I284" s="34">
        <v>14.31</v>
      </c>
      <c r="J284" s="34">
        <v>11.94</v>
      </c>
      <c r="K284" s="34">
        <v>16.68</v>
      </c>
      <c r="L284" s="36">
        <v>8.5000000000000006E-2</v>
      </c>
      <c r="M284" s="242">
        <f t="shared" si="125"/>
        <v>35.194294146581413</v>
      </c>
      <c r="N284" s="36"/>
      <c r="O284" s="34">
        <v>7.73</v>
      </c>
      <c r="P284" s="34">
        <v>6.06</v>
      </c>
      <c r="Q284" s="34">
        <v>9.4</v>
      </c>
      <c r="R284" s="36">
        <v>0.11</v>
      </c>
      <c r="S284" s="242">
        <f t="shared" si="126"/>
        <v>19.011313330054112</v>
      </c>
      <c r="T284" s="36"/>
      <c r="U284" s="34">
        <v>28.4</v>
      </c>
      <c r="V284" s="34">
        <v>25.66</v>
      </c>
      <c r="W284" s="34">
        <v>31.13</v>
      </c>
      <c r="X284" s="36">
        <v>4.9000000000000002E-2</v>
      </c>
      <c r="Y284" s="242">
        <f t="shared" si="127"/>
        <v>69.847515986227251</v>
      </c>
      <c r="Z284" s="36"/>
      <c r="AA284" s="34">
        <v>0.21</v>
      </c>
      <c r="AB284" s="34">
        <v>0.01</v>
      </c>
      <c r="AC284" s="34">
        <v>0.41</v>
      </c>
      <c r="AD284" s="36">
        <v>0.495</v>
      </c>
      <c r="AE284" s="242">
        <f t="shared" si="128"/>
        <v>0.51647811116576481</v>
      </c>
      <c r="AF284" s="36"/>
      <c r="AG284" s="34">
        <v>0.22</v>
      </c>
      <c r="AH284" s="34">
        <v>0</v>
      </c>
      <c r="AI284" s="34">
        <v>0.44</v>
      </c>
      <c r="AJ284" s="36">
        <v>0.499</v>
      </c>
      <c r="AK284" s="242">
        <f t="shared" si="129"/>
        <v>0.5410723069355633</v>
      </c>
      <c r="AL284" s="36"/>
      <c r="AM284" s="34">
        <v>19.43</v>
      </c>
      <c r="AN284" s="34">
        <v>17.100000000000001</v>
      </c>
      <c r="AO284" s="34">
        <v>21.75</v>
      </c>
      <c r="AP284" s="36">
        <v>6.0999999999999999E-2</v>
      </c>
      <c r="AQ284" s="242">
        <f t="shared" si="130"/>
        <v>47.786522380718154</v>
      </c>
      <c r="AR284" s="36"/>
      <c r="AS284" s="34">
        <v>0.47</v>
      </c>
      <c r="AT284" s="34">
        <v>0.17</v>
      </c>
      <c r="AU284" s="34">
        <v>0.78</v>
      </c>
      <c r="AV284" s="36">
        <v>0.32900000000000001</v>
      </c>
      <c r="AW284" s="242">
        <f t="shared" si="131"/>
        <v>1.1559272011805213</v>
      </c>
      <c r="AX284" s="36"/>
      <c r="AY284" s="34">
        <v>6.51</v>
      </c>
      <c r="AZ284" s="34">
        <v>5.03</v>
      </c>
      <c r="BA284" s="34">
        <v>7.99</v>
      </c>
      <c r="BB284" s="36">
        <v>0.11600000000000001</v>
      </c>
      <c r="BC284" s="242">
        <f t="shared" si="132"/>
        <v>16.010821446138713</v>
      </c>
      <c r="BD284" s="36"/>
      <c r="BE284" s="34">
        <v>2.46</v>
      </c>
      <c r="BF284" s="34">
        <v>1.58</v>
      </c>
      <c r="BG284" s="34">
        <v>3.35</v>
      </c>
      <c r="BH284" s="36">
        <v>0.184</v>
      </c>
      <c r="BI284" s="242">
        <f t="shared" si="133"/>
        <v>6.0501721593703897</v>
      </c>
      <c r="BJ284" s="36"/>
      <c r="BK284" s="34">
        <v>8.74</v>
      </c>
      <c r="BL284" s="34">
        <v>6.52</v>
      </c>
      <c r="BM284" s="34">
        <v>10.95</v>
      </c>
      <c r="BN284" s="36">
        <v>0.129</v>
      </c>
      <c r="BO284" s="242">
        <f t="shared" si="134"/>
        <v>21.495327102803742</v>
      </c>
      <c r="BP284" s="36"/>
      <c r="BQ284" s="34">
        <v>0.05</v>
      </c>
      <c r="BR284" s="34">
        <v>0</v>
      </c>
      <c r="BS284" s="34">
        <v>0.14000000000000001</v>
      </c>
      <c r="BT284" s="36">
        <v>0.995</v>
      </c>
      <c r="BU284" s="252">
        <f t="shared" si="135"/>
        <v>0.12297097884899166</v>
      </c>
    </row>
    <row r="285" spans="1:73" s="46" customFormat="1" ht="12" customHeight="1" x14ac:dyDescent="0.25">
      <c r="A285" s="405" t="s">
        <v>248</v>
      </c>
      <c r="B285" s="497" t="s">
        <v>200</v>
      </c>
      <c r="C285" s="325" t="s">
        <v>0</v>
      </c>
      <c r="D285" s="27">
        <v>819.84</v>
      </c>
      <c r="E285" s="27">
        <v>797.28</v>
      </c>
      <c r="F285" s="27">
        <v>842.39</v>
      </c>
      <c r="G285" s="29">
        <v>1.4E-2</v>
      </c>
      <c r="H285" s="28"/>
      <c r="I285" s="27">
        <v>520.69000000000005</v>
      </c>
      <c r="J285" s="27">
        <v>496.94</v>
      </c>
      <c r="K285" s="27">
        <v>544.42999999999995</v>
      </c>
      <c r="L285" s="29">
        <v>2.3E-2</v>
      </c>
      <c r="M285" s="240">
        <f t="shared" si="125"/>
        <v>63.511172911787675</v>
      </c>
      <c r="N285" s="29"/>
      <c r="O285" s="27">
        <v>362.99</v>
      </c>
      <c r="P285" s="27">
        <v>336.96</v>
      </c>
      <c r="Q285" s="27">
        <v>389.01</v>
      </c>
      <c r="R285" s="29">
        <v>3.6999999999999998E-2</v>
      </c>
      <c r="S285" s="240">
        <f t="shared" si="126"/>
        <v>44.275712334113969</v>
      </c>
      <c r="T285" s="29"/>
      <c r="U285" s="27">
        <v>666.63</v>
      </c>
      <c r="V285" s="27">
        <v>645.46</v>
      </c>
      <c r="W285" s="27">
        <v>687.81</v>
      </c>
      <c r="X285" s="29">
        <v>1.6E-2</v>
      </c>
      <c r="Y285" s="240">
        <f t="shared" si="127"/>
        <v>81.312207259953169</v>
      </c>
      <c r="Z285" s="29"/>
      <c r="AA285" s="27">
        <v>47.97</v>
      </c>
      <c r="AB285" s="27">
        <v>38.29</v>
      </c>
      <c r="AC285" s="27">
        <v>57.65</v>
      </c>
      <c r="AD285" s="29">
        <v>0.10299999999999999</v>
      </c>
      <c r="AE285" s="240">
        <f t="shared" si="128"/>
        <v>5.8511416861826699</v>
      </c>
      <c r="AF285" s="29"/>
      <c r="AG285" s="27">
        <v>59.06</v>
      </c>
      <c r="AH285" s="27">
        <v>47.69</v>
      </c>
      <c r="AI285" s="27">
        <v>70.430000000000007</v>
      </c>
      <c r="AJ285" s="29">
        <v>9.8000000000000004E-2</v>
      </c>
      <c r="AK285" s="240">
        <f t="shared" si="129"/>
        <v>7.2038446526151452</v>
      </c>
      <c r="AL285" s="29"/>
      <c r="AM285" s="27">
        <v>253.28</v>
      </c>
      <c r="AN285" s="27">
        <v>234.94</v>
      </c>
      <c r="AO285" s="27">
        <v>271.63</v>
      </c>
      <c r="AP285" s="29">
        <v>3.6999999999999998E-2</v>
      </c>
      <c r="AQ285" s="240">
        <f t="shared" si="130"/>
        <v>30.893832943013273</v>
      </c>
      <c r="AR285" s="29"/>
      <c r="AS285" s="27">
        <v>44.33</v>
      </c>
      <c r="AT285" s="27">
        <v>36.22</v>
      </c>
      <c r="AU285" s="27">
        <v>52.44</v>
      </c>
      <c r="AV285" s="29">
        <v>9.2999999999999999E-2</v>
      </c>
      <c r="AW285" s="240">
        <f t="shared" si="131"/>
        <v>5.407152615144418</v>
      </c>
      <c r="AX285" s="29"/>
      <c r="AY285" s="27">
        <v>285.89999999999998</v>
      </c>
      <c r="AZ285" s="27">
        <v>264.87</v>
      </c>
      <c r="BA285" s="27">
        <v>306.94</v>
      </c>
      <c r="BB285" s="29">
        <v>3.7999999999999999E-2</v>
      </c>
      <c r="BC285" s="240">
        <f t="shared" si="132"/>
        <v>34.872658079625289</v>
      </c>
      <c r="BD285" s="29"/>
      <c r="BE285" s="27">
        <v>221.41</v>
      </c>
      <c r="BF285" s="27">
        <v>199.18</v>
      </c>
      <c r="BG285" s="27">
        <v>243.64</v>
      </c>
      <c r="BH285" s="29">
        <v>5.0999999999999997E-2</v>
      </c>
      <c r="BI285" s="240">
        <f t="shared" si="133"/>
        <v>27.006489071038249</v>
      </c>
      <c r="BJ285" s="29"/>
      <c r="BK285" s="27">
        <v>339.06</v>
      </c>
      <c r="BL285" s="27">
        <v>310.3</v>
      </c>
      <c r="BM285" s="27">
        <v>367.83</v>
      </c>
      <c r="BN285" s="29">
        <v>4.2999999999999997E-2</v>
      </c>
      <c r="BO285" s="240">
        <f t="shared" si="134"/>
        <v>41.356850117096016</v>
      </c>
      <c r="BP285" s="29"/>
      <c r="BQ285" s="27">
        <v>0.46</v>
      </c>
      <c r="BR285" s="27">
        <v>0</v>
      </c>
      <c r="BS285" s="27">
        <v>0.97</v>
      </c>
      <c r="BT285" s="29">
        <v>0.56399999999999995</v>
      </c>
      <c r="BU285" s="250">
        <f t="shared" si="135"/>
        <v>5.6108508977361436E-2</v>
      </c>
    </row>
    <row r="286" spans="1:73" s="46" customFormat="1" ht="12" customHeight="1" x14ac:dyDescent="0.25">
      <c r="A286" s="406"/>
      <c r="B286" s="495"/>
      <c r="C286" s="325" t="s">
        <v>26</v>
      </c>
      <c r="D286" s="27">
        <v>397.64</v>
      </c>
      <c r="E286" s="27">
        <v>384.87</v>
      </c>
      <c r="F286" s="27">
        <v>410.41</v>
      </c>
      <c r="G286" s="29">
        <v>1.6E-2</v>
      </c>
      <c r="H286" s="28"/>
      <c r="I286" s="27">
        <v>251.12</v>
      </c>
      <c r="J286" s="27">
        <v>236.51</v>
      </c>
      <c r="K286" s="27">
        <v>265.72000000000003</v>
      </c>
      <c r="L286" s="29">
        <v>0.03</v>
      </c>
      <c r="M286" s="240">
        <f t="shared" si="125"/>
        <v>63.152600342017905</v>
      </c>
      <c r="N286" s="29"/>
      <c r="O286" s="27">
        <v>173.54</v>
      </c>
      <c r="P286" s="27">
        <v>158.69</v>
      </c>
      <c r="Q286" s="27">
        <v>188.4</v>
      </c>
      <c r="R286" s="29">
        <v>4.3999999999999997E-2</v>
      </c>
      <c r="S286" s="240">
        <f t="shared" si="126"/>
        <v>43.642490695101095</v>
      </c>
      <c r="T286" s="29"/>
      <c r="U286" s="27">
        <v>319.81</v>
      </c>
      <c r="V286" s="27">
        <v>307.35000000000002</v>
      </c>
      <c r="W286" s="27">
        <v>332.28</v>
      </c>
      <c r="X286" s="29">
        <v>0.02</v>
      </c>
      <c r="Y286" s="240">
        <f t="shared" si="127"/>
        <v>80.427019414545825</v>
      </c>
      <c r="Z286" s="29"/>
      <c r="AA286" s="27">
        <v>27.19</v>
      </c>
      <c r="AB286" s="27">
        <v>20.7</v>
      </c>
      <c r="AC286" s="27">
        <v>33.68</v>
      </c>
      <c r="AD286" s="29">
        <v>0.122</v>
      </c>
      <c r="AE286" s="240">
        <f t="shared" si="128"/>
        <v>6.8378432753244152</v>
      </c>
      <c r="AF286" s="29"/>
      <c r="AG286" s="27">
        <v>30.31</v>
      </c>
      <c r="AH286" s="27">
        <v>23.98</v>
      </c>
      <c r="AI286" s="27">
        <v>36.64</v>
      </c>
      <c r="AJ286" s="29">
        <v>0.107</v>
      </c>
      <c r="AK286" s="240">
        <f t="shared" si="129"/>
        <v>7.6224725882707984</v>
      </c>
      <c r="AL286" s="29"/>
      <c r="AM286" s="27">
        <v>116.52</v>
      </c>
      <c r="AN286" s="27">
        <v>105.91</v>
      </c>
      <c r="AO286" s="27">
        <v>127.13</v>
      </c>
      <c r="AP286" s="29">
        <v>4.5999999999999999E-2</v>
      </c>
      <c r="AQ286" s="240">
        <f t="shared" si="130"/>
        <v>29.302887033497637</v>
      </c>
      <c r="AR286" s="29"/>
      <c r="AS286" s="27">
        <v>21.82</v>
      </c>
      <c r="AT286" s="27">
        <v>17.02</v>
      </c>
      <c r="AU286" s="27">
        <v>26.61</v>
      </c>
      <c r="AV286" s="29">
        <v>0.112</v>
      </c>
      <c r="AW286" s="240">
        <f t="shared" si="131"/>
        <v>5.4873755155416957</v>
      </c>
      <c r="AX286" s="29"/>
      <c r="AY286" s="27">
        <v>153.37</v>
      </c>
      <c r="AZ286" s="27">
        <v>139.87</v>
      </c>
      <c r="BA286" s="27">
        <v>166.88</v>
      </c>
      <c r="BB286" s="29">
        <v>4.4999999999999998E-2</v>
      </c>
      <c r="BC286" s="240">
        <f t="shared" si="132"/>
        <v>38.570063373906052</v>
      </c>
      <c r="BD286" s="29"/>
      <c r="BE286" s="27">
        <v>112.64</v>
      </c>
      <c r="BF286" s="27">
        <v>99.29</v>
      </c>
      <c r="BG286" s="27">
        <v>125.98</v>
      </c>
      <c r="BH286" s="29">
        <v>0.06</v>
      </c>
      <c r="BI286" s="240">
        <f t="shared" si="133"/>
        <v>28.32713006739765</v>
      </c>
      <c r="BJ286" s="29"/>
      <c r="BK286" s="27">
        <v>169.08</v>
      </c>
      <c r="BL286" s="27">
        <v>153.91999999999999</v>
      </c>
      <c r="BM286" s="27">
        <v>184.24</v>
      </c>
      <c r="BN286" s="29">
        <v>4.5999999999999999E-2</v>
      </c>
      <c r="BO286" s="240">
        <f t="shared" si="134"/>
        <v>42.520873151594415</v>
      </c>
      <c r="BP286" s="29"/>
      <c r="BQ286" s="27">
        <v>0</v>
      </c>
      <c r="BR286" s="27">
        <v>0</v>
      </c>
      <c r="BS286" s="27">
        <v>0</v>
      </c>
      <c r="BT286" s="29" t="s">
        <v>253</v>
      </c>
      <c r="BU286" s="250">
        <f t="shared" si="135"/>
        <v>0</v>
      </c>
    </row>
    <row r="287" spans="1:73" s="46" customFormat="1" ht="12" customHeight="1" x14ac:dyDescent="0.25">
      <c r="A287" s="406"/>
      <c r="B287" s="495"/>
      <c r="C287" s="325" t="s">
        <v>27</v>
      </c>
      <c r="D287" s="27">
        <v>422.2</v>
      </c>
      <c r="E287" s="27">
        <v>409.49</v>
      </c>
      <c r="F287" s="27">
        <v>434.9</v>
      </c>
      <c r="G287" s="29">
        <v>1.4999999999999999E-2</v>
      </c>
      <c r="H287" s="28"/>
      <c r="I287" s="27">
        <v>269.57</v>
      </c>
      <c r="J287" s="27">
        <v>257.20999999999998</v>
      </c>
      <c r="K287" s="27">
        <v>281.93</v>
      </c>
      <c r="L287" s="29">
        <v>2.3E-2</v>
      </c>
      <c r="M287" s="240">
        <f t="shared" si="125"/>
        <v>63.848886783514928</v>
      </c>
      <c r="N287" s="29"/>
      <c r="O287" s="27">
        <v>189.44</v>
      </c>
      <c r="P287" s="27">
        <v>175.97</v>
      </c>
      <c r="Q287" s="27">
        <v>202.92</v>
      </c>
      <c r="R287" s="29">
        <v>3.5999999999999997E-2</v>
      </c>
      <c r="S287" s="240">
        <f t="shared" si="126"/>
        <v>44.869729985788723</v>
      </c>
      <c r="T287" s="29"/>
      <c r="U287" s="27">
        <v>346.82</v>
      </c>
      <c r="V287" s="27">
        <v>334.92</v>
      </c>
      <c r="W287" s="27">
        <v>358.73</v>
      </c>
      <c r="X287" s="29">
        <v>1.7999999999999999E-2</v>
      </c>
      <c r="Y287" s="240">
        <f t="shared" si="127"/>
        <v>82.145902415916623</v>
      </c>
      <c r="Z287" s="29"/>
      <c r="AA287" s="27">
        <v>20.78</v>
      </c>
      <c r="AB287" s="27">
        <v>15.91</v>
      </c>
      <c r="AC287" s="27">
        <v>25.65</v>
      </c>
      <c r="AD287" s="29">
        <v>0.12</v>
      </c>
      <c r="AE287" s="240">
        <f t="shared" si="128"/>
        <v>4.921837991473236</v>
      </c>
      <c r="AF287" s="29"/>
      <c r="AG287" s="27">
        <v>28.75</v>
      </c>
      <c r="AH287" s="27">
        <v>22.42</v>
      </c>
      <c r="AI287" s="27">
        <v>35.08</v>
      </c>
      <c r="AJ287" s="29">
        <v>0.112</v>
      </c>
      <c r="AK287" s="240">
        <f t="shared" si="129"/>
        <v>6.8095689246802467</v>
      </c>
      <c r="AL287" s="29"/>
      <c r="AM287" s="27">
        <v>136.76</v>
      </c>
      <c r="AN287" s="27">
        <v>126.56</v>
      </c>
      <c r="AO287" s="27">
        <v>146.97</v>
      </c>
      <c r="AP287" s="29">
        <v>3.7999999999999999E-2</v>
      </c>
      <c r="AQ287" s="240">
        <f t="shared" si="130"/>
        <v>32.392231170061578</v>
      </c>
      <c r="AR287" s="29"/>
      <c r="AS287" s="27">
        <v>22.51</v>
      </c>
      <c r="AT287" s="27">
        <v>17.38</v>
      </c>
      <c r="AU287" s="27">
        <v>27.65</v>
      </c>
      <c r="AV287" s="29">
        <v>0.11600000000000001</v>
      </c>
      <c r="AW287" s="240">
        <f t="shared" si="131"/>
        <v>5.3315963998105165</v>
      </c>
      <c r="AX287" s="29"/>
      <c r="AY287" s="27">
        <v>132.53</v>
      </c>
      <c r="AZ287" s="27">
        <v>122</v>
      </c>
      <c r="BA287" s="27">
        <v>143.06</v>
      </c>
      <c r="BB287" s="29">
        <v>4.1000000000000002E-2</v>
      </c>
      <c r="BC287" s="240">
        <f t="shared" si="132"/>
        <v>31.390336333491238</v>
      </c>
      <c r="BD287" s="29"/>
      <c r="BE287" s="27">
        <v>108.77</v>
      </c>
      <c r="BF287" s="27">
        <v>97.54</v>
      </c>
      <c r="BG287" s="27">
        <v>120.01</v>
      </c>
      <c r="BH287" s="29">
        <v>5.2999999999999999E-2</v>
      </c>
      <c r="BI287" s="240">
        <f t="shared" si="133"/>
        <v>25.762671719564189</v>
      </c>
      <c r="BJ287" s="29"/>
      <c r="BK287" s="27">
        <v>169.98</v>
      </c>
      <c r="BL287" s="27">
        <v>153.88999999999999</v>
      </c>
      <c r="BM287" s="27">
        <v>186.07</v>
      </c>
      <c r="BN287" s="29">
        <v>4.8000000000000001E-2</v>
      </c>
      <c r="BO287" s="240">
        <f t="shared" si="134"/>
        <v>40.260540028422547</v>
      </c>
      <c r="BP287" s="29"/>
      <c r="BQ287" s="27">
        <v>0.46</v>
      </c>
      <c r="BR287" s="27">
        <v>0</v>
      </c>
      <c r="BS287" s="27">
        <v>0.97</v>
      </c>
      <c r="BT287" s="29">
        <v>0.56399999999999995</v>
      </c>
      <c r="BU287" s="250">
        <f t="shared" si="135"/>
        <v>0.10895310279488396</v>
      </c>
    </row>
    <row r="288" spans="1:73" s="46" customFormat="1" ht="12" customHeight="1" x14ac:dyDescent="0.25">
      <c r="A288" s="406"/>
      <c r="B288" s="494" t="s">
        <v>2</v>
      </c>
      <c r="C288" s="327" t="s">
        <v>0</v>
      </c>
      <c r="D288" s="31">
        <v>657.56</v>
      </c>
      <c r="E288" s="31">
        <v>637</v>
      </c>
      <c r="F288" s="31">
        <v>678.11</v>
      </c>
      <c r="G288" s="33">
        <v>1.6E-2</v>
      </c>
      <c r="H288" s="32"/>
      <c r="I288" s="31">
        <v>433.18</v>
      </c>
      <c r="J288" s="31">
        <v>411.18</v>
      </c>
      <c r="K288" s="31">
        <v>455.18</v>
      </c>
      <c r="L288" s="33">
        <v>2.5999999999999999E-2</v>
      </c>
      <c r="M288" s="241">
        <f t="shared" si="125"/>
        <v>65.876878155605581</v>
      </c>
      <c r="N288" s="33"/>
      <c r="O288" s="31">
        <v>321.14999999999998</v>
      </c>
      <c r="P288" s="31">
        <v>296.27999999999997</v>
      </c>
      <c r="Q288" s="31">
        <v>346.02</v>
      </c>
      <c r="R288" s="33">
        <v>0.04</v>
      </c>
      <c r="S288" s="241">
        <f t="shared" si="126"/>
        <v>48.839649613723459</v>
      </c>
      <c r="T288" s="33"/>
      <c r="U288" s="31">
        <v>542.02</v>
      </c>
      <c r="V288" s="31">
        <v>522.66</v>
      </c>
      <c r="W288" s="31">
        <v>561.38</v>
      </c>
      <c r="X288" s="33">
        <v>1.7999999999999999E-2</v>
      </c>
      <c r="Y288" s="241">
        <f t="shared" si="127"/>
        <v>82.428979864955295</v>
      </c>
      <c r="Z288" s="33"/>
      <c r="AA288" s="31">
        <v>45.65</v>
      </c>
      <c r="AB288" s="31">
        <v>36.229999999999997</v>
      </c>
      <c r="AC288" s="31">
        <v>55.06</v>
      </c>
      <c r="AD288" s="33">
        <v>0.105</v>
      </c>
      <c r="AE288" s="241">
        <f t="shared" si="128"/>
        <v>6.9423322586532024</v>
      </c>
      <c r="AF288" s="33"/>
      <c r="AG288" s="31">
        <v>57.69</v>
      </c>
      <c r="AH288" s="31">
        <v>46.56</v>
      </c>
      <c r="AI288" s="31">
        <v>68.819999999999993</v>
      </c>
      <c r="AJ288" s="33">
        <v>9.8000000000000004E-2</v>
      </c>
      <c r="AK288" s="241">
        <f t="shared" si="129"/>
        <v>8.7733438773648036</v>
      </c>
      <c r="AL288" s="33"/>
      <c r="AM288" s="31">
        <v>203.12</v>
      </c>
      <c r="AN288" s="31">
        <v>186.03</v>
      </c>
      <c r="AO288" s="31">
        <v>220.2</v>
      </c>
      <c r="AP288" s="33">
        <v>4.2999999999999997E-2</v>
      </c>
      <c r="AQ288" s="241">
        <f t="shared" si="130"/>
        <v>30.889956810024945</v>
      </c>
      <c r="AR288" s="33"/>
      <c r="AS288" s="31">
        <v>42.31</v>
      </c>
      <c r="AT288" s="31">
        <v>34.33</v>
      </c>
      <c r="AU288" s="31">
        <v>50.3</v>
      </c>
      <c r="AV288" s="33">
        <v>9.6000000000000002E-2</v>
      </c>
      <c r="AW288" s="241">
        <f t="shared" si="131"/>
        <v>6.4343938195754014</v>
      </c>
      <c r="AX288" s="33"/>
      <c r="AY288" s="31">
        <v>243.32</v>
      </c>
      <c r="AZ288" s="31">
        <v>224.56</v>
      </c>
      <c r="BA288" s="31">
        <v>262.08</v>
      </c>
      <c r="BB288" s="33">
        <v>3.9E-2</v>
      </c>
      <c r="BC288" s="241">
        <f t="shared" si="132"/>
        <v>37.003467364194904</v>
      </c>
      <c r="BD288" s="33"/>
      <c r="BE288" s="31">
        <v>203.5</v>
      </c>
      <c r="BF288" s="31">
        <v>182.21</v>
      </c>
      <c r="BG288" s="31">
        <v>224.79</v>
      </c>
      <c r="BH288" s="33">
        <v>5.2999999999999999E-2</v>
      </c>
      <c r="BI288" s="241">
        <f t="shared" si="133"/>
        <v>30.947746213273312</v>
      </c>
      <c r="BJ288" s="33"/>
      <c r="BK288" s="31">
        <v>294.64999999999998</v>
      </c>
      <c r="BL288" s="31">
        <v>267.39</v>
      </c>
      <c r="BM288" s="31">
        <v>321.91000000000003</v>
      </c>
      <c r="BN288" s="33">
        <v>4.7E-2</v>
      </c>
      <c r="BO288" s="241">
        <f t="shared" si="134"/>
        <v>44.809599124034314</v>
      </c>
      <c r="BP288" s="33"/>
      <c r="BQ288" s="31">
        <v>0.33</v>
      </c>
      <c r="BR288" s="31">
        <v>0</v>
      </c>
      <c r="BS288" s="31">
        <v>0.82</v>
      </c>
      <c r="BT288" s="33">
        <v>0.74</v>
      </c>
      <c r="BU288" s="251">
        <f t="shared" si="135"/>
        <v>5.0185534399902677E-2</v>
      </c>
    </row>
    <row r="289" spans="1:73" s="46" customFormat="1" ht="12" customHeight="1" x14ac:dyDescent="0.25">
      <c r="A289" s="406"/>
      <c r="B289" s="494"/>
      <c r="C289" s="327" t="s">
        <v>26</v>
      </c>
      <c r="D289" s="31">
        <v>313.44</v>
      </c>
      <c r="E289" s="31">
        <v>302.08</v>
      </c>
      <c r="F289" s="31">
        <v>324.79000000000002</v>
      </c>
      <c r="G289" s="33">
        <v>1.7999999999999999E-2</v>
      </c>
      <c r="H289" s="32"/>
      <c r="I289" s="31">
        <v>205.91</v>
      </c>
      <c r="J289" s="31">
        <v>192.34</v>
      </c>
      <c r="K289" s="31">
        <v>219.48</v>
      </c>
      <c r="L289" s="33">
        <v>3.4000000000000002E-2</v>
      </c>
      <c r="M289" s="241">
        <f t="shared" si="125"/>
        <v>65.69359367023992</v>
      </c>
      <c r="N289" s="33"/>
      <c r="O289" s="31">
        <v>152.78</v>
      </c>
      <c r="P289" s="31">
        <v>138.53</v>
      </c>
      <c r="Q289" s="31">
        <v>167.02</v>
      </c>
      <c r="R289" s="33">
        <v>4.8000000000000001E-2</v>
      </c>
      <c r="S289" s="241">
        <f t="shared" si="126"/>
        <v>48.742981112812664</v>
      </c>
      <c r="T289" s="33"/>
      <c r="U289" s="31">
        <v>256.45999999999998</v>
      </c>
      <c r="V289" s="31">
        <v>245.17</v>
      </c>
      <c r="W289" s="31">
        <v>267.75</v>
      </c>
      <c r="X289" s="33">
        <v>2.1999999999999999E-2</v>
      </c>
      <c r="Y289" s="241">
        <f t="shared" si="127"/>
        <v>81.821082184788153</v>
      </c>
      <c r="Z289" s="33"/>
      <c r="AA289" s="31">
        <v>26.05</v>
      </c>
      <c r="AB289" s="31">
        <v>19.690000000000001</v>
      </c>
      <c r="AC289" s="31">
        <v>32.42</v>
      </c>
      <c r="AD289" s="33">
        <v>0.125</v>
      </c>
      <c r="AE289" s="241">
        <f t="shared" si="128"/>
        <v>8.3110005104645222</v>
      </c>
      <c r="AF289" s="33"/>
      <c r="AG289" s="31">
        <v>29.36</v>
      </c>
      <c r="AH289" s="31">
        <v>23.11</v>
      </c>
      <c r="AI289" s="31">
        <v>35.61</v>
      </c>
      <c r="AJ289" s="33">
        <v>0.109</v>
      </c>
      <c r="AK289" s="241">
        <f t="shared" si="129"/>
        <v>9.3670239918325677</v>
      </c>
      <c r="AL289" s="33"/>
      <c r="AM289" s="31">
        <v>92.07</v>
      </c>
      <c r="AN289" s="31">
        <v>82.2</v>
      </c>
      <c r="AO289" s="31">
        <v>101.95</v>
      </c>
      <c r="AP289" s="33">
        <v>5.5E-2</v>
      </c>
      <c r="AQ289" s="241">
        <f t="shared" si="130"/>
        <v>29.374042879019907</v>
      </c>
      <c r="AR289" s="33"/>
      <c r="AS289" s="31">
        <v>20.83</v>
      </c>
      <c r="AT289" s="31">
        <v>16.12</v>
      </c>
      <c r="AU289" s="31">
        <v>25.54</v>
      </c>
      <c r="AV289" s="33">
        <v>0.115</v>
      </c>
      <c r="AW289" s="241">
        <f t="shared" si="131"/>
        <v>6.6456100051046452</v>
      </c>
      <c r="AX289" s="33"/>
      <c r="AY289" s="31">
        <v>129.53</v>
      </c>
      <c r="AZ289" s="31">
        <v>117.28</v>
      </c>
      <c r="BA289" s="31">
        <v>141.78</v>
      </c>
      <c r="BB289" s="33">
        <v>4.8000000000000001E-2</v>
      </c>
      <c r="BC289" s="241">
        <f t="shared" si="132"/>
        <v>41.325293517100562</v>
      </c>
      <c r="BD289" s="33"/>
      <c r="BE289" s="31">
        <v>102.56</v>
      </c>
      <c r="BF289" s="31">
        <v>89.73</v>
      </c>
      <c r="BG289" s="31">
        <v>115.39</v>
      </c>
      <c r="BH289" s="33">
        <v>6.4000000000000001E-2</v>
      </c>
      <c r="BI289" s="241">
        <f t="shared" si="133"/>
        <v>32.720775906074529</v>
      </c>
      <c r="BJ289" s="33"/>
      <c r="BK289" s="31">
        <v>145.02000000000001</v>
      </c>
      <c r="BL289" s="31">
        <v>130.72999999999999</v>
      </c>
      <c r="BM289" s="31">
        <v>159.31</v>
      </c>
      <c r="BN289" s="33">
        <v>0.05</v>
      </c>
      <c r="BO289" s="241">
        <f t="shared" si="134"/>
        <v>46.267228177641655</v>
      </c>
      <c r="BP289" s="33"/>
      <c r="BQ289" s="31">
        <v>0</v>
      </c>
      <c r="BR289" s="31">
        <v>0</v>
      </c>
      <c r="BS289" s="31">
        <v>0</v>
      </c>
      <c r="BT289" s="33" t="s">
        <v>253</v>
      </c>
      <c r="BU289" s="251">
        <f t="shared" si="135"/>
        <v>0</v>
      </c>
    </row>
    <row r="290" spans="1:73" s="46" customFormat="1" ht="12" customHeight="1" x14ac:dyDescent="0.25">
      <c r="A290" s="406"/>
      <c r="B290" s="494"/>
      <c r="C290" s="327" t="s">
        <v>27</v>
      </c>
      <c r="D290" s="31">
        <v>344.12</v>
      </c>
      <c r="E290" s="31">
        <v>332.4</v>
      </c>
      <c r="F290" s="31">
        <v>355.84</v>
      </c>
      <c r="G290" s="33">
        <v>1.7000000000000001E-2</v>
      </c>
      <c r="H290" s="32"/>
      <c r="I290" s="31">
        <v>227.27</v>
      </c>
      <c r="J290" s="31">
        <v>215.78</v>
      </c>
      <c r="K290" s="31">
        <v>238.75</v>
      </c>
      <c r="L290" s="33">
        <v>2.5999999999999999E-2</v>
      </c>
      <c r="M290" s="241">
        <f t="shared" ref="M290:M320" si="136">I290/$D290*100</f>
        <v>66.043821922585138</v>
      </c>
      <c r="N290" s="33"/>
      <c r="O290" s="31">
        <v>168.37</v>
      </c>
      <c r="P290" s="31">
        <v>155.61000000000001</v>
      </c>
      <c r="Q290" s="31">
        <v>181.13</v>
      </c>
      <c r="R290" s="33">
        <v>3.9E-2</v>
      </c>
      <c r="S290" s="241">
        <f t="shared" ref="S290:S320" si="137">O290/$D290*100</f>
        <v>48.927699639660581</v>
      </c>
      <c r="T290" s="33"/>
      <c r="U290" s="31">
        <v>285.56</v>
      </c>
      <c r="V290" s="31">
        <v>274.52999999999997</v>
      </c>
      <c r="W290" s="31">
        <v>296.58999999999997</v>
      </c>
      <c r="X290" s="33">
        <v>0.02</v>
      </c>
      <c r="Y290" s="241">
        <f t="shared" ref="Y290:Y320" si="138">U290/$D290*100</f>
        <v>82.98268046030455</v>
      </c>
      <c r="Z290" s="33"/>
      <c r="AA290" s="31">
        <v>19.59</v>
      </c>
      <c r="AB290" s="31">
        <v>14.84</v>
      </c>
      <c r="AC290" s="31">
        <v>24.35</v>
      </c>
      <c r="AD290" s="33">
        <v>0.124</v>
      </c>
      <c r="AE290" s="241">
        <f t="shared" ref="AE290:AE320" si="139">AA290/$D290*100</f>
        <v>5.6927815878182031</v>
      </c>
      <c r="AF290" s="33"/>
      <c r="AG290" s="31">
        <v>28.33</v>
      </c>
      <c r="AH290" s="31">
        <v>22.15</v>
      </c>
      <c r="AI290" s="31">
        <v>34.51</v>
      </c>
      <c r="AJ290" s="33">
        <v>0.111</v>
      </c>
      <c r="AK290" s="241">
        <f t="shared" ref="AK290:AK320" si="140">AG290/$D290*100</f>
        <v>8.2325932814134593</v>
      </c>
      <c r="AL290" s="33"/>
      <c r="AM290" s="31">
        <v>111.04</v>
      </c>
      <c r="AN290" s="31">
        <v>101.51</v>
      </c>
      <c r="AO290" s="31">
        <v>120.57</v>
      </c>
      <c r="AP290" s="33">
        <v>4.3999999999999997E-2</v>
      </c>
      <c r="AQ290" s="241">
        <f t="shared" ref="AQ290:AQ320" si="141">AM290/$D290*100</f>
        <v>32.2678135534116</v>
      </c>
      <c r="AR290" s="33"/>
      <c r="AS290" s="31">
        <v>21.48</v>
      </c>
      <c r="AT290" s="31">
        <v>16.38</v>
      </c>
      <c r="AU290" s="31">
        <v>26.59</v>
      </c>
      <c r="AV290" s="33">
        <v>0.121</v>
      </c>
      <c r="AW290" s="241">
        <f t="shared" ref="AW290:AW320" si="142">AS290/$D290*100</f>
        <v>6.2420086016505874</v>
      </c>
      <c r="AX290" s="33"/>
      <c r="AY290" s="31">
        <v>113.79</v>
      </c>
      <c r="AZ290" s="31">
        <v>104.19</v>
      </c>
      <c r="BA290" s="31">
        <v>123.38</v>
      </c>
      <c r="BB290" s="33">
        <v>4.2999999999999997E-2</v>
      </c>
      <c r="BC290" s="241">
        <f t="shared" ref="BC290:BC320" si="143">AY290/$D290*100</f>
        <v>33.0669533883529</v>
      </c>
      <c r="BD290" s="33"/>
      <c r="BE290" s="31">
        <v>100.94</v>
      </c>
      <c r="BF290" s="31">
        <v>90.14</v>
      </c>
      <c r="BG290" s="31">
        <v>111.74</v>
      </c>
      <c r="BH290" s="33">
        <v>5.5E-2</v>
      </c>
      <c r="BI290" s="241">
        <f t="shared" ref="BI290:BI320" si="144">BE290/$D290*100</f>
        <v>29.332790886899918</v>
      </c>
      <c r="BJ290" s="33"/>
      <c r="BK290" s="31">
        <v>149.63</v>
      </c>
      <c r="BL290" s="31">
        <v>134.22</v>
      </c>
      <c r="BM290" s="31">
        <v>165.05</v>
      </c>
      <c r="BN290" s="33">
        <v>5.2999999999999999E-2</v>
      </c>
      <c r="BO290" s="241">
        <f t="shared" ref="BO290:BO320" si="145">BK290/$D290*100</f>
        <v>43.481924909915143</v>
      </c>
      <c r="BP290" s="33"/>
      <c r="BQ290" s="31">
        <v>0.33</v>
      </c>
      <c r="BR290" s="31">
        <v>0</v>
      </c>
      <c r="BS290" s="31">
        <v>0.82</v>
      </c>
      <c r="BT290" s="33">
        <v>0.74</v>
      </c>
      <c r="BU290" s="251">
        <f t="shared" ref="BU290:BU320" si="146">BQ290/$D290*100</f>
        <v>9.5896780192955944E-2</v>
      </c>
    </row>
    <row r="291" spans="1:73" s="46" customFormat="1" ht="12" customHeight="1" x14ac:dyDescent="0.25">
      <c r="A291" s="406"/>
      <c r="B291" s="495" t="s">
        <v>111</v>
      </c>
      <c r="C291" s="325" t="s">
        <v>0</v>
      </c>
      <c r="D291" s="27">
        <v>162.28</v>
      </c>
      <c r="E291" s="27">
        <v>152.99</v>
      </c>
      <c r="F291" s="27">
        <v>171.57</v>
      </c>
      <c r="G291" s="29">
        <v>2.9000000000000001E-2</v>
      </c>
      <c r="H291" s="28"/>
      <c r="I291" s="27">
        <v>87.51</v>
      </c>
      <c r="J291" s="27">
        <v>80.37</v>
      </c>
      <c r="K291" s="27">
        <v>94.65</v>
      </c>
      <c r="L291" s="29">
        <v>4.2000000000000003E-2</v>
      </c>
      <c r="M291" s="240">
        <f t="shared" si="136"/>
        <v>53.92531427162929</v>
      </c>
      <c r="N291" s="29"/>
      <c r="O291" s="27">
        <v>41.84</v>
      </c>
      <c r="P291" s="27">
        <v>36.47</v>
      </c>
      <c r="Q291" s="27">
        <v>47.21</v>
      </c>
      <c r="R291" s="29">
        <v>6.5000000000000002E-2</v>
      </c>
      <c r="S291" s="240">
        <f t="shared" si="137"/>
        <v>25.782597978802073</v>
      </c>
      <c r="T291" s="29"/>
      <c r="U291" s="27">
        <v>124.61</v>
      </c>
      <c r="V291" s="27">
        <v>116.66</v>
      </c>
      <c r="W291" s="27">
        <v>132.56</v>
      </c>
      <c r="X291" s="29">
        <v>3.3000000000000002E-2</v>
      </c>
      <c r="Y291" s="240">
        <f t="shared" si="138"/>
        <v>76.787034754744894</v>
      </c>
      <c r="Z291" s="29"/>
      <c r="AA291" s="27">
        <v>2.3199999999999998</v>
      </c>
      <c r="AB291" s="27">
        <v>1.3</v>
      </c>
      <c r="AC291" s="27">
        <v>3.34</v>
      </c>
      <c r="AD291" s="29">
        <v>0.224</v>
      </c>
      <c r="AE291" s="240">
        <f t="shared" si="139"/>
        <v>1.429627803795908</v>
      </c>
      <c r="AF291" s="29"/>
      <c r="AG291" s="27">
        <v>1.37</v>
      </c>
      <c r="AH291" s="27">
        <v>0.71</v>
      </c>
      <c r="AI291" s="27">
        <v>2.04</v>
      </c>
      <c r="AJ291" s="29">
        <v>0.246</v>
      </c>
      <c r="AK291" s="240">
        <f t="shared" si="140"/>
        <v>0.84421986689672179</v>
      </c>
      <c r="AL291" s="29"/>
      <c r="AM291" s="27">
        <v>50.17</v>
      </c>
      <c r="AN291" s="27">
        <v>44.56</v>
      </c>
      <c r="AO291" s="27">
        <v>55.77</v>
      </c>
      <c r="AP291" s="29">
        <v>5.7000000000000002E-2</v>
      </c>
      <c r="AQ291" s="240">
        <f t="shared" si="141"/>
        <v>30.915701257086521</v>
      </c>
      <c r="AR291" s="29"/>
      <c r="AS291" s="27">
        <v>2.02</v>
      </c>
      <c r="AT291" s="27">
        <v>1.1399999999999999</v>
      </c>
      <c r="AU291" s="27">
        <v>2.89</v>
      </c>
      <c r="AV291" s="29">
        <v>0.222</v>
      </c>
      <c r="AW291" s="240">
        <f t="shared" si="142"/>
        <v>1.2447621395119548</v>
      </c>
      <c r="AX291" s="29"/>
      <c r="AY291" s="27">
        <v>42.58</v>
      </c>
      <c r="AZ291" s="27">
        <v>37.51</v>
      </c>
      <c r="BA291" s="27">
        <v>47.66</v>
      </c>
      <c r="BB291" s="29">
        <v>6.0999999999999999E-2</v>
      </c>
      <c r="BC291" s="240">
        <f t="shared" si="143"/>
        <v>26.23859995070249</v>
      </c>
      <c r="BD291" s="29"/>
      <c r="BE291" s="27">
        <v>17.91</v>
      </c>
      <c r="BF291" s="27">
        <v>14.41</v>
      </c>
      <c r="BG291" s="27">
        <v>21.41</v>
      </c>
      <c r="BH291" s="29">
        <v>0.1</v>
      </c>
      <c r="BI291" s="240">
        <f t="shared" si="144"/>
        <v>11.036480157752033</v>
      </c>
      <c r="BJ291" s="29"/>
      <c r="BK291" s="27">
        <v>44.41</v>
      </c>
      <c r="BL291" s="27">
        <v>38.4</v>
      </c>
      <c r="BM291" s="27">
        <v>50.42</v>
      </c>
      <c r="BN291" s="29">
        <v>6.9000000000000006E-2</v>
      </c>
      <c r="BO291" s="240">
        <f t="shared" si="145"/>
        <v>27.366280502834606</v>
      </c>
      <c r="BP291" s="29"/>
      <c r="BQ291" s="27">
        <v>0.13</v>
      </c>
      <c r="BR291" s="27">
        <v>0</v>
      </c>
      <c r="BS291" s="27">
        <v>0.28999999999999998</v>
      </c>
      <c r="BT291" s="29">
        <v>0.66800000000000004</v>
      </c>
      <c r="BU291" s="250">
        <f t="shared" si="146"/>
        <v>8.0108454523046588E-2</v>
      </c>
    </row>
    <row r="292" spans="1:73" s="46" customFormat="1" ht="12" customHeight="1" x14ac:dyDescent="0.25">
      <c r="A292" s="406"/>
      <c r="B292" s="495"/>
      <c r="C292" s="325" t="s">
        <v>26</v>
      </c>
      <c r="D292" s="27">
        <v>84.2</v>
      </c>
      <c r="E292" s="27">
        <v>78.540000000000006</v>
      </c>
      <c r="F292" s="27">
        <v>89.86</v>
      </c>
      <c r="G292" s="29">
        <v>3.4000000000000002E-2</v>
      </c>
      <c r="H292" s="28"/>
      <c r="I292" s="27">
        <v>45.21</v>
      </c>
      <c r="J292" s="27">
        <v>40.61</v>
      </c>
      <c r="K292" s="27">
        <v>49.8</v>
      </c>
      <c r="L292" s="29">
        <v>5.1999999999999998E-2</v>
      </c>
      <c r="M292" s="240">
        <f t="shared" si="136"/>
        <v>53.693586698337292</v>
      </c>
      <c r="N292" s="29"/>
      <c r="O292" s="27">
        <v>20.77</v>
      </c>
      <c r="P292" s="27">
        <v>17.29</v>
      </c>
      <c r="Q292" s="27">
        <v>24.24</v>
      </c>
      <c r="R292" s="29">
        <v>8.5000000000000006E-2</v>
      </c>
      <c r="S292" s="240">
        <f t="shared" si="137"/>
        <v>24.667458432304038</v>
      </c>
      <c r="T292" s="29"/>
      <c r="U292" s="27">
        <v>63.35</v>
      </c>
      <c r="V292" s="27">
        <v>58.47</v>
      </c>
      <c r="W292" s="27">
        <v>68.23</v>
      </c>
      <c r="X292" s="29">
        <v>3.9E-2</v>
      </c>
      <c r="Y292" s="240">
        <f t="shared" si="138"/>
        <v>75.237529691211407</v>
      </c>
      <c r="Z292" s="29"/>
      <c r="AA292" s="27">
        <v>1.1299999999999999</v>
      </c>
      <c r="AB292" s="27">
        <v>0.45</v>
      </c>
      <c r="AC292" s="27">
        <v>1.82</v>
      </c>
      <c r="AD292" s="29">
        <v>0.309</v>
      </c>
      <c r="AE292" s="240">
        <f t="shared" si="139"/>
        <v>1.3420427553444179</v>
      </c>
      <c r="AF292" s="29"/>
      <c r="AG292" s="27">
        <v>0.95</v>
      </c>
      <c r="AH292" s="27">
        <v>0.43</v>
      </c>
      <c r="AI292" s="27">
        <v>1.47</v>
      </c>
      <c r="AJ292" s="29">
        <v>0.28000000000000003</v>
      </c>
      <c r="AK292" s="240">
        <f t="shared" si="140"/>
        <v>1.1282660332541568</v>
      </c>
      <c r="AL292" s="29"/>
      <c r="AM292" s="27">
        <v>24.45</v>
      </c>
      <c r="AN292" s="27">
        <v>21.04</v>
      </c>
      <c r="AO292" s="27">
        <v>27.85</v>
      </c>
      <c r="AP292" s="29">
        <v>7.0999999999999994E-2</v>
      </c>
      <c r="AQ292" s="240">
        <f t="shared" si="141"/>
        <v>29.038004750593821</v>
      </c>
      <c r="AR292" s="29"/>
      <c r="AS292" s="27">
        <v>0.99</v>
      </c>
      <c r="AT292" s="27">
        <v>0.41</v>
      </c>
      <c r="AU292" s="27">
        <v>1.57</v>
      </c>
      <c r="AV292" s="29">
        <v>0.29899999999999999</v>
      </c>
      <c r="AW292" s="240">
        <f t="shared" si="142"/>
        <v>1.175771971496437</v>
      </c>
      <c r="AX292" s="29"/>
      <c r="AY292" s="27">
        <v>23.84</v>
      </c>
      <c r="AZ292" s="27">
        <v>20.37</v>
      </c>
      <c r="BA292" s="27">
        <v>27.32</v>
      </c>
      <c r="BB292" s="29">
        <v>7.3999999999999996E-2</v>
      </c>
      <c r="BC292" s="240">
        <f t="shared" si="143"/>
        <v>28.313539192399052</v>
      </c>
      <c r="BD292" s="29"/>
      <c r="BE292" s="27">
        <v>10.07</v>
      </c>
      <c r="BF292" s="27">
        <v>7.64</v>
      </c>
      <c r="BG292" s="27">
        <v>12.5</v>
      </c>
      <c r="BH292" s="29">
        <v>0.123</v>
      </c>
      <c r="BI292" s="240">
        <f t="shared" si="144"/>
        <v>11.959619952494062</v>
      </c>
      <c r="BJ292" s="29"/>
      <c r="BK292" s="27">
        <v>24.06</v>
      </c>
      <c r="BL292" s="27">
        <v>20.2</v>
      </c>
      <c r="BM292" s="27">
        <v>27.93</v>
      </c>
      <c r="BN292" s="29">
        <v>8.2000000000000003E-2</v>
      </c>
      <c r="BO292" s="240">
        <f t="shared" si="145"/>
        <v>28.574821852731592</v>
      </c>
      <c r="BP292" s="29"/>
      <c r="BQ292" s="27">
        <v>0</v>
      </c>
      <c r="BR292" s="27">
        <v>0</v>
      </c>
      <c r="BS292" s="27">
        <v>0</v>
      </c>
      <c r="BT292" s="29" t="s">
        <v>253</v>
      </c>
      <c r="BU292" s="250">
        <f t="shared" si="146"/>
        <v>0</v>
      </c>
    </row>
    <row r="293" spans="1:73" s="46" customFormat="1" ht="12" customHeight="1" x14ac:dyDescent="0.25">
      <c r="A293" s="407"/>
      <c r="B293" s="496"/>
      <c r="C293" s="326" t="s">
        <v>27</v>
      </c>
      <c r="D293" s="34">
        <v>78.08</v>
      </c>
      <c r="E293" s="34">
        <v>73.03</v>
      </c>
      <c r="F293" s="34">
        <v>83.12</v>
      </c>
      <c r="G293" s="36">
        <v>3.3000000000000002E-2</v>
      </c>
      <c r="H293" s="35"/>
      <c r="I293" s="34">
        <v>42.3</v>
      </c>
      <c r="J293" s="34">
        <v>38.54</v>
      </c>
      <c r="K293" s="34">
        <v>46.07</v>
      </c>
      <c r="L293" s="36">
        <v>4.4999999999999998E-2</v>
      </c>
      <c r="M293" s="242">
        <f t="shared" si="136"/>
        <v>54.175204918032783</v>
      </c>
      <c r="N293" s="36"/>
      <c r="O293" s="34">
        <v>21.07</v>
      </c>
      <c r="P293" s="34">
        <v>18.100000000000001</v>
      </c>
      <c r="Q293" s="34">
        <v>24.05</v>
      </c>
      <c r="R293" s="36">
        <v>7.1999999999999995E-2</v>
      </c>
      <c r="S293" s="242">
        <f t="shared" si="137"/>
        <v>26.985143442622949</v>
      </c>
      <c r="T293" s="36"/>
      <c r="U293" s="34">
        <v>61.26</v>
      </c>
      <c r="V293" s="34">
        <v>56.85</v>
      </c>
      <c r="W293" s="34">
        <v>65.67</v>
      </c>
      <c r="X293" s="36">
        <v>3.6999999999999998E-2</v>
      </c>
      <c r="Y293" s="242">
        <f t="shared" si="138"/>
        <v>78.457991803278688</v>
      </c>
      <c r="Z293" s="36"/>
      <c r="AA293" s="34">
        <v>1.19</v>
      </c>
      <c r="AB293" s="34">
        <v>0.5</v>
      </c>
      <c r="AC293" s="34">
        <v>1.88</v>
      </c>
      <c r="AD293" s="36">
        <v>0.29599999999999999</v>
      </c>
      <c r="AE293" s="242">
        <f t="shared" si="139"/>
        <v>1.524077868852459</v>
      </c>
      <c r="AF293" s="36"/>
      <c r="AG293" s="34">
        <v>0.42</v>
      </c>
      <c r="AH293" s="34">
        <v>0.08</v>
      </c>
      <c r="AI293" s="34">
        <v>0.76</v>
      </c>
      <c r="AJ293" s="36">
        <v>0.41</v>
      </c>
      <c r="AK293" s="242">
        <f t="shared" si="140"/>
        <v>0.53790983606557374</v>
      </c>
      <c r="AL293" s="36"/>
      <c r="AM293" s="34">
        <v>25.72</v>
      </c>
      <c r="AN293" s="34">
        <v>22.41</v>
      </c>
      <c r="AO293" s="34">
        <v>29.02</v>
      </c>
      <c r="AP293" s="36">
        <v>6.6000000000000003E-2</v>
      </c>
      <c r="AQ293" s="242">
        <f t="shared" si="141"/>
        <v>32.940573770491802</v>
      </c>
      <c r="AR293" s="36"/>
      <c r="AS293" s="34">
        <v>1.03</v>
      </c>
      <c r="AT293" s="34">
        <v>0.39</v>
      </c>
      <c r="AU293" s="34">
        <v>1.67</v>
      </c>
      <c r="AV293" s="36">
        <v>0.317</v>
      </c>
      <c r="AW293" s="242">
        <f t="shared" si="142"/>
        <v>1.3191598360655739</v>
      </c>
      <c r="AX293" s="36"/>
      <c r="AY293" s="34">
        <v>18.739999999999998</v>
      </c>
      <c r="AZ293" s="34">
        <v>16.079999999999998</v>
      </c>
      <c r="BA293" s="34">
        <v>21.4</v>
      </c>
      <c r="BB293" s="36">
        <v>7.1999999999999995E-2</v>
      </c>
      <c r="BC293" s="242">
        <f t="shared" si="143"/>
        <v>24.001024590163933</v>
      </c>
      <c r="BD293" s="36"/>
      <c r="BE293" s="34">
        <v>7.83</v>
      </c>
      <c r="BF293" s="34">
        <v>6.06</v>
      </c>
      <c r="BG293" s="34">
        <v>9.61</v>
      </c>
      <c r="BH293" s="36">
        <v>0.11600000000000001</v>
      </c>
      <c r="BI293" s="242">
        <f t="shared" si="144"/>
        <v>10.028176229508198</v>
      </c>
      <c r="BJ293" s="36"/>
      <c r="BK293" s="34">
        <v>20.34</v>
      </c>
      <c r="BL293" s="34">
        <v>17.489999999999998</v>
      </c>
      <c r="BM293" s="34">
        <v>23.19</v>
      </c>
      <c r="BN293" s="36">
        <v>7.0999999999999994E-2</v>
      </c>
      <c r="BO293" s="242">
        <f t="shared" si="145"/>
        <v>26.050204918032787</v>
      </c>
      <c r="BP293" s="36"/>
      <c r="BQ293" s="34">
        <v>0.13</v>
      </c>
      <c r="BR293" s="34">
        <v>0</v>
      </c>
      <c r="BS293" s="34">
        <v>0.28999999999999998</v>
      </c>
      <c r="BT293" s="36">
        <v>0.66800000000000004</v>
      </c>
      <c r="BU293" s="252">
        <f t="shared" si="146"/>
        <v>0.16649590163934427</v>
      </c>
    </row>
    <row r="294" spans="1:73" s="46" customFormat="1" ht="12" customHeight="1" x14ac:dyDescent="0.25">
      <c r="A294" s="408" t="s">
        <v>199</v>
      </c>
      <c r="B294" s="497" t="s">
        <v>200</v>
      </c>
      <c r="C294" s="325" t="s">
        <v>0</v>
      </c>
      <c r="D294" s="27">
        <v>3297.38</v>
      </c>
      <c r="E294" s="27">
        <v>3197</v>
      </c>
      <c r="F294" s="27">
        <v>3398</v>
      </c>
      <c r="G294" s="29">
        <v>1.5599999999999999E-2</v>
      </c>
      <c r="H294" s="28"/>
      <c r="I294" s="27">
        <v>2021.54</v>
      </c>
      <c r="J294" s="27">
        <v>1907.51</v>
      </c>
      <c r="K294" s="27">
        <v>2135.56</v>
      </c>
      <c r="L294" s="29">
        <v>2.8799999999999999E-2</v>
      </c>
      <c r="M294" s="240">
        <f t="shared" si="136"/>
        <v>61.307462288240963</v>
      </c>
      <c r="N294" s="29"/>
      <c r="O294" s="27">
        <v>1820.72</v>
      </c>
      <c r="P294" s="27">
        <v>1710.4</v>
      </c>
      <c r="Q294" s="27">
        <v>1931.05</v>
      </c>
      <c r="R294" s="29">
        <v>3.09E-2</v>
      </c>
      <c r="S294" s="240">
        <f t="shared" si="137"/>
        <v>55.217172421740898</v>
      </c>
      <c r="T294" s="29"/>
      <c r="U294" s="27">
        <v>2775.09</v>
      </c>
      <c r="V294" s="27">
        <v>2698.93</v>
      </c>
      <c r="W294" s="27">
        <v>2851.26</v>
      </c>
      <c r="X294" s="29">
        <v>1.4E-2</v>
      </c>
      <c r="Y294" s="240">
        <f t="shared" si="138"/>
        <v>84.160454664005968</v>
      </c>
      <c r="Z294" s="29"/>
      <c r="AA294" s="27">
        <v>485.39</v>
      </c>
      <c r="AB294" s="27">
        <v>410.73</v>
      </c>
      <c r="AC294" s="27">
        <v>560.05999999999995</v>
      </c>
      <c r="AD294" s="29">
        <v>7.85E-2</v>
      </c>
      <c r="AE294" s="240">
        <f t="shared" si="139"/>
        <v>14.72047504382267</v>
      </c>
      <c r="AF294" s="29"/>
      <c r="AG294" s="27">
        <v>425.77</v>
      </c>
      <c r="AH294" s="27">
        <v>351.9</v>
      </c>
      <c r="AI294" s="27">
        <v>499.63</v>
      </c>
      <c r="AJ294" s="29">
        <v>8.8499999999999995E-2</v>
      </c>
      <c r="AK294" s="240">
        <f t="shared" si="140"/>
        <v>12.912372853598916</v>
      </c>
      <c r="AL294" s="29"/>
      <c r="AM294" s="27">
        <v>1115.94</v>
      </c>
      <c r="AN294" s="27">
        <v>1020.22</v>
      </c>
      <c r="AO294" s="27">
        <v>1211.67</v>
      </c>
      <c r="AP294" s="29">
        <v>4.3799999999999999E-2</v>
      </c>
      <c r="AQ294" s="240">
        <f t="shared" si="141"/>
        <v>33.843233112349807</v>
      </c>
      <c r="AR294" s="29"/>
      <c r="AS294" s="27">
        <v>310.3</v>
      </c>
      <c r="AT294" s="27">
        <v>254.23</v>
      </c>
      <c r="AU294" s="27">
        <v>366.38</v>
      </c>
      <c r="AV294" s="29">
        <v>9.2200000000000004E-2</v>
      </c>
      <c r="AW294" s="240">
        <f t="shared" si="142"/>
        <v>9.4105016710236615</v>
      </c>
      <c r="AX294" s="29"/>
      <c r="AY294" s="27">
        <v>891.3</v>
      </c>
      <c r="AZ294" s="27">
        <v>802.15</v>
      </c>
      <c r="BA294" s="27">
        <v>980.44</v>
      </c>
      <c r="BB294" s="29">
        <v>5.0999999999999997E-2</v>
      </c>
      <c r="BC294" s="240">
        <f t="shared" si="143"/>
        <v>27.03055152878952</v>
      </c>
      <c r="BD294" s="29"/>
      <c r="BE294" s="27">
        <v>710.9</v>
      </c>
      <c r="BF294" s="27">
        <v>623.33000000000004</v>
      </c>
      <c r="BG294" s="27">
        <v>798.47</v>
      </c>
      <c r="BH294" s="29">
        <v>6.2799999999999995E-2</v>
      </c>
      <c r="BI294" s="240">
        <f t="shared" si="144"/>
        <v>21.559541211507316</v>
      </c>
      <c r="BJ294" s="29"/>
      <c r="BK294" s="27">
        <v>1163.04</v>
      </c>
      <c r="BL294" s="27">
        <v>1062.53</v>
      </c>
      <c r="BM294" s="27">
        <v>1263.54</v>
      </c>
      <c r="BN294" s="29">
        <v>4.41E-2</v>
      </c>
      <c r="BO294" s="240">
        <f t="shared" si="145"/>
        <v>35.271639908048208</v>
      </c>
      <c r="BP294" s="29"/>
      <c r="BQ294" s="27">
        <v>25.18</v>
      </c>
      <c r="BR294" s="27">
        <v>14.9</v>
      </c>
      <c r="BS294" s="27">
        <v>35.46</v>
      </c>
      <c r="BT294" s="29">
        <v>0.20830000000000001</v>
      </c>
      <c r="BU294" s="250">
        <f t="shared" si="146"/>
        <v>0.76363658419715041</v>
      </c>
    </row>
    <row r="295" spans="1:73" s="46" customFormat="1" ht="12" customHeight="1" x14ac:dyDescent="0.25">
      <c r="A295" s="409"/>
      <c r="B295" s="495"/>
      <c r="C295" s="325" t="s">
        <v>26</v>
      </c>
      <c r="D295" s="27">
        <v>1563.06</v>
      </c>
      <c r="E295" s="27">
        <v>1516.29</v>
      </c>
      <c r="F295" s="27">
        <v>1609.83</v>
      </c>
      <c r="G295" s="29">
        <v>1.5299999999999999E-2</v>
      </c>
      <c r="H295" s="28"/>
      <c r="I295" s="27">
        <v>983.28</v>
      </c>
      <c r="J295" s="27">
        <v>922.72</v>
      </c>
      <c r="K295" s="27">
        <v>1043.8399999999999</v>
      </c>
      <c r="L295" s="29">
        <v>3.1399999999999997E-2</v>
      </c>
      <c r="M295" s="240">
        <f t="shared" si="136"/>
        <v>62.907373997159425</v>
      </c>
      <c r="N295" s="29"/>
      <c r="O295" s="27">
        <v>893.14</v>
      </c>
      <c r="P295" s="27">
        <v>833.98</v>
      </c>
      <c r="Q295" s="27">
        <v>952.31</v>
      </c>
      <c r="R295" s="29">
        <v>3.3799999999999997E-2</v>
      </c>
      <c r="S295" s="240">
        <f t="shared" si="137"/>
        <v>57.140480851662765</v>
      </c>
      <c r="T295" s="29"/>
      <c r="U295" s="27">
        <v>1284.6600000000001</v>
      </c>
      <c r="V295" s="27">
        <v>1241.32</v>
      </c>
      <c r="W295" s="27">
        <v>1328</v>
      </c>
      <c r="X295" s="29">
        <v>1.72E-2</v>
      </c>
      <c r="Y295" s="240">
        <f t="shared" si="138"/>
        <v>82.188783539979283</v>
      </c>
      <c r="Z295" s="29"/>
      <c r="AA295" s="27">
        <v>266.77</v>
      </c>
      <c r="AB295" s="27">
        <v>224.99</v>
      </c>
      <c r="AC295" s="27">
        <v>308.54000000000002</v>
      </c>
      <c r="AD295" s="29">
        <v>7.9899999999999999E-2</v>
      </c>
      <c r="AE295" s="240">
        <f t="shared" si="139"/>
        <v>17.067163128734659</v>
      </c>
      <c r="AF295" s="29"/>
      <c r="AG295" s="27">
        <v>237.62</v>
      </c>
      <c r="AH295" s="27">
        <v>194.78</v>
      </c>
      <c r="AI295" s="27">
        <v>280.45999999999998</v>
      </c>
      <c r="AJ295" s="29">
        <v>9.1999999999999998E-2</v>
      </c>
      <c r="AK295" s="240">
        <f t="shared" si="140"/>
        <v>15.202231520223153</v>
      </c>
      <c r="AL295" s="29"/>
      <c r="AM295" s="27">
        <v>534.75</v>
      </c>
      <c r="AN295" s="27">
        <v>482.59</v>
      </c>
      <c r="AO295" s="27">
        <v>586.91999999999996</v>
      </c>
      <c r="AP295" s="29">
        <v>4.9799999999999997E-2</v>
      </c>
      <c r="AQ295" s="240">
        <f t="shared" si="141"/>
        <v>34.211738512916973</v>
      </c>
      <c r="AR295" s="29"/>
      <c r="AS295" s="27">
        <v>159.34</v>
      </c>
      <c r="AT295" s="27">
        <v>128.37</v>
      </c>
      <c r="AU295" s="27">
        <v>190.32</v>
      </c>
      <c r="AV295" s="29">
        <v>9.9199999999999997E-2</v>
      </c>
      <c r="AW295" s="240">
        <f t="shared" si="142"/>
        <v>10.194106432254681</v>
      </c>
      <c r="AX295" s="29"/>
      <c r="AY295" s="27">
        <v>471.57</v>
      </c>
      <c r="AZ295" s="27">
        <v>419.61</v>
      </c>
      <c r="BA295" s="27">
        <v>523.52</v>
      </c>
      <c r="BB295" s="29">
        <v>5.62E-2</v>
      </c>
      <c r="BC295" s="240">
        <f t="shared" si="143"/>
        <v>30.169667191278648</v>
      </c>
      <c r="BD295" s="29"/>
      <c r="BE295" s="27">
        <v>361.19</v>
      </c>
      <c r="BF295" s="27">
        <v>314.93</v>
      </c>
      <c r="BG295" s="27">
        <v>407.45</v>
      </c>
      <c r="BH295" s="29">
        <v>6.5299999999999997E-2</v>
      </c>
      <c r="BI295" s="240">
        <f t="shared" si="144"/>
        <v>23.107878136475886</v>
      </c>
      <c r="BJ295" s="29"/>
      <c r="BK295" s="27">
        <v>587.54999999999995</v>
      </c>
      <c r="BL295" s="27">
        <v>534.29</v>
      </c>
      <c r="BM295" s="27">
        <v>640.80999999999995</v>
      </c>
      <c r="BN295" s="29">
        <v>4.6199999999999998E-2</v>
      </c>
      <c r="BO295" s="240">
        <f t="shared" si="145"/>
        <v>37.589727841541595</v>
      </c>
      <c r="BP295" s="29"/>
      <c r="BQ295" s="27">
        <v>13.62</v>
      </c>
      <c r="BR295" s="27">
        <v>6.22</v>
      </c>
      <c r="BS295" s="27">
        <v>21.02</v>
      </c>
      <c r="BT295" s="29">
        <v>0.27700000000000002</v>
      </c>
      <c r="BU295" s="250">
        <f t="shared" si="146"/>
        <v>0.87136770181566925</v>
      </c>
    </row>
    <row r="296" spans="1:73" s="46" customFormat="1" ht="12" customHeight="1" x14ac:dyDescent="0.25">
      <c r="A296" s="409"/>
      <c r="B296" s="495"/>
      <c r="C296" s="325" t="s">
        <v>27</v>
      </c>
      <c r="D296" s="27">
        <v>1734.33</v>
      </c>
      <c r="E296" s="27">
        <v>1687.41</v>
      </c>
      <c r="F296" s="27">
        <v>1781.24</v>
      </c>
      <c r="G296" s="29">
        <v>1.38E-2</v>
      </c>
      <c r="H296" s="28"/>
      <c r="I296" s="27">
        <v>1038.25</v>
      </c>
      <c r="J296" s="27">
        <v>974.06</v>
      </c>
      <c r="K296" s="27">
        <v>1102.45</v>
      </c>
      <c r="L296" s="29">
        <v>3.15E-2</v>
      </c>
      <c r="M296" s="240">
        <f t="shared" si="136"/>
        <v>59.864616307161846</v>
      </c>
      <c r="N296" s="29"/>
      <c r="O296" s="27">
        <v>927.58</v>
      </c>
      <c r="P296" s="27">
        <v>866.67</v>
      </c>
      <c r="Q296" s="27">
        <v>988.49</v>
      </c>
      <c r="R296" s="29">
        <v>3.3500000000000002E-2</v>
      </c>
      <c r="S296" s="240">
        <f t="shared" si="137"/>
        <v>53.4834777695133</v>
      </c>
      <c r="T296" s="29"/>
      <c r="U296" s="27">
        <v>1490.43</v>
      </c>
      <c r="V296" s="27">
        <v>1445.09</v>
      </c>
      <c r="W296" s="27">
        <v>1535.76</v>
      </c>
      <c r="X296" s="29">
        <v>1.55E-2</v>
      </c>
      <c r="Y296" s="240">
        <f t="shared" si="138"/>
        <v>85.936932417705975</v>
      </c>
      <c r="Z296" s="29"/>
      <c r="AA296" s="27">
        <v>218.62</v>
      </c>
      <c r="AB296" s="27">
        <v>180.58</v>
      </c>
      <c r="AC296" s="27">
        <v>256.67</v>
      </c>
      <c r="AD296" s="29">
        <v>8.8800000000000004E-2</v>
      </c>
      <c r="AE296" s="240">
        <f t="shared" si="139"/>
        <v>12.605444177290368</v>
      </c>
      <c r="AF296" s="29"/>
      <c r="AG296" s="27">
        <v>188.15</v>
      </c>
      <c r="AH296" s="27">
        <v>151.69999999999999</v>
      </c>
      <c r="AI296" s="27">
        <v>224.59</v>
      </c>
      <c r="AJ296" s="29">
        <v>9.8799999999999999E-2</v>
      </c>
      <c r="AK296" s="240">
        <f t="shared" si="140"/>
        <v>10.848569764692995</v>
      </c>
      <c r="AL296" s="29"/>
      <c r="AM296" s="27">
        <v>581.19000000000005</v>
      </c>
      <c r="AN296" s="27">
        <v>526.67999999999995</v>
      </c>
      <c r="AO296" s="27">
        <v>635.70000000000005</v>
      </c>
      <c r="AP296" s="29">
        <v>4.7899999999999998E-2</v>
      </c>
      <c r="AQ296" s="240">
        <f t="shared" si="141"/>
        <v>33.510923526664484</v>
      </c>
      <c r="AR296" s="29"/>
      <c r="AS296" s="27">
        <v>150.96</v>
      </c>
      <c r="AT296" s="27">
        <v>120.44</v>
      </c>
      <c r="AU296" s="27">
        <v>181.48</v>
      </c>
      <c r="AV296" s="29">
        <v>0.1031</v>
      </c>
      <c r="AW296" s="240">
        <f t="shared" si="142"/>
        <v>8.7042258393731302</v>
      </c>
      <c r="AX296" s="29"/>
      <c r="AY296" s="27">
        <v>419.73</v>
      </c>
      <c r="AZ296" s="27">
        <v>369.4</v>
      </c>
      <c r="BA296" s="27">
        <v>470.06</v>
      </c>
      <c r="BB296" s="29">
        <v>6.1199999999999997E-2</v>
      </c>
      <c r="BC296" s="240">
        <f t="shared" si="143"/>
        <v>24.201276573662454</v>
      </c>
      <c r="BD296" s="29"/>
      <c r="BE296" s="27">
        <v>349.71</v>
      </c>
      <c r="BF296" s="27">
        <v>299.31</v>
      </c>
      <c r="BG296" s="27">
        <v>400.11</v>
      </c>
      <c r="BH296" s="29">
        <v>7.3499999999999996E-2</v>
      </c>
      <c r="BI296" s="240">
        <f t="shared" si="144"/>
        <v>20.163982633062911</v>
      </c>
      <c r="BJ296" s="29"/>
      <c r="BK296" s="27">
        <v>575.49</v>
      </c>
      <c r="BL296" s="27">
        <v>515.16</v>
      </c>
      <c r="BM296" s="27">
        <v>635.80999999999995</v>
      </c>
      <c r="BN296" s="29">
        <v>5.3499999999999999E-2</v>
      </c>
      <c r="BO296" s="240">
        <f t="shared" si="145"/>
        <v>33.182266350694505</v>
      </c>
      <c r="BP296" s="29"/>
      <c r="BQ296" s="27">
        <v>11.56</v>
      </c>
      <c r="BR296" s="27">
        <v>4.5199999999999996</v>
      </c>
      <c r="BS296" s="27">
        <v>18.600000000000001</v>
      </c>
      <c r="BT296" s="29">
        <v>0.31069999999999998</v>
      </c>
      <c r="BU296" s="250">
        <f t="shared" si="146"/>
        <v>0.66653981652857308</v>
      </c>
    </row>
    <row r="297" spans="1:73" s="46" customFormat="1" ht="12" customHeight="1" x14ac:dyDescent="0.25">
      <c r="A297" s="409"/>
      <c r="B297" s="494" t="s">
        <v>2</v>
      </c>
      <c r="C297" s="327" t="s">
        <v>0</v>
      </c>
      <c r="D297" s="31">
        <v>2987.76</v>
      </c>
      <c r="E297" s="31">
        <v>2909</v>
      </c>
      <c r="F297" s="31">
        <v>3067</v>
      </c>
      <c r="G297" s="33">
        <v>1.35E-2</v>
      </c>
      <c r="H297" s="32"/>
      <c r="I297" s="31">
        <v>1892.71</v>
      </c>
      <c r="J297" s="31">
        <v>1780.7</v>
      </c>
      <c r="K297" s="31">
        <v>2004.73</v>
      </c>
      <c r="L297" s="33">
        <v>3.0200000000000001E-2</v>
      </c>
      <c r="M297" s="241">
        <f t="shared" si="136"/>
        <v>63.348796422738097</v>
      </c>
      <c r="N297" s="33"/>
      <c r="O297" s="31">
        <v>1711.6</v>
      </c>
      <c r="P297" s="31">
        <v>1602.88</v>
      </c>
      <c r="Q297" s="31">
        <v>1820.32</v>
      </c>
      <c r="R297" s="33">
        <v>3.2399999999999998E-2</v>
      </c>
      <c r="S297" s="241">
        <f t="shared" si="137"/>
        <v>57.287064556724765</v>
      </c>
      <c r="T297" s="33"/>
      <c r="U297" s="31">
        <v>2520.6999999999998</v>
      </c>
      <c r="V297" s="31">
        <v>2446.21</v>
      </c>
      <c r="W297" s="31">
        <v>2595.1799999999998</v>
      </c>
      <c r="X297" s="33">
        <v>1.5100000000000001E-2</v>
      </c>
      <c r="Y297" s="241">
        <f t="shared" si="138"/>
        <v>84.36755294936674</v>
      </c>
      <c r="Z297" s="33"/>
      <c r="AA297" s="31">
        <v>471.75</v>
      </c>
      <c r="AB297" s="31">
        <v>397.48</v>
      </c>
      <c r="AC297" s="31">
        <v>546.02</v>
      </c>
      <c r="AD297" s="33">
        <v>8.0299999999999996E-2</v>
      </c>
      <c r="AE297" s="241">
        <f t="shared" si="139"/>
        <v>15.789420837015019</v>
      </c>
      <c r="AF297" s="33"/>
      <c r="AG297" s="31">
        <v>414.27</v>
      </c>
      <c r="AH297" s="31">
        <v>340.73</v>
      </c>
      <c r="AI297" s="31">
        <v>487.82</v>
      </c>
      <c r="AJ297" s="33">
        <v>9.06E-2</v>
      </c>
      <c r="AK297" s="241">
        <f t="shared" si="140"/>
        <v>13.865571531849946</v>
      </c>
      <c r="AL297" s="33"/>
      <c r="AM297" s="31">
        <v>1020.04</v>
      </c>
      <c r="AN297" s="31">
        <v>925.91</v>
      </c>
      <c r="AO297" s="31">
        <v>1114.17</v>
      </c>
      <c r="AP297" s="33">
        <v>4.7100000000000003E-2</v>
      </c>
      <c r="AQ297" s="241">
        <f t="shared" si="141"/>
        <v>34.140627091868154</v>
      </c>
      <c r="AR297" s="33"/>
      <c r="AS297" s="31">
        <v>301.8</v>
      </c>
      <c r="AT297" s="31">
        <v>245.93</v>
      </c>
      <c r="AU297" s="31">
        <v>357.67</v>
      </c>
      <c r="AV297" s="33">
        <v>9.4399999999999998E-2</v>
      </c>
      <c r="AW297" s="241">
        <f t="shared" si="142"/>
        <v>10.101212948831231</v>
      </c>
      <c r="AX297" s="33"/>
      <c r="AY297" s="31">
        <v>816.55</v>
      </c>
      <c r="AZ297" s="31">
        <v>729.71</v>
      </c>
      <c r="BA297" s="31">
        <v>903.39</v>
      </c>
      <c r="BB297" s="33">
        <v>5.4300000000000001E-2</v>
      </c>
      <c r="BC297" s="241">
        <f t="shared" si="143"/>
        <v>27.32983907676654</v>
      </c>
      <c r="BD297" s="33"/>
      <c r="BE297" s="31">
        <v>668.18</v>
      </c>
      <c r="BF297" s="31">
        <v>581.99</v>
      </c>
      <c r="BG297" s="31">
        <v>754.38</v>
      </c>
      <c r="BH297" s="33">
        <v>6.5799999999999997E-2</v>
      </c>
      <c r="BI297" s="241">
        <f t="shared" si="144"/>
        <v>22.363911425281813</v>
      </c>
      <c r="BJ297" s="33"/>
      <c r="BK297" s="31">
        <v>1069.06</v>
      </c>
      <c r="BL297" s="31">
        <v>970.93</v>
      </c>
      <c r="BM297" s="31">
        <v>1167.2</v>
      </c>
      <c r="BN297" s="33">
        <v>4.6800000000000001E-2</v>
      </c>
      <c r="BO297" s="241">
        <f t="shared" si="145"/>
        <v>35.78132112351728</v>
      </c>
      <c r="BP297" s="33"/>
      <c r="BQ297" s="31">
        <v>23.67</v>
      </c>
      <c r="BR297" s="31">
        <v>13.37</v>
      </c>
      <c r="BS297" s="31">
        <v>33.979999999999997</v>
      </c>
      <c r="BT297" s="33">
        <v>0.222</v>
      </c>
      <c r="BU297" s="251">
        <f t="shared" si="146"/>
        <v>0.79223230781588871</v>
      </c>
    </row>
    <row r="298" spans="1:73" s="46" customFormat="1" ht="12" customHeight="1" x14ac:dyDescent="0.25">
      <c r="A298" s="409"/>
      <c r="B298" s="494"/>
      <c r="C298" s="327" t="s">
        <v>26</v>
      </c>
      <c r="D298" s="31">
        <v>1404.76</v>
      </c>
      <c r="E298" s="31">
        <v>1359.24</v>
      </c>
      <c r="F298" s="31">
        <v>1450.29</v>
      </c>
      <c r="G298" s="33">
        <v>1.6500000000000001E-2</v>
      </c>
      <c r="H298" s="32"/>
      <c r="I298" s="31">
        <v>919.14</v>
      </c>
      <c r="J298" s="31">
        <v>859.47</v>
      </c>
      <c r="K298" s="31">
        <v>978.82</v>
      </c>
      <c r="L298" s="33">
        <v>3.3099999999999997E-2</v>
      </c>
      <c r="M298" s="241">
        <f t="shared" si="136"/>
        <v>65.430393803923806</v>
      </c>
      <c r="N298" s="33"/>
      <c r="O298" s="31">
        <v>837.67</v>
      </c>
      <c r="P298" s="31">
        <v>779.68</v>
      </c>
      <c r="Q298" s="31">
        <v>895.66</v>
      </c>
      <c r="R298" s="33">
        <v>3.5299999999999998E-2</v>
      </c>
      <c r="S298" s="241">
        <f t="shared" si="137"/>
        <v>59.630826618069989</v>
      </c>
      <c r="T298" s="33"/>
      <c r="U298" s="31">
        <v>1158.73</v>
      </c>
      <c r="V298" s="31">
        <v>1116.43</v>
      </c>
      <c r="W298" s="31">
        <v>1201.03</v>
      </c>
      <c r="X298" s="33">
        <v>1.8599999999999998E-2</v>
      </c>
      <c r="Y298" s="241">
        <f t="shared" si="138"/>
        <v>82.485976252171184</v>
      </c>
      <c r="Z298" s="33"/>
      <c r="AA298" s="31">
        <v>259.18</v>
      </c>
      <c r="AB298" s="31">
        <v>217.97</v>
      </c>
      <c r="AC298" s="31">
        <v>300.39</v>
      </c>
      <c r="AD298" s="33">
        <v>8.1100000000000005E-2</v>
      </c>
      <c r="AE298" s="241">
        <f t="shared" si="139"/>
        <v>18.450126712036223</v>
      </c>
      <c r="AF298" s="33"/>
      <c r="AG298" s="31">
        <v>230.72</v>
      </c>
      <c r="AH298" s="31">
        <v>188.14</v>
      </c>
      <c r="AI298" s="31">
        <v>273.29000000000002</v>
      </c>
      <c r="AJ298" s="33">
        <v>9.4100000000000003E-2</v>
      </c>
      <c r="AK298" s="241">
        <f t="shared" si="140"/>
        <v>16.424157863264899</v>
      </c>
      <c r="AL298" s="33"/>
      <c r="AM298" s="31">
        <v>487.24</v>
      </c>
      <c r="AN298" s="31">
        <v>435.59</v>
      </c>
      <c r="AO298" s="31">
        <v>538.9</v>
      </c>
      <c r="AP298" s="33">
        <v>5.4100000000000002E-2</v>
      </c>
      <c r="AQ298" s="241">
        <f t="shared" si="141"/>
        <v>34.684928386343579</v>
      </c>
      <c r="AR298" s="33"/>
      <c r="AS298" s="31">
        <v>154.56</v>
      </c>
      <c r="AT298" s="31">
        <v>123.72</v>
      </c>
      <c r="AU298" s="31">
        <v>185.41</v>
      </c>
      <c r="AV298" s="33">
        <v>0.1018</v>
      </c>
      <c r="AW298" s="241">
        <f t="shared" si="142"/>
        <v>11.002591189954156</v>
      </c>
      <c r="AX298" s="33"/>
      <c r="AY298" s="31">
        <v>430.21</v>
      </c>
      <c r="AZ298" s="31">
        <v>379.73</v>
      </c>
      <c r="BA298" s="31">
        <v>480.69</v>
      </c>
      <c r="BB298" s="33">
        <v>5.9900000000000002E-2</v>
      </c>
      <c r="BC298" s="241">
        <f t="shared" si="143"/>
        <v>30.625160169708703</v>
      </c>
      <c r="BD298" s="33"/>
      <c r="BE298" s="31">
        <v>337</v>
      </c>
      <c r="BF298" s="31">
        <v>291.51</v>
      </c>
      <c r="BG298" s="31">
        <v>382.49</v>
      </c>
      <c r="BH298" s="33">
        <v>6.8900000000000003E-2</v>
      </c>
      <c r="BI298" s="241">
        <f t="shared" si="144"/>
        <v>23.989863037102424</v>
      </c>
      <c r="BJ298" s="33"/>
      <c r="BK298" s="31">
        <v>537.45000000000005</v>
      </c>
      <c r="BL298" s="31">
        <v>485.46</v>
      </c>
      <c r="BM298" s="31">
        <v>589.45000000000005</v>
      </c>
      <c r="BN298" s="33">
        <v>4.9399999999999999E-2</v>
      </c>
      <c r="BO298" s="241">
        <f t="shared" si="145"/>
        <v>38.259204419260236</v>
      </c>
      <c r="BP298" s="33"/>
      <c r="BQ298" s="31">
        <v>13.16</v>
      </c>
      <c r="BR298" s="31">
        <v>5.77</v>
      </c>
      <c r="BS298" s="31">
        <v>20.55</v>
      </c>
      <c r="BT298" s="33">
        <v>0.28660000000000002</v>
      </c>
      <c r="BU298" s="251">
        <f t="shared" si="146"/>
        <v>0.93681482957943008</v>
      </c>
    </row>
    <row r="299" spans="1:73" s="46" customFormat="1" ht="12" customHeight="1" x14ac:dyDescent="0.25">
      <c r="A299" s="409"/>
      <c r="B299" s="494"/>
      <c r="C299" s="327" t="s">
        <v>27</v>
      </c>
      <c r="D299" s="31">
        <v>1582.99</v>
      </c>
      <c r="E299" s="31">
        <v>1536.45</v>
      </c>
      <c r="F299" s="31">
        <v>1629.54</v>
      </c>
      <c r="G299" s="33">
        <v>1.4999999999999999E-2</v>
      </c>
      <c r="H299" s="32"/>
      <c r="I299" s="31">
        <v>973.57</v>
      </c>
      <c r="J299" s="31">
        <v>910.52</v>
      </c>
      <c r="K299" s="31">
        <v>1036.6300000000001</v>
      </c>
      <c r="L299" s="33">
        <v>3.3000000000000002E-2</v>
      </c>
      <c r="M299" s="241">
        <f t="shared" si="136"/>
        <v>61.501967795121892</v>
      </c>
      <c r="N299" s="33"/>
      <c r="O299" s="31">
        <v>873.93</v>
      </c>
      <c r="P299" s="31">
        <v>813.57</v>
      </c>
      <c r="Q299" s="31">
        <v>934.29</v>
      </c>
      <c r="R299" s="33">
        <v>3.5200000000000002E-2</v>
      </c>
      <c r="S299" s="241">
        <f t="shared" si="137"/>
        <v>55.207550268795124</v>
      </c>
      <c r="T299" s="33"/>
      <c r="U299" s="31">
        <v>1361.97</v>
      </c>
      <c r="V299" s="31">
        <v>1317.59</v>
      </c>
      <c r="W299" s="31">
        <v>1406.35</v>
      </c>
      <c r="X299" s="33">
        <v>1.66E-2</v>
      </c>
      <c r="Y299" s="241">
        <f t="shared" si="138"/>
        <v>86.037814515568641</v>
      </c>
      <c r="Z299" s="33"/>
      <c r="AA299" s="31">
        <v>212.57</v>
      </c>
      <c r="AB299" s="31">
        <v>174.52</v>
      </c>
      <c r="AC299" s="31">
        <v>250.63</v>
      </c>
      <c r="AD299" s="33">
        <v>9.1300000000000006E-2</v>
      </c>
      <c r="AE299" s="241">
        <f t="shared" si="139"/>
        <v>13.428385523597747</v>
      </c>
      <c r="AF299" s="33"/>
      <c r="AG299" s="31">
        <v>183.56</v>
      </c>
      <c r="AH299" s="31">
        <v>147.11000000000001</v>
      </c>
      <c r="AI299" s="31">
        <v>220</v>
      </c>
      <c r="AJ299" s="33">
        <v>0.1013</v>
      </c>
      <c r="AK299" s="241">
        <f t="shared" si="140"/>
        <v>11.595777610724008</v>
      </c>
      <c r="AL299" s="33"/>
      <c r="AM299" s="31">
        <v>532.79</v>
      </c>
      <c r="AN299" s="31">
        <v>479.18</v>
      </c>
      <c r="AO299" s="31">
        <v>586.41</v>
      </c>
      <c r="AP299" s="33">
        <v>5.1299999999999998E-2</v>
      </c>
      <c r="AQ299" s="241">
        <f t="shared" si="141"/>
        <v>33.65719303343672</v>
      </c>
      <c r="AR299" s="33"/>
      <c r="AS299" s="31">
        <v>147.24</v>
      </c>
      <c r="AT299" s="31">
        <v>116.82</v>
      </c>
      <c r="AU299" s="31">
        <v>177.65</v>
      </c>
      <c r="AV299" s="33">
        <v>0.10539999999999999</v>
      </c>
      <c r="AW299" s="241">
        <f t="shared" si="142"/>
        <v>9.3013853530344477</v>
      </c>
      <c r="AX299" s="33"/>
      <c r="AY299" s="31">
        <v>386.34</v>
      </c>
      <c r="AZ299" s="31">
        <v>336.64</v>
      </c>
      <c r="BA299" s="31">
        <v>436.04</v>
      </c>
      <c r="BB299" s="33">
        <v>6.5600000000000006E-2</v>
      </c>
      <c r="BC299" s="241">
        <f t="shared" si="143"/>
        <v>24.405713238870742</v>
      </c>
      <c r="BD299" s="33"/>
      <c r="BE299" s="31">
        <v>331.18</v>
      </c>
      <c r="BF299" s="31">
        <v>281.17</v>
      </c>
      <c r="BG299" s="31">
        <v>381.19</v>
      </c>
      <c r="BH299" s="33">
        <v>7.6999999999999999E-2</v>
      </c>
      <c r="BI299" s="241">
        <f t="shared" si="144"/>
        <v>20.921168169097719</v>
      </c>
      <c r="BJ299" s="33"/>
      <c r="BK299" s="31">
        <v>531.61</v>
      </c>
      <c r="BL299" s="31">
        <v>472.17</v>
      </c>
      <c r="BM299" s="31">
        <v>591.04</v>
      </c>
      <c r="BN299" s="33">
        <v>5.7000000000000002E-2</v>
      </c>
      <c r="BO299" s="241">
        <f t="shared" si="145"/>
        <v>33.582650553699011</v>
      </c>
      <c r="BP299" s="33"/>
      <c r="BQ299" s="31">
        <v>10.52</v>
      </c>
      <c r="BR299" s="31">
        <v>3.47</v>
      </c>
      <c r="BS299" s="31">
        <v>17.559999999999999</v>
      </c>
      <c r="BT299" s="33">
        <v>0.34189999999999998</v>
      </c>
      <c r="BU299" s="251">
        <f t="shared" si="146"/>
        <v>0.66456515833959784</v>
      </c>
    </row>
    <row r="300" spans="1:73" s="46" customFormat="1" ht="12" customHeight="1" x14ac:dyDescent="0.25">
      <c r="A300" s="409"/>
      <c r="B300" s="495" t="s">
        <v>111</v>
      </c>
      <c r="C300" s="325" t="s">
        <v>0</v>
      </c>
      <c r="D300" s="27">
        <v>309.63</v>
      </c>
      <c r="E300" s="27">
        <v>298</v>
      </c>
      <c r="F300" s="27">
        <v>322</v>
      </c>
      <c r="G300" s="29">
        <v>1.9599999999999999E-2</v>
      </c>
      <c r="H300" s="28"/>
      <c r="I300" s="27">
        <v>128.82</v>
      </c>
      <c r="J300" s="27">
        <v>115.04</v>
      </c>
      <c r="K300" s="27">
        <v>142.6</v>
      </c>
      <c r="L300" s="29">
        <v>5.4600000000000003E-2</v>
      </c>
      <c r="M300" s="240">
        <f t="shared" si="136"/>
        <v>41.604495688402288</v>
      </c>
      <c r="N300" s="29"/>
      <c r="O300" s="27">
        <v>109.13</v>
      </c>
      <c r="P300" s="27">
        <v>99.55</v>
      </c>
      <c r="Q300" s="27">
        <v>118.71</v>
      </c>
      <c r="R300" s="29">
        <v>4.48E-2</v>
      </c>
      <c r="S300" s="240">
        <f t="shared" si="137"/>
        <v>35.245292768788552</v>
      </c>
      <c r="T300" s="29"/>
      <c r="U300" s="27">
        <v>254.4</v>
      </c>
      <c r="V300" s="27">
        <v>242.25</v>
      </c>
      <c r="W300" s="27">
        <v>266.54000000000002</v>
      </c>
      <c r="X300" s="29">
        <v>2.4400000000000002E-2</v>
      </c>
      <c r="Y300" s="240">
        <f t="shared" si="138"/>
        <v>82.162581145237866</v>
      </c>
      <c r="Z300" s="29"/>
      <c r="AA300" s="27">
        <v>13.64</v>
      </c>
      <c r="AB300" s="27">
        <v>10.18</v>
      </c>
      <c r="AC300" s="27">
        <v>17.100000000000001</v>
      </c>
      <c r="AD300" s="29">
        <v>0.12939999999999999</v>
      </c>
      <c r="AE300" s="240">
        <f t="shared" si="139"/>
        <v>4.405257888447502</v>
      </c>
      <c r="AF300" s="29"/>
      <c r="AG300" s="27">
        <v>11.49</v>
      </c>
      <c r="AH300" s="27">
        <v>8.2200000000000006</v>
      </c>
      <c r="AI300" s="27">
        <v>14.77</v>
      </c>
      <c r="AJ300" s="29">
        <v>0.14530000000000001</v>
      </c>
      <c r="AK300" s="240">
        <f t="shared" si="140"/>
        <v>3.7108807286115688</v>
      </c>
      <c r="AL300" s="29"/>
      <c r="AM300" s="27">
        <v>95.91</v>
      </c>
      <c r="AN300" s="27">
        <v>86.29</v>
      </c>
      <c r="AO300" s="27">
        <v>105.52</v>
      </c>
      <c r="AP300" s="29">
        <v>5.1200000000000002E-2</v>
      </c>
      <c r="AQ300" s="240">
        <f t="shared" si="141"/>
        <v>30.975680651099697</v>
      </c>
      <c r="AR300" s="29"/>
      <c r="AS300" s="27">
        <v>8.5</v>
      </c>
      <c r="AT300" s="27">
        <v>6.23</v>
      </c>
      <c r="AU300" s="27">
        <v>10.78</v>
      </c>
      <c r="AV300" s="29">
        <v>0.1366</v>
      </c>
      <c r="AW300" s="240">
        <f t="shared" si="142"/>
        <v>2.7452120272583409</v>
      </c>
      <c r="AX300" s="29"/>
      <c r="AY300" s="27">
        <v>74.75</v>
      </c>
      <c r="AZ300" s="27">
        <v>66.14</v>
      </c>
      <c r="BA300" s="27">
        <v>83.35</v>
      </c>
      <c r="BB300" s="29">
        <v>5.8700000000000002E-2</v>
      </c>
      <c r="BC300" s="240">
        <f t="shared" si="143"/>
        <v>24.1417175338307</v>
      </c>
      <c r="BD300" s="29"/>
      <c r="BE300" s="27">
        <v>42.72</v>
      </c>
      <c r="BF300" s="27">
        <v>35.11</v>
      </c>
      <c r="BG300" s="27">
        <v>50.33</v>
      </c>
      <c r="BH300" s="29">
        <v>9.0899999999999995E-2</v>
      </c>
      <c r="BI300" s="240">
        <f t="shared" si="144"/>
        <v>13.797112682879566</v>
      </c>
      <c r="BJ300" s="29"/>
      <c r="BK300" s="27">
        <v>93.97</v>
      </c>
      <c r="BL300" s="27">
        <v>83.57</v>
      </c>
      <c r="BM300" s="27">
        <v>104.37</v>
      </c>
      <c r="BN300" s="29">
        <v>5.6500000000000002E-2</v>
      </c>
      <c r="BO300" s="240">
        <f t="shared" si="145"/>
        <v>30.349126376643092</v>
      </c>
      <c r="BP300" s="29"/>
      <c r="BQ300" s="27">
        <v>1.51</v>
      </c>
      <c r="BR300" s="27">
        <v>0.61</v>
      </c>
      <c r="BS300" s="27">
        <v>2.4</v>
      </c>
      <c r="BT300" s="29">
        <v>0.30349999999999999</v>
      </c>
      <c r="BU300" s="250">
        <f t="shared" si="146"/>
        <v>0.48767884248942284</v>
      </c>
    </row>
    <row r="301" spans="1:73" s="46" customFormat="1" ht="12" customHeight="1" x14ac:dyDescent="0.25">
      <c r="A301" s="409"/>
      <c r="B301" s="495"/>
      <c r="C301" s="325" t="s">
        <v>26</v>
      </c>
      <c r="D301" s="27">
        <v>158.29</v>
      </c>
      <c r="E301" s="27">
        <v>150.96</v>
      </c>
      <c r="F301" s="27">
        <v>165.63</v>
      </c>
      <c r="G301" s="29">
        <v>2.3599999999999999E-2</v>
      </c>
      <c r="H301" s="28"/>
      <c r="I301" s="27">
        <v>64.14</v>
      </c>
      <c r="J301" s="27">
        <v>56.41</v>
      </c>
      <c r="K301" s="27">
        <v>71.87</v>
      </c>
      <c r="L301" s="29">
        <v>6.1499999999999999E-2</v>
      </c>
      <c r="M301" s="240">
        <f t="shared" si="136"/>
        <v>40.52056352264831</v>
      </c>
      <c r="N301" s="29"/>
      <c r="O301" s="27">
        <v>55.47</v>
      </c>
      <c r="P301" s="27">
        <v>49.46</v>
      </c>
      <c r="Q301" s="27">
        <v>61.48</v>
      </c>
      <c r="R301" s="29">
        <v>5.5300000000000002E-2</v>
      </c>
      <c r="S301" s="240">
        <f t="shared" si="137"/>
        <v>35.043275001579381</v>
      </c>
      <c r="T301" s="29"/>
      <c r="U301" s="27">
        <v>125.94</v>
      </c>
      <c r="V301" s="27">
        <v>118.57</v>
      </c>
      <c r="W301" s="27">
        <v>133.30000000000001</v>
      </c>
      <c r="X301" s="29">
        <v>2.98E-2</v>
      </c>
      <c r="Y301" s="240">
        <f t="shared" si="138"/>
        <v>79.562827721271091</v>
      </c>
      <c r="Z301" s="29"/>
      <c r="AA301" s="27">
        <v>7.59</v>
      </c>
      <c r="AB301" s="27">
        <v>5.25</v>
      </c>
      <c r="AC301" s="27">
        <v>9.93</v>
      </c>
      <c r="AD301" s="29">
        <v>0.1575</v>
      </c>
      <c r="AE301" s="240">
        <f t="shared" si="139"/>
        <v>4.7949965253648372</v>
      </c>
      <c r="AF301" s="29"/>
      <c r="AG301" s="27">
        <v>6.91</v>
      </c>
      <c r="AH301" s="27">
        <v>4.5599999999999996</v>
      </c>
      <c r="AI301" s="27">
        <v>9.25</v>
      </c>
      <c r="AJ301" s="29">
        <v>0.1734</v>
      </c>
      <c r="AK301" s="240">
        <f t="shared" si="140"/>
        <v>4.3654052688104112</v>
      </c>
      <c r="AL301" s="29"/>
      <c r="AM301" s="27">
        <v>47.51</v>
      </c>
      <c r="AN301" s="27">
        <v>42.1</v>
      </c>
      <c r="AO301" s="27">
        <v>52.92</v>
      </c>
      <c r="AP301" s="29">
        <v>5.8099999999999999E-2</v>
      </c>
      <c r="AQ301" s="240">
        <f t="shared" si="141"/>
        <v>30.014530292501107</v>
      </c>
      <c r="AR301" s="29"/>
      <c r="AS301" s="27">
        <v>4.78</v>
      </c>
      <c r="AT301" s="27">
        <v>3.18</v>
      </c>
      <c r="AU301" s="27">
        <v>6.38</v>
      </c>
      <c r="AV301" s="29">
        <v>0.17119999999999999</v>
      </c>
      <c r="AW301" s="240">
        <f t="shared" si="142"/>
        <v>3.0197738328384611</v>
      </c>
      <c r="AX301" s="29"/>
      <c r="AY301" s="27">
        <v>41.35</v>
      </c>
      <c r="AZ301" s="27">
        <v>36</v>
      </c>
      <c r="BA301" s="27">
        <v>46.7</v>
      </c>
      <c r="BB301" s="29">
        <v>6.6000000000000003E-2</v>
      </c>
      <c r="BC301" s="240">
        <f t="shared" si="143"/>
        <v>26.122938909596311</v>
      </c>
      <c r="BD301" s="29"/>
      <c r="BE301" s="27">
        <v>24.19</v>
      </c>
      <c r="BF301" s="27">
        <v>19.37</v>
      </c>
      <c r="BG301" s="27">
        <v>29</v>
      </c>
      <c r="BH301" s="29">
        <v>0.10150000000000001</v>
      </c>
      <c r="BI301" s="240">
        <f t="shared" si="144"/>
        <v>15.282077200075811</v>
      </c>
      <c r="BJ301" s="29"/>
      <c r="BK301" s="27">
        <v>50.1</v>
      </c>
      <c r="BL301" s="27">
        <v>43.61</v>
      </c>
      <c r="BM301" s="27">
        <v>56.59</v>
      </c>
      <c r="BN301" s="29">
        <v>6.6100000000000006E-2</v>
      </c>
      <c r="BO301" s="240">
        <f t="shared" si="145"/>
        <v>31.65076757849517</v>
      </c>
      <c r="BP301" s="29"/>
      <c r="BQ301" s="27">
        <v>0.46</v>
      </c>
      <c r="BR301" s="27">
        <v>0.02</v>
      </c>
      <c r="BS301" s="27">
        <v>0.91</v>
      </c>
      <c r="BT301" s="29">
        <v>0.49370000000000003</v>
      </c>
      <c r="BU301" s="250">
        <f t="shared" si="146"/>
        <v>0.29060585002211131</v>
      </c>
    </row>
    <row r="302" spans="1:73" s="46" customFormat="1" ht="12" customHeight="1" x14ac:dyDescent="0.25">
      <c r="A302" s="410"/>
      <c r="B302" s="496"/>
      <c r="C302" s="326" t="s">
        <v>27</v>
      </c>
      <c r="D302" s="34">
        <v>151.33000000000001</v>
      </c>
      <c r="E302" s="34">
        <v>145.46</v>
      </c>
      <c r="F302" s="34">
        <v>157.21</v>
      </c>
      <c r="G302" s="36">
        <v>1.9800000000000002E-2</v>
      </c>
      <c r="H302" s="35"/>
      <c r="I302" s="34">
        <v>64.680000000000007</v>
      </c>
      <c r="J302" s="34">
        <v>57.56</v>
      </c>
      <c r="K302" s="34">
        <v>71.8</v>
      </c>
      <c r="L302" s="36">
        <v>5.62E-2</v>
      </c>
      <c r="M302" s="242">
        <f t="shared" si="136"/>
        <v>42.741029538095553</v>
      </c>
      <c r="N302" s="36"/>
      <c r="O302" s="34">
        <v>53.66</v>
      </c>
      <c r="P302" s="34">
        <v>48.38</v>
      </c>
      <c r="Q302" s="34">
        <v>58.93</v>
      </c>
      <c r="R302" s="36">
        <v>5.0200000000000002E-2</v>
      </c>
      <c r="S302" s="242">
        <f t="shared" si="137"/>
        <v>35.458930813454039</v>
      </c>
      <c r="T302" s="36"/>
      <c r="U302" s="34">
        <v>128.46</v>
      </c>
      <c r="V302" s="34">
        <v>122.1</v>
      </c>
      <c r="W302" s="34">
        <v>134.82</v>
      </c>
      <c r="X302" s="36">
        <v>2.52E-2</v>
      </c>
      <c r="Y302" s="242">
        <f t="shared" si="138"/>
        <v>84.887332320095155</v>
      </c>
      <c r="Z302" s="36"/>
      <c r="AA302" s="34">
        <v>6.05</v>
      </c>
      <c r="AB302" s="34">
        <v>4.09</v>
      </c>
      <c r="AC302" s="34">
        <v>8.01</v>
      </c>
      <c r="AD302" s="36">
        <v>0.16500000000000001</v>
      </c>
      <c r="AE302" s="242">
        <f t="shared" si="139"/>
        <v>3.9978854159783248</v>
      </c>
      <c r="AF302" s="36"/>
      <c r="AG302" s="34">
        <v>4.59</v>
      </c>
      <c r="AH302" s="34">
        <v>3.16</v>
      </c>
      <c r="AI302" s="34">
        <v>6.01</v>
      </c>
      <c r="AJ302" s="36">
        <v>0.1585</v>
      </c>
      <c r="AK302" s="242">
        <f t="shared" si="140"/>
        <v>3.033106456089341</v>
      </c>
      <c r="AL302" s="36"/>
      <c r="AM302" s="34">
        <v>48.4</v>
      </c>
      <c r="AN302" s="34">
        <v>42.6</v>
      </c>
      <c r="AO302" s="34">
        <v>54.19</v>
      </c>
      <c r="AP302" s="36">
        <v>6.1100000000000002E-2</v>
      </c>
      <c r="AQ302" s="242">
        <f t="shared" si="141"/>
        <v>31.983083327826598</v>
      </c>
      <c r="AR302" s="36"/>
      <c r="AS302" s="34">
        <v>3.72</v>
      </c>
      <c r="AT302" s="34">
        <v>2.31</v>
      </c>
      <c r="AU302" s="34">
        <v>5.14</v>
      </c>
      <c r="AV302" s="36">
        <v>0.1938</v>
      </c>
      <c r="AW302" s="242">
        <f t="shared" si="142"/>
        <v>2.4582039251965901</v>
      </c>
      <c r="AX302" s="36"/>
      <c r="AY302" s="34">
        <v>33.39</v>
      </c>
      <c r="AZ302" s="34">
        <v>28.93</v>
      </c>
      <c r="BA302" s="34">
        <v>37.86</v>
      </c>
      <c r="BB302" s="36">
        <v>6.8199999999999997E-2</v>
      </c>
      <c r="BC302" s="242">
        <f t="shared" si="143"/>
        <v>22.064362651159716</v>
      </c>
      <c r="BD302" s="36"/>
      <c r="BE302" s="34">
        <v>18.53</v>
      </c>
      <c r="BF302" s="34">
        <v>14.63</v>
      </c>
      <c r="BG302" s="34">
        <v>22.44</v>
      </c>
      <c r="BH302" s="36">
        <v>0.1075</v>
      </c>
      <c r="BI302" s="242">
        <f t="shared" si="144"/>
        <v>12.244763100508822</v>
      </c>
      <c r="BJ302" s="36"/>
      <c r="BK302" s="34">
        <v>43.88</v>
      </c>
      <c r="BL302" s="34">
        <v>38.590000000000003</v>
      </c>
      <c r="BM302" s="34">
        <v>49.16</v>
      </c>
      <c r="BN302" s="36">
        <v>6.1400000000000003E-2</v>
      </c>
      <c r="BO302" s="242">
        <f t="shared" si="145"/>
        <v>28.996233397211391</v>
      </c>
      <c r="BP302" s="36"/>
      <c r="BQ302" s="34">
        <v>1.04</v>
      </c>
      <c r="BR302" s="34">
        <v>0.26</v>
      </c>
      <c r="BS302" s="34">
        <v>1.82</v>
      </c>
      <c r="BT302" s="36">
        <v>0.38109999999999999</v>
      </c>
      <c r="BU302" s="252">
        <f t="shared" si="146"/>
        <v>0.68723980704420806</v>
      </c>
    </row>
    <row r="303" spans="1:73" s="46" customFormat="1" ht="12" customHeight="1" x14ac:dyDescent="0.25">
      <c r="A303" s="405" t="s">
        <v>249</v>
      </c>
      <c r="B303" s="497" t="s">
        <v>200</v>
      </c>
      <c r="C303" s="325" t="s">
        <v>0</v>
      </c>
      <c r="D303" s="27">
        <v>8.93</v>
      </c>
      <c r="E303" s="27">
        <v>8.11</v>
      </c>
      <c r="F303" s="27">
        <v>9.76</v>
      </c>
      <c r="G303" s="29">
        <v>4.7E-2</v>
      </c>
      <c r="H303" s="28"/>
      <c r="I303" s="27">
        <v>4.6100000000000003</v>
      </c>
      <c r="J303" s="27">
        <v>3.92</v>
      </c>
      <c r="K303" s="27">
        <v>5.3</v>
      </c>
      <c r="L303" s="29">
        <v>7.5999999999999998E-2</v>
      </c>
      <c r="M303" s="240">
        <f t="shared" si="136"/>
        <v>51.623740201567756</v>
      </c>
      <c r="N303" s="29"/>
      <c r="O303" s="27">
        <v>5.1100000000000003</v>
      </c>
      <c r="P303" s="27">
        <v>4.57</v>
      </c>
      <c r="Q303" s="27">
        <v>5.65</v>
      </c>
      <c r="R303" s="29">
        <v>5.3999999999999999E-2</v>
      </c>
      <c r="S303" s="240">
        <f t="shared" si="137"/>
        <v>57.222844344904821</v>
      </c>
      <c r="T303" s="29"/>
      <c r="U303" s="27">
        <v>5.96</v>
      </c>
      <c r="V303" s="27">
        <v>5.29</v>
      </c>
      <c r="W303" s="27">
        <v>6.63</v>
      </c>
      <c r="X303" s="29">
        <v>5.8000000000000003E-2</v>
      </c>
      <c r="Y303" s="240">
        <f t="shared" si="138"/>
        <v>66.74132138857783</v>
      </c>
      <c r="Z303" s="29"/>
      <c r="AA303" s="27">
        <v>0.75</v>
      </c>
      <c r="AB303" s="27">
        <v>0.56000000000000005</v>
      </c>
      <c r="AC303" s="27">
        <v>0.93</v>
      </c>
      <c r="AD303" s="29">
        <v>0.124</v>
      </c>
      <c r="AE303" s="240">
        <f t="shared" si="139"/>
        <v>8.3986562150055999</v>
      </c>
      <c r="AF303" s="29"/>
      <c r="AG303" s="27">
        <v>0.9</v>
      </c>
      <c r="AH303" s="27">
        <v>0.68</v>
      </c>
      <c r="AI303" s="27">
        <v>1.1200000000000001</v>
      </c>
      <c r="AJ303" s="29">
        <v>0.125</v>
      </c>
      <c r="AK303" s="240">
        <f t="shared" si="140"/>
        <v>10.07838745800672</v>
      </c>
      <c r="AL303" s="29"/>
      <c r="AM303" s="27">
        <v>4.2300000000000004</v>
      </c>
      <c r="AN303" s="27">
        <v>3.72</v>
      </c>
      <c r="AO303" s="27">
        <v>4.75</v>
      </c>
      <c r="AP303" s="29">
        <v>6.2E-2</v>
      </c>
      <c r="AQ303" s="240">
        <f t="shared" si="141"/>
        <v>47.368421052631589</v>
      </c>
      <c r="AR303" s="29"/>
      <c r="AS303" s="27">
        <v>1.55</v>
      </c>
      <c r="AT303" s="27">
        <v>1.23</v>
      </c>
      <c r="AU303" s="27">
        <v>1.87</v>
      </c>
      <c r="AV303" s="29">
        <v>0.104</v>
      </c>
      <c r="AW303" s="240">
        <f t="shared" si="142"/>
        <v>17.357222844344903</v>
      </c>
      <c r="AX303" s="29"/>
      <c r="AY303" s="27">
        <v>2.19</v>
      </c>
      <c r="AZ303" s="27">
        <v>1.71</v>
      </c>
      <c r="BA303" s="27">
        <v>2.66</v>
      </c>
      <c r="BB303" s="29">
        <v>0.111</v>
      </c>
      <c r="BC303" s="240">
        <f t="shared" si="143"/>
        <v>24.524076147816348</v>
      </c>
      <c r="BD303" s="29"/>
      <c r="BE303" s="27">
        <v>1.07</v>
      </c>
      <c r="BF303" s="27">
        <v>0.78</v>
      </c>
      <c r="BG303" s="27">
        <v>1.36</v>
      </c>
      <c r="BH303" s="29">
        <v>0.13700000000000001</v>
      </c>
      <c r="BI303" s="240">
        <f t="shared" si="144"/>
        <v>11.982082866741322</v>
      </c>
      <c r="BJ303" s="29"/>
      <c r="BK303" s="27">
        <v>0.97</v>
      </c>
      <c r="BL303" s="27">
        <v>0.71</v>
      </c>
      <c r="BM303" s="27">
        <v>1.23</v>
      </c>
      <c r="BN303" s="29">
        <v>0.13700000000000001</v>
      </c>
      <c r="BO303" s="240">
        <f t="shared" si="145"/>
        <v>10.862262038073908</v>
      </c>
      <c r="BP303" s="29"/>
      <c r="BQ303" s="27">
        <v>0.01</v>
      </c>
      <c r="BR303" s="27">
        <v>0</v>
      </c>
      <c r="BS303" s="27">
        <v>0.03</v>
      </c>
      <c r="BT303" s="29">
        <v>0.56999999999999995</v>
      </c>
      <c r="BU303" s="250">
        <f t="shared" si="146"/>
        <v>0.11198208286674133</v>
      </c>
    </row>
    <row r="304" spans="1:73" s="46" customFormat="1" ht="12" customHeight="1" x14ac:dyDescent="0.25">
      <c r="A304" s="406"/>
      <c r="B304" s="495"/>
      <c r="C304" s="325" t="s">
        <v>26</v>
      </c>
      <c r="D304" s="27">
        <v>4.49</v>
      </c>
      <c r="E304" s="27">
        <v>4.05</v>
      </c>
      <c r="F304" s="27">
        <v>4.9400000000000004</v>
      </c>
      <c r="G304" s="29">
        <v>5.0999999999999997E-2</v>
      </c>
      <c r="H304" s="28"/>
      <c r="I304" s="27">
        <v>2.33</v>
      </c>
      <c r="J304" s="27">
        <v>1.94</v>
      </c>
      <c r="K304" s="27">
        <v>2.73</v>
      </c>
      <c r="L304" s="29">
        <v>8.5999999999999993E-2</v>
      </c>
      <c r="M304" s="240">
        <f t="shared" si="136"/>
        <v>51.893095768374167</v>
      </c>
      <c r="N304" s="29"/>
      <c r="O304" s="27">
        <v>2.58</v>
      </c>
      <c r="P304" s="27">
        <v>2.31</v>
      </c>
      <c r="Q304" s="27">
        <v>2.86</v>
      </c>
      <c r="R304" s="29">
        <v>5.3999999999999999E-2</v>
      </c>
      <c r="S304" s="240">
        <f t="shared" si="137"/>
        <v>57.461024498886417</v>
      </c>
      <c r="T304" s="29"/>
      <c r="U304" s="27">
        <v>2.89</v>
      </c>
      <c r="V304" s="27">
        <v>2.56</v>
      </c>
      <c r="W304" s="27">
        <v>3.22</v>
      </c>
      <c r="X304" s="29">
        <v>5.8000000000000003E-2</v>
      </c>
      <c r="Y304" s="240">
        <f t="shared" si="138"/>
        <v>64.365256124721597</v>
      </c>
      <c r="Z304" s="29"/>
      <c r="AA304" s="27">
        <v>0.39</v>
      </c>
      <c r="AB304" s="27">
        <v>0.28000000000000003</v>
      </c>
      <c r="AC304" s="27">
        <v>0.5</v>
      </c>
      <c r="AD304" s="29">
        <v>0.14599999999999999</v>
      </c>
      <c r="AE304" s="240">
        <f t="shared" si="139"/>
        <v>8.6859688195991094</v>
      </c>
      <c r="AF304" s="29"/>
      <c r="AG304" s="27">
        <v>0.49</v>
      </c>
      <c r="AH304" s="27">
        <v>0.36</v>
      </c>
      <c r="AI304" s="27">
        <v>0.62</v>
      </c>
      <c r="AJ304" s="29">
        <v>0.13700000000000001</v>
      </c>
      <c r="AK304" s="240">
        <f t="shared" si="140"/>
        <v>10.913140311804009</v>
      </c>
      <c r="AL304" s="29"/>
      <c r="AM304" s="27">
        <v>2.15</v>
      </c>
      <c r="AN304" s="27">
        <v>1.84</v>
      </c>
      <c r="AO304" s="27">
        <v>2.4700000000000002</v>
      </c>
      <c r="AP304" s="29">
        <v>7.4999999999999997E-2</v>
      </c>
      <c r="AQ304" s="240">
        <f t="shared" si="141"/>
        <v>47.88418708240534</v>
      </c>
      <c r="AR304" s="29"/>
      <c r="AS304" s="27">
        <v>0.78</v>
      </c>
      <c r="AT304" s="27">
        <v>0.62</v>
      </c>
      <c r="AU304" s="27">
        <v>0.95</v>
      </c>
      <c r="AV304" s="29">
        <v>0.104</v>
      </c>
      <c r="AW304" s="240">
        <f t="shared" si="142"/>
        <v>17.371937639198219</v>
      </c>
      <c r="AX304" s="29"/>
      <c r="AY304" s="27">
        <v>1.1100000000000001</v>
      </c>
      <c r="AZ304" s="27">
        <v>0.87</v>
      </c>
      <c r="BA304" s="27">
        <v>1.35</v>
      </c>
      <c r="BB304" s="29">
        <v>0.108</v>
      </c>
      <c r="BC304" s="240">
        <f t="shared" si="143"/>
        <v>24.721603563474389</v>
      </c>
      <c r="BD304" s="29"/>
      <c r="BE304" s="27">
        <v>0.47</v>
      </c>
      <c r="BF304" s="27">
        <v>0.33</v>
      </c>
      <c r="BG304" s="27">
        <v>0.61</v>
      </c>
      <c r="BH304" s="29">
        <v>0.155</v>
      </c>
      <c r="BI304" s="240">
        <f t="shared" si="144"/>
        <v>10.467706013363028</v>
      </c>
      <c r="BJ304" s="29"/>
      <c r="BK304" s="27">
        <v>0.47</v>
      </c>
      <c r="BL304" s="27">
        <v>0.33</v>
      </c>
      <c r="BM304" s="27">
        <v>0.62</v>
      </c>
      <c r="BN304" s="29">
        <v>0.155</v>
      </c>
      <c r="BO304" s="240">
        <f t="shared" si="145"/>
        <v>10.467706013363028</v>
      </c>
      <c r="BP304" s="29"/>
      <c r="BQ304" s="27">
        <v>0</v>
      </c>
      <c r="BR304" s="27">
        <v>0</v>
      </c>
      <c r="BS304" s="27">
        <v>0</v>
      </c>
      <c r="BT304" s="29" t="s">
        <v>253</v>
      </c>
      <c r="BU304" s="250">
        <f t="shared" si="146"/>
        <v>0</v>
      </c>
    </row>
    <row r="305" spans="1:73" s="46" customFormat="1" ht="12" customHeight="1" x14ac:dyDescent="0.25">
      <c r="A305" s="406"/>
      <c r="B305" s="495"/>
      <c r="C305" s="325" t="s">
        <v>27</v>
      </c>
      <c r="D305" s="27">
        <v>4.4400000000000004</v>
      </c>
      <c r="E305" s="27">
        <v>3.98</v>
      </c>
      <c r="F305" s="27">
        <v>4.9000000000000004</v>
      </c>
      <c r="G305" s="29">
        <v>5.1999999999999998E-2</v>
      </c>
      <c r="H305" s="28"/>
      <c r="I305" s="27">
        <v>2.27</v>
      </c>
      <c r="J305" s="27">
        <v>1.9</v>
      </c>
      <c r="K305" s="27">
        <v>2.64</v>
      </c>
      <c r="L305" s="29">
        <v>8.4000000000000005E-2</v>
      </c>
      <c r="M305" s="240">
        <f t="shared" si="136"/>
        <v>51.126126126126124</v>
      </c>
      <c r="N305" s="29"/>
      <c r="O305" s="27">
        <v>2.5299999999999998</v>
      </c>
      <c r="P305" s="27">
        <v>2.2000000000000002</v>
      </c>
      <c r="Q305" s="27">
        <v>2.87</v>
      </c>
      <c r="R305" s="29">
        <v>6.8000000000000005E-2</v>
      </c>
      <c r="S305" s="240">
        <f t="shared" si="137"/>
        <v>56.981981981981974</v>
      </c>
      <c r="T305" s="29"/>
      <c r="U305" s="27">
        <v>3.07</v>
      </c>
      <c r="V305" s="27">
        <v>2.67</v>
      </c>
      <c r="W305" s="27">
        <v>3.48</v>
      </c>
      <c r="X305" s="29">
        <v>6.8000000000000005E-2</v>
      </c>
      <c r="Y305" s="240">
        <f t="shared" si="138"/>
        <v>69.144144144144136</v>
      </c>
      <c r="Z305" s="29"/>
      <c r="AA305" s="27">
        <v>0.36</v>
      </c>
      <c r="AB305" s="27">
        <v>0.25</v>
      </c>
      <c r="AC305" s="27">
        <v>0.46</v>
      </c>
      <c r="AD305" s="29">
        <v>0.154</v>
      </c>
      <c r="AE305" s="240">
        <f t="shared" si="139"/>
        <v>8.108108108108107</v>
      </c>
      <c r="AF305" s="29"/>
      <c r="AG305" s="27">
        <v>0.41</v>
      </c>
      <c r="AH305" s="27">
        <v>0.28999999999999998</v>
      </c>
      <c r="AI305" s="27">
        <v>0.54</v>
      </c>
      <c r="AJ305" s="29">
        <v>0.153</v>
      </c>
      <c r="AK305" s="240">
        <f t="shared" si="140"/>
        <v>9.2342342342342327</v>
      </c>
      <c r="AL305" s="29"/>
      <c r="AM305" s="27">
        <v>2.08</v>
      </c>
      <c r="AN305" s="27">
        <v>1.78</v>
      </c>
      <c r="AO305" s="27">
        <v>2.38</v>
      </c>
      <c r="AP305" s="29">
        <v>7.2999999999999995E-2</v>
      </c>
      <c r="AQ305" s="240">
        <f t="shared" si="141"/>
        <v>46.846846846846844</v>
      </c>
      <c r="AR305" s="29"/>
      <c r="AS305" s="27">
        <v>0.76</v>
      </c>
      <c r="AT305" s="27">
        <v>0.56999999999999995</v>
      </c>
      <c r="AU305" s="27">
        <v>0.96</v>
      </c>
      <c r="AV305" s="29">
        <v>0.13100000000000001</v>
      </c>
      <c r="AW305" s="240">
        <f t="shared" si="142"/>
        <v>17.117117117117118</v>
      </c>
      <c r="AX305" s="29"/>
      <c r="AY305" s="27">
        <v>1.08</v>
      </c>
      <c r="AZ305" s="27">
        <v>0.8</v>
      </c>
      <c r="BA305" s="27">
        <v>1.36</v>
      </c>
      <c r="BB305" s="29">
        <v>0.13100000000000001</v>
      </c>
      <c r="BC305" s="240">
        <f t="shared" si="143"/>
        <v>24.324324324324323</v>
      </c>
      <c r="BD305" s="29"/>
      <c r="BE305" s="27">
        <v>0.6</v>
      </c>
      <c r="BF305" s="27">
        <v>0.42</v>
      </c>
      <c r="BG305" s="27">
        <v>0.78</v>
      </c>
      <c r="BH305" s="29">
        <v>0.155</v>
      </c>
      <c r="BI305" s="240">
        <f t="shared" si="144"/>
        <v>13.513513513513512</v>
      </c>
      <c r="BJ305" s="29"/>
      <c r="BK305" s="27">
        <v>0.49</v>
      </c>
      <c r="BL305" s="27">
        <v>0.33</v>
      </c>
      <c r="BM305" s="27">
        <v>0.65</v>
      </c>
      <c r="BN305" s="29">
        <v>0.16500000000000001</v>
      </c>
      <c r="BO305" s="240">
        <f t="shared" si="145"/>
        <v>11.036036036036034</v>
      </c>
      <c r="BP305" s="29"/>
      <c r="BQ305" s="27">
        <v>0.01</v>
      </c>
      <c r="BR305" s="27">
        <v>0</v>
      </c>
      <c r="BS305" s="27">
        <v>0.03</v>
      </c>
      <c r="BT305" s="29">
        <v>0.56999999999999995</v>
      </c>
      <c r="BU305" s="250">
        <f t="shared" si="146"/>
        <v>0.22522522522522523</v>
      </c>
    </row>
    <row r="306" spans="1:73" s="46" customFormat="1" ht="12" customHeight="1" x14ac:dyDescent="0.25">
      <c r="A306" s="406"/>
      <c r="B306" s="494" t="s">
        <v>2</v>
      </c>
      <c r="C306" s="327" t="s">
        <v>0</v>
      </c>
      <c r="D306" s="31">
        <v>7.34</v>
      </c>
      <c r="E306" s="31">
        <v>6.78</v>
      </c>
      <c r="F306" s="31">
        <v>7.91</v>
      </c>
      <c r="G306" s="33">
        <v>3.9E-2</v>
      </c>
      <c r="H306" s="32"/>
      <c r="I306" s="31">
        <v>3.33</v>
      </c>
      <c r="J306" s="31">
        <v>2.86</v>
      </c>
      <c r="K306" s="31">
        <v>3.81</v>
      </c>
      <c r="L306" s="33">
        <v>7.1999999999999995E-2</v>
      </c>
      <c r="M306" s="241">
        <f t="shared" si="136"/>
        <v>45.367847411444146</v>
      </c>
      <c r="N306" s="33"/>
      <c r="O306" s="31">
        <v>4.5199999999999996</v>
      </c>
      <c r="P306" s="31">
        <v>4.0599999999999996</v>
      </c>
      <c r="Q306" s="31">
        <v>4.9800000000000004</v>
      </c>
      <c r="R306" s="33">
        <v>5.1999999999999998E-2</v>
      </c>
      <c r="S306" s="241">
        <f t="shared" si="137"/>
        <v>61.580381471389643</v>
      </c>
      <c r="T306" s="33"/>
      <c r="U306" s="31">
        <v>5.34</v>
      </c>
      <c r="V306" s="31">
        <v>4.75</v>
      </c>
      <c r="W306" s="31">
        <v>5.94</v>
      </c>
      <c r="X306" s="33">
        <v>5.7000000000000002E-2</v>
      </c>
      <c r="Y306" s="241">
        <f t="shared" si="138"/>
        <v>72.752043596730246</v>
      </c>
      <c r="Z306" s="33"/>
      <c r="AA306" s="31">
        <v>0.75</v>
      </c>
      <c r="AB306" s="31">
        <v>0.56999999999999995</v>
      </c>
      <c r="AC306" s="31">
        <v>0.93</v>
      </c>
      <c r="AD306" s="33">
        <v>0.123</v>
      </c>
      <c r="AE306" s="241">
        <f t="shared" si="139"/>
        <v>10.217983651226158</v>
      </c>
      <c r="AF306" s="33"/>
      <c r="AG306" s="31">
        <v>0.86</v>
      </c>
      <c r="AH306" s="31">
        <v>0.65</v>
      </c>
      <c r="AI306" s="31">
        <v>1.07</v>
      </c>
      <c r="AJ306" s="33">
        <v>0.126</v>
      </c>
      <c r="AK306" s="241">
        <f t="shared" si="140"/>
        <v>11.716621253405995</v>
      </c>
      <c r="AL306" s="33"/>
      <c r="AM306" s="31">
        <v>3.61</v>
      </c>
      <c r="AN306" s="31">
        <v>3.19</v>
      </c>
      <c r="AO306" s="31">
        <v>4.03</v>
      </c>
      <c r="AP306" s="33">
        <v>5.8999999999999997E-2</v>
      </c>
      <c r="AQ306" s="241">
        <f t="shared" si="141"/>
        <v>49.182561307901906</v>
      </c>
      <c r="AR306" s="33"/>
      <c r="AS306" s="31">
        <v>1.5</v>
      </c>
      <c r="AT306" s="31">
        <v>1.19</v>
      </c>
      <c r="AU306" s="31">
        <v>1.81</v>
      </c>
      <c r="AV306" s="33">
        <v>0.106</v>
      </c>
      <c r="AW306" s="241">
        <f t="shared" si="142"/>
        <v>20.435967302452315</v>
      </c>
      <c r="AX306" s="33"/>
      <c r="AY306" s="31">
        <v>2.14</v>
      </c>
      <c r="AZ306" s="31">
        <v>1.66</v>
      </c>
      <c r="BA306" s="31">
        <v>2.61</v>
      </c>
      <c r="BB306" s="33">
        <v>0.113</v>
      </c>
      <c r="BC306" s="241">
        <f t="shared" si="143"/>
        <v>29.155313351498641</v>
      </c>
      <c r="BD306" s="33"/>
      <c r="BE306" s="31">
        <v>1.05</v>
      </c>
      <c r="BF306" s="31">
        <v>0.76</v>
      </c>
      <c r="BG306" s="31">
        <v>1.33</v>
      </c>
      <c r="BH306" s="33">
        <v>0.13900000000000001</v>
      </c>
      <c r="BI306" s="241">
        <f t="shared" si="144"/>
        <v>14.305177111716622</v>
      </c>
      <c r="BJ306" s="33"/>
      <c r="BK306" s="31">
        <v>0.95</v>
      </c>
      <c r="BL306" s="31">
        <v>0.69</v>
      </c>
      <c r="BM306" s="31">
        <v>1.21</v>
      </c>
      <c r="BN306" s="33">
        <v>0.13900000000000001</v>
      </c>
      <c r="BO306" s="241">
        <f t="shared" si="145"/>
        <v>12.942779291553133</v>
      </c>
      <c r="BP306" s="33"/>
      <c r="BQ306" s="31">
        <v>0.01</v>
      </c>
      <c r="BR306" s="31">
        <v>0</v>
      </c>
      <c r="BS306" s="31">
        <v>0.03</v>
      </c>
      <c r="BT306" s="33">
        <v>0.57099999999999995</v>
      </c>
      <c r="BU306" s="251">
        <f t="shared" si="146"/>
        <v>0.13623978201634876</v>
      </c>
    </row>
    <row r="307" spans="1:73" s="46" customFormat="1" ht="12" customHeight="1" x14ac:dyDescent="0.25">
      <c r="A307" s="406"/>
      <c r="B307" s="494"/>
      <c r="C307" s="327" t="s">
        <v>26</v>
      </c>
      <c r="D307" s="31">
        <v>3.72</v>
      </c>
      <c r="E307" s="31">
        <v>3.4</v>
      </c>
      <c r="F307" s="31">
        <v>4.04</v>
      </c>
      <c r="G307" s="33">
        <v>4.3999999999999997E-2</v>
      </c>
      <c r="H307" s="32"/>
      <c r="I307" s="31">
        <v>1.75</v>
      </c>
      <c r="J307" s="31">
        <v>1.45</v>
      </c>
      <c r="K307" s="31">
        <v>2.0499999999999998</v>
      </c>
      <c r="L307" s="33">
        <v>8.7999999999999995E-2</v>
      </c>
      <c r="M307" s="241">
        <f t="shared" si="136"/>
        <v>47.043010752688168</v>
      </c>
      <c r="N307" s="33"/>
      <c r="O307" s="31">
        <v>2.29</v>
      </c>
      <c r="P307" s="31">
        <v>2.06</v>
      </c>
      <c r="Q307" s="31">
        <v>2.5299999999999998</v>
      </c>
      <c r="R307" s="33">
        <v>5.1999999999999998E-2</v>
      </c>
      <c r="S307" s="241">
        <f t="shared" si="137"/>
        <v>61.55913978494624</v>
      </c>
      <c r="T307" s="33"/>
      <c r="U307" s="31">
        <v>2.62</v>
      </c>
      <c r="V307" s="31">
        <v>2.3199999999999998</v>
      </c>
      <c r="W307" s="31">
        <v>2.92</v>
      </c>
      <c r="X307" s="33">
        <v>5.8999999999999997E-2</v>
      </c>
      <c r="Y307" s="241">
        <f t="shared" si="138"/>
        <v>70.430107526881727</v>
      </c>
      <c r="Z307" s="33"/>
      <c r="AA307" s="31">
        <v>0.39</v>
      </c>
      <c r="AB307" s="31">
        <v>0.28000000000000003</v>
      </c>
      <c r="AC307" s="31">
        <v>0.5</v>
      </c>
      <c r="AD307" s="33">
        <v>0.14499999999999999</v>
      </c>
      <c r="AE307" s="241">
        <f t="shared" si="139"/>
        <v>10.483870967741936</v>
      </c>
      <c r="AF307" s="33"/>
      <c r="AG307" s="31">
        <v>0.45</v>
      </c>
      <c r="AH307" s="31">
        <v>0.33</v>
      </c>
      <c r="AI307" s="31">
        <v>0.56999999999999995</v>
      </c>
      <c r="AJ307" s="33">
        <v>0.13700000000000001</v>
      </c>
      <c r="AK307" s="241">
        <f t="shared" si="140"/>
        <v>12.096774193548386</v>
      </c>
      <c r="AL307" s="33"/>
      <c r="AM307" s="31">
        <v>1.84</v>
      </c>
      <c r="AN307" s="31">
        <v>1.58</v>
      </c>
      <c r="AO307" s="31">
        <v>2.1</v>
      </c>
      <c r="AP307" s="33">
        <v>7.1999999999999995E-2</v>
      </c>
      <c r="AQ307" s="241">
        <f t="shared" si="141"/>
        <v>49.462365591397848</v>
      </c>
      <c r="AR307" s="33"/>
      <c r="AS307" s="31">
        <v>0.74</v>
      </c>
      <c r="AT307" s="31">
        <v>0.59</v>
      </c>
      <c r="AU307" s="31">
        <v>0.9</v>
      </c>
      <c r="AV307" s="33">
        <v>0.105</v>
      </c>
      <c r="AW307" s="241">
        <f t="shared" si="142"/>
        <v>19.892473118279568</v>
      </c>
      <c r="AX307" s="33"/>
      <c r="AY307" s="31">
        <v>1.0900000000000001</v>
      </c>
      <c r="AZ307" s="31">
        <v>0.86</v>
      </c>
      <c r="BA307" s="31">
        <v>1.33</v>
      </c>
      <c r="BB307" s="33">
        <v>0.11</v>
      </c>
      <c r="BC307" s="241">
        <f t="shared" si="143"/>
        <v>29.301075268817208</v>
      </c>
      <c r="BD307" s="33"/>
      <c r="BE307" s="31">
        <v>0.47</v>
      </c>
      <c r="BF307" s="31">
        <v>0.32</v>
      </c>
      <c r="BG307" s="31">
        <v>0.61</v>
      </c>
      <c r="BH307" s="33">
        <v>0.156</v>
      </c>
      <c r="BI307" s="241">
        <f t="shared" si="144"/>
        <v>12.634408602150538</v>
      </c>
      <c r="BJ307" s="33"/>
      <c r="BK307" s="31">
        <v>0.46</v>
      </c>
      <c r="BL307" s="31">
        <v>0.32</v>
      </c>
      <c r="BM307" s="31">
        <v>0.6</v>
      </c>
      <c r="BN307" s="33">
        <v>0.157</v>
      </c>
      <c r="BO307" s="241">
        <f t="shared" si="145"/>
        <v>12.365591397849462</v>
      </c>
      <c r="BP307" s="33"/>
      <c r="BQ307" s="31">
        <v>0</v>
      </c>
      <c r="BR307" s="31">
        <v>0</v>
      </c>
      <c r="BS307" s="31">
        <v>0</v>
      </c>
      <c r="BT307" s="33" t="s">
        <v>253</v>
      </c>
      <c r="BU307" s="251">
        <f t="shared" si="146"/>
        <v>0</v>
      </c>
    </row>
    <row r="308" spans="1:73" s="46" customFormat="1" ht="12" customHeight="1" x14ac:dyDescent="0.25">
      <c r="A308" s="406"/>
      <c r="B308" s="494"/>
      <c r="C308" s="327" t="s">
        <v>27</v>
      </c>
      <c r="D308" s="31">
        <v>3.62</v>
      </c>
      <c r="E308" s="31">
        <v>3.32</v>
      </c>
      <c r="F308" s="31">
        <v>3.93</v>
      </c>
      <c r="G308" s="33">
        <v>4.2999999999999997E-2</v>
      </c>
      <c r="H308" s="32"/>
      <c r="I308" s="31">
        <v>1.59</v>
      </c>
      <c r="J308" s="31">
        <v>1.36</v>
      </c>
      <c r="K308" s="31">
        <v>1.81</v>
      </c>
      <c r="L308" s="33">
        <v>7.0999999999999994E-2</v>
      </c>
      <c r="M308" s="241">
        <f t="shared" si="136"/>
        <v>43.922651933701658</v>
      </c>
      <c r="N308" s="33"/>
      <c r="O308" s="31">
        <v>2.23</v>
      </c>
      <c r="P308" s="31">
        <v>1.95</v>
      </c>
      <c r="Q308" s="31">
        <v>2.5099999999999998</v>
      </c>
      <c r="R308" s="33">
        <v>6.4000000000000001E-2</v>
      </c>
      <c r="S308" s="241">
        <f t="shared" si="137"/>
        <v>61.602209944751372</v>
      </c>
      <c r="T308" s="33"/>
      <c r="U308" s="31">
        <v>2.72</v>
      </c>
      <c r="V308" s="31">
        <v>2.38</v>
      </c>
      <c r="W308" s="31">
        <v>3.07</v>
      </c>
      <c r="X308" s="33">
        <v>6.4000000000000001E-2</v>
      </c>
      <c r="Y308" s="241">
        <f t="shared" si="138"/>
        <v>75.138121546961329</v>
      </c>
      <c r="Z308" s="33"/>
      <c r="AA308" s="31">
        <v>0.36</v>
      </c>
      <c r="AB308" s="31">
        <v>0.25</v>
      </c>
      <c r="AC308" s="31">
        <v>0.46</v>
      </c>
      <c r="AD308" s="33">
        <v>0.154</v>
      </c>
      <c r="AE308" s="241">
        <f t="shared" si="139"/>
        <v>9.94475138121547</v>
      </c>
      <c r="AF308" s="33"/>
      <c r="AG308" s="31">
        <v>0.41</v>
      </c>
      <c r="AH308" s="31">
        <v>0.28000000000000003</v>
      </c>
      <c r="AI308" s="31">
        <v>0.53</v>
      </c>
      <c r="AJ308" s="33">
        <v>0.154</v>
      </c>
      <c r="AK308" s="241">
        <f t="shared" si="140"/>
        <v>11.325966850828728</v>
      </c>
      <c r="AL308" s="33"/>
      <c r="AM308" s="31">
        <v>1.77</v>
      </c>
      <c r="AN308" s="31">
        <v>1.52</v>
      </c>
      <c r="AO308" s="31">
        <v>2.0099999999999998</v>
      </c>
      <c r="AP308" s="33">
        <v>7.0000000000000007E-2</v>
      </c>
      <c r="AQ308" s="241">
        <f t="shared" si="141"/>
        <v>48.895027624309392</v>
      </c>
      <c r="AR308" s="33"/>
      <c r="AS308" s="31">
        <v>0.75</v>
      </c>
      <c r="AT308" s="31">
        <v>0.56000000000000005</v>
      </c>
      <c r="AU308" s="31">
        <v>0.95</v>
      </c>
      <c r="AV308" s="33">
        <v>0.13200000000000001</v>
      </c>
      <c r="AW308" s="241">
        <f t="shared" si="142"/>
        <v>20.718232044198896</v>
      </c>
      <c r="AX308" s="33"/>
      <c r="AY308" s="31">
        <v>1.05</v>
      </c>
      <c r="AZ308" s="31">
        <v>0.77</v>
      </c>
      <c r="BA308" s="31">
        <v>1.32</v>
      </c>
      <c r="BB308" s="33">
        <v>0.13400000000000001</v>
      </c>
      <c r="BC308" s="241">
        <f t="shared" si="143"/>
        <v>29.005524861878452</v>
      </c>
      <c r="BD308" s="33"/>
      <c r="BE308" s="31">
        <v>0.57999999999999996</v>
      </c>
      <c r="BF308" s="31">
        <v>0.4</v>
      </c>
      <c r="BG308" s="31">
        <v>0.76</v>
      </c>
      <c r="BH308" s="33">
        <v>0.156</v>
      </c>
      <c r="BI308" s="241">
        <f t="shared" si="144"/>
        <v>16.02209944751381</v>
      </c>
      <c r="BJ308" s="33"/>
      <c r="BK308" s="31">
        <v>0.49</v>
      </c>
      <c r="BL308" s="31">
        <v>0.33</v>
      </c>
      <c r="BM308" s="31">
        <v>0.65</v>
      </c>
      <c r="BN308" s="33">
        <v>0.16500000000000001</v>
      </c>
      <c r="BO308" s="241">
        <f t="shared" si="145"/>
        <v>13.535911602209943</v>
      </c>
      <c r="BP308" s="33"/>
      <c r="BQ308" s="31">
        <v>0.01</v>
      </c>
      <c r="BR308" s="31">
        <v>0</v>
      </c>
      <c r="BS308" s="31">
        <v>0.03</v>
      </c>
      <c r="BT308" s="33">
        <v>0.57099999999999995</v>
      </c>
      <c r="BU308" s="251">
        <f t="shared" si="146"/>
        <v>0.27624309392265189</v>
      </c>
    </row>
    <row r="309" spans="1:73" s="46" customFormat="1" ht="12" customHeight="1" x14ac:dyDescent="0.25">
      <c r="A309" s="406"/>
      <c r="B309" s="495" t="s">
        <v>111</v>
      </c>
      <c r="C309" s="325" t="s">
        <v>0</v>
      </c>
      <c r="D309" s="27">
        <v>1.59</v>
      </c>
      <c r="E309" s="27">
        <v>1.01</v>
      </c>
      <c r="F309" s="27">
        <v>2.17</v>
      </c>
      <c r="G309" s="29">
        <v>0.185</v>
      </c>
      <c r="H309" s="28"/>
      <c r="I309" s="27">
        <v>1.27</v>
      </c>
      <c r="J309" s="27">
        <v>0.79</v>
      </c>
      <c r="K309" s="27">
        <v>1.76</v>
      </c>
      <c r="L309" s="29">
        <v>0.19400000000000001</v>
      </c>
      <c r="M309" s="240">
        <f t="shared" si="136"/>
        <v>79.874213836477978</v>
      </c>
      <c r="N309" s="29"/>
      <c r="O309" s="27">
        <v>0.59</v>
      </c>
      <c r="P309" s="27">
        <v>0.31</v>
      </c>
      <c r="Q309" s="27">
        <v>0.87</v>
      </c>
      <c r="R309" s="29">
        <v>0.24099999999999999</v>
      </c>
      <c r="S309" s="240">
        <f t="shared" si="137"/>
        <v>37.106918238993707</v>
      </c>
      <c r="T309" s="29"/>
      <c r="U309" s="27">
        <v>0.62</v>
      </c>
      <c r="V309" s="27">
        <v>0.32</v>
      </c>
      <c r="W309" s="27">
        <v>0.92</v>
      </c>
      <c r="X309" s="29">
        <v>0.246</v>
      </c>
      <c r="Y309" s="240">
        <f t="shared" si="138"/>
        <v>38.9937106918239</v>
      </c>
      <c r="Z309" s="29"/>
      <c r="AA309" s="27">
        <v>0</v>
      </c>
      <c r="AB309" s="27">
        <v>0</v>
      </c>
      <c r="AC309" s="27">
        <v>0</v>
      </c>
      <c r="AD309" s="29" t="s">
        <v>253</v>
      </c>
      <c r="AE309" s="240">
        <f t="shared" si="139"/>
        <v>0</v>
      </c>
      <c r="AF309" s="29"/>
      <c r="AG309" s="27">
        <v>0.04</v>
      </c>
      <c r="AH309" s="27">
        <v>0</v>
      </c>
      <c r="AI309" s="27">
        <v>0.09</v>
      </c>
      <c r="AJ309" s="29">
        <v>0.72699999999999998</v>
      </c>
      <c r="AK309" s="240">
        <f t="shared" si="140"/>
        <v>2.5157232704402515</v>
      </c>
      <c r="AL309" s="29"/>
      <c r="AM309" s="27">
        <v>0.62</v>
      </c>
      <c r="AN309" s="27">
        <v>0.32</v>
      </c>
      <c r="AO309" s="27">
        <v>0.92</v>
      </c>
      <c r="AP309" s="29">
        <v>0.24399999999999999</v>
      </c>
      <c r="AQ309" s="240">
        <f t="shared" si="141"/>
        <v>38.9937106918239</v>
      </c>
      <c r="AR309" s="29"/>
      <c r="AS309" s="27">
        <v>0.05</v>
      </c>
      <c r="AT309" s="27">
        <v>0</v>
      </c>
      <c r="AU309" s="27">
        <v>0.1</v>
      </c>
      <c r="AV309" s="29">
        <v>0.53900000000000003</v>
      </c>
      <c r="AW309" s="240">
        <f t="shared" si="142"/>
        <v>3.1446540880503147</v>
      </c>
      <c r="AX309" s="29"/>
      <c r="AY309" s="27">
        <v>0.05</v>
      </c>
      <c r="AZ309" s="27">
        <v>0</v>
      </c>
      <c r="BA309" s="27">
        <v>0.1</v>
      </c>
      <c r="BB309" s="29">
        <v>0.47</v>
      </c>
      <c r="BC309" s="240">
        <f t="shared" si="143"/>
        <v>3.1446540880503147</v>
      </c>
      <c r="BD309" s="29"/>
      <c r="BE309" s="27">
        <v>0.02</v>
      </c>
      <c r="BF309" s="27">
        <v>0</v>
      </c>
      <c r="BG309" s="27">
        <v>0.06</v>
      </c>
      <c r="BH309" s="29">
        <v>1</v>
      </c>
      <c r="BI309" s="240">
        <f t="shared" si="144"/>
        <v>1.2578616352201257</v>
      </c>
      <c r="BJ309" s="29"/>
      <c r="BK309" s="27">
        <v>0.01</v>
      </c>
      <c r="BL309" s="27">
        <v>0</v>
      </c>
      <c r="BM309" s="27">
        <v>0.04</v>
      </c>
      <c r="BN309" s="29">
        <v>1</v>
      </c>
      <c r="BO309" s="240">
        <f t="shared" si="145"/>
        <v>0.62893081761006286</v>
      </c>
      <c r="BP309" s="29"/>
      <c r="BQ309" s="27">
        <v>0</v>
      </c>
      <c r="BR309" s="27">
        <v>0</v>
      </c>
      <c r="BS309" s="27">
        <v>0</v>
      </c>
      <c r="BT309" s="29" t="s">
        <v>253</v>
      </c>
      <c r="BU309" s="250">
        <f t="shared" si="146"/>
        <v>0</v>
      </c>
    </row>
    <row r="310" spans="1:73" s="46" customFormat="1" ht="12" customHeight="1" x14ac:dyDescent="0.25">
      <c r="A310" s="406"/>
      <c r="B310" s="495"/>
      <c r="C310" s="325" t="s">
        <v>26</v>
      </c>
      <c r="D310" s="27">
        <v>0.77</v>
      </c>
      <c r="E310" s="27">
        <v>0.47</v>
      </c>
      <c r="F310" s="27">
        <v>1.08</v>
      </c>
      <c r="G310" s="29">
        <v>0.20300000000000001</v>
      </c>
      <c r="H310" s="28"/>
      <c r="I310" s="27">
        <v>0.59</v>
      </c>
      <c r="J310" s="27">
        <v>0.34</v>
      </c>
      <c r="K310" s="27">
        <v>0.83</v>
      </c>
      <c r="L310" s="29">
        <v>0.215</v>
      </c>
      <c r="M310" s="240">
        <f t="shared" si="136"/>
        <v>76.623376623376615</v>
      </c>
      <c r="N310" s="29"/>
      <c r="O310" s="27">
        <v>0.28999999999999998</v>
      </c>
      <c r="P310" s="27">
        <v>0.15</v>
      </c>
      <c r="Q310" s="27">
        <v>0.43</v>
      </c>
      <c r="R310" s="29">
        <v>0.252</v>
      </c>
      <c r="S310" s="240">
        <f t="shared" si="137"/>
        <v>37.662337662337656</v>
      </c>
      <c r="T310" s="29"/>
      <c r="U310" s="27">
        <v>0.27</v>
      </c>
      <c r="V310" s="27">
        <v>0.14000000000000001</v>
      </c>
      <c r="W310" s="27">
        <v>0.4</v>
      </c>
      <c r="X310" s="29">
        <v>0.25</v>
      </c>
      <c r="Y310" s="240">
        <f t="shared" si="138"/>
        <v>35.064935064935064</v>
      </c>
      <c r="Z310" s="29"/>
      <c r="AA310" s="27">
        <v>0</v>
      </c>
      <c r="AB310" s="27">
        <v>0</v>
      </c>
      <c r="AC310" s="27">
        <v>0</v>
      </c>
      <c r="AD310" s="29" t="s">
        <v>253</v>
      </c>
      <c r="AE310" s="240">
        <f t="shared" si="139"/>
        <v>0</v>
      </c>
      <c r="AF310" s="29"/>
      <c r="AG310" s="27">
        <v>0.03</v>
      </c>
      <c r="AH310" s="27">
        <v>0</v>
      </c>
      <c r="AI310" s="27">
        <v>0.08</v>
      </c>
      <c r="AJ310" s="29">
        <v>0.69499999999999995</v>
      </c>
      <c r="AK310" s="240">
        <f t="shared" si="140"/>
        <v>3.8961038961038961</v>
      </c>
      <c r="AL310" s="29"/>
      <c r="AM310" s="27">
        <v>0.31</v>
      </c>
      <c r="AN310" s="27">
        <v>0.13</v>
      </c>
      <c r="AO310" s="27">
        <v>0.49</v>
      </c>
      <c r="AP310" s="29">
        <v>0.29299999999999998</v>
      </c>
      <c r="AQ310" s="240">
        <f t="shared" si="141"/>
        <v>40.259740259740255</v>
      </c>
      <c r="AR310" s="29"/>
      <c r="AS310" s="27">
        <v>0.04</v>
      </c>
      <c r="AT310" s="27">
        <v>0</v>
      </c>
      <c r="AU310" s="27">
        <v>0.09</v>
      </c>
      <c r="AV310" s="29">
        <v>0.59099999999999997</v>
      </c>
      <c r="AW310" s="240">
        <f t="shared" si="142"/>
        <v>5.1948051948051948</v>
      </c>
      <c r="AX310" s="29"/>
      <c r="AY310" s="27">
        <v>0.02</v>
      </c>
      <c r="AZ310" s="27">
        <v>0</v>
      </c>
      <c r="BA310" s="27">
        <v>0.05</v>
      </c>
      <c r="BB310" s="29">
        <v>0.79</v>
      </c>
      <c r="BC310" s="240">
        <f t="shared" si="143"/>
        <v>2.5974025974025974</v>
      </c>
      <c r="BD310" s="29"/>
      <c r="BE310" s="27">
        <v>0</v>
      </c>
      <c r="BF310" s="27">
        <v>0</v>
      </c>
      <c r="BG310" s="27">
        <v>0</v>
      </c>
      <c r="BH310" s="29" t="s">
        <v>253</v>
      </c>
      <c r="BI310" s="240">
        <f t="shared" si="144"/>
        <v>0</v>
      </c>
      <c r="BJ310" s="29"/>
      <c r="BK310" s="27">
        <v>0.01</v>
      </c>
      <c r="BL310" s="27">
        <v>0</v>
      </c>
      <c r="BM310" s="27">
        <v>0.04</v>
      </c>
      <c r="BN310" s="29">
        <v>1</v>
      </c>
      <c r="BO310" s="240">
        <f t="shared" si="145"/>
        <v>1.2987012987012987</v>
      </c>
      <c r="BP310" s="29"/>
      <c r="BQ310" s="27">
        <v>0</v>
      </c>
      <c r="BR310" s="27">
        <v>0</v>
      </c>
      <c r="BS310" s="27">
        <v>0</v>
      </c>
      <c r="BT310" s="29" t="s">
        <v>253</v>
      </c>
      <c r="BU310" s="250">
        <f t="shared" si="146"/>
        <v>0</v>
      </c>
    </row>
    <row r="311" spans="1:73" s="46" customFormat="1" ht="12" customHeight="1" x14ac:dyDescent="0.25">
      <c r="A311" s="407"/>
      <c r="B311" s="496"/>
      <c r="C311" s="326" t="s">
        <v>27</v>
      </c>
      <c r="D311" s="34">
        <v>0.82</v>
      </c>
      <c r="E311" s="34">
        <v>0.5</v>
      </c>
      <c r="F311" s="34">
        <v>1.1399999999999999</v>
      </c>
      <c r="G311" s="36">
        <v>0.2</v>
      </c>
      <c r="H311" s="35"/>
      <c r="I311" s="34">
        <v>0.69</v>
      </c>
      <c r="J311" s="34">
        <v>0.4</v>
      </c>
      <c r="K311" s="34">
        <v>0.97</v>
      </c>
      <c r="L311" s="36">
        <v>0.21299999999999999</v>
      </c>
      <c r="M311" s="242">
        <f t="shared" si="136"/>
        <v>84.146341463414629</v>
      </c>
      <c r="N311" s="36"/>
      <c r="O311" s="34">
        <v>0.31</v>
      </c>
      <c r="P311" s="34">
        <v>0.12</v>
      </c>
      <c r="Q311" s="34">
        <v>0.49</v>
      </c>
      <c r="R311" s="36">
        <v>0.31</v>
      </c>
      <c r="S311" s="242">
        <f t="shared" si="137"/>
        <v>37.804878048780488</v>
      </c>
      <c r="T311" s="36"/>
      <c r="U311" s="34">
        <v>0.35</v>
      </c>
      <c r="V311" s="34">
        <v>0.14000000000000001</v>
      </c>
      <c r="W311" s="34">
        <v>0.56000000000000005</v>
      </c>
      <c r="X311" s="36">
        <v>0.309</v>
      </c>
      <c r="Y311" s="242">
        <f t="shared" si="138"/>
        <v>42.68292682926829</v>
      </c>
      <c r="Z311" s="36"/>
      <c r="AA311" s="34">
        <v>0</v>
      </c>
      <c r="AB311" s="34">
        <v>0</v>
      </c>
      <c r="AC311" s="34">
        <v>0</v>
      </c>
      <c r="AD311" s="36" t="s">
        <v>253</v>
      </c>
      <c r="AE311" s="242">
        <f t="shared" si="139"/>
        <v>0</v>
      </c>
      <c r="AF311" s="36"/>
      <c r="AG311" s="34">
        <v>0.01</v>
      </c>
      <c r="AH311" s="34">
        <v>0</v>
      </c>
      <c r="AI311" s="34">
        <v>0.01</v>
      </c>
      <c r="AJ311" s="36">
        <v>0.93799999999999994</v>
      </c>
      <c r="AK311" s="242">
        <f t="shared" si="140"/>
        <v>1.2195121951219512</v>
      </c>
      <c r="AL311" s="36"/>
      <c r="AM311" s="34">
        <v>0.31</v>
      </c>
      <c r="AN311" s="34">
        <v>0.14000000000000001</v>
      </c>
      <c r="AO311" s="34">
        <v>0.49</v>
      </c>
      <c r="AP311" s="36">
        <v>0.28399999999999997</v>
      </c>
      <c r="AQ311" s="242">
        <f t="shared" si="141"/>
        <v>37.804878048780488</v>
      </c>
      <c r="AR311" s="36"/>
      <c r="AS311" s="34">
        <v>0.01</v>
      </c>
      <c r="AT311" s="34">
        <v>0</v>
      </c>
      <c r="AU311" s="34">
        <v>0.03</v>
      </c>
      <c r="AV311" s="36">
        <v>1</v>
      </c>
      <c r="AW311" s="242">
        <f t="shared" si="142"/>
        <v>1.2195121951219512</v>
      </c>
      <c r="AX311" s="36"/>
      <c r="AY311" s="34">
        <v>0.03</v>
      </c>
      <c r="AZ311" s="34">
        <v>0</v>
      </c>
      <c r="BA311" s="34">
        <v>0.06</v>
      </c>
      <c r="BB311" s="36">
        <v>0.48099999999999998</v>
      </c>
      <c r="BC311" s="242">
        <f t="shared" si="143"/>
        <v>3.6585365853658534</v>
      </c>
      <c r="BD311" s="36"/>
      <c r="BE311" s="34">
        <v>0.02</v>
      </c>
      <c r="BF311" s="34">
        <v>0</v>
      </c>
      <c r="BG311" s="34">
        <v>0.06</v>
      </c>
      <c r="BH311" s="36">
        <v>1</v>
      </c>
      <c r="BI311" s="242">
        <f t="shared" si="144"/>
        <v>2.4390243902439024</v>
      </c>
      <c r="BJ311" s="36"/>
      <c r="BK311" s="34">
        <v>0</v>
      </c>
      <c r="BL311" s="34">
        <v>0</v>
      </c>
      <c r="BM311" s="34">
        <v>0</v>
      </c>
      <c r="BN311" s="36" t="s">
        <v>253</v>
      </c>
      <c r="BO311" s="242">
        <f t="shared" si="145"/>
        <v>0</v>
      </c>
      <c r="BP311" s="36"/>
      <c r="BQ311" s="34">
        <v>0</v>
      </c>
      <c r="BR311" s="34">
        <v>0</v>
      </c>
      <c r="BS311" s="34">
        <v>0</v>
      </c>
      <c r="BT311" s="36" t="s">
        <v>253</v>
      </c>
      <c r="BU311" s="252">
        <f t="shared" si="146"/>
        <v>0</v>
      </c>
    </row>
    <row r="312" spans="1:73" s="46" customFormat="1" ht="12" customHeight="1" x14ac:dyDescent="0.25">
      <c r="A312" s="408" t="s">
        <v>250</v>
      </c>
      <c r="B312" s="497" t="s">
        <v>200</v>
      </c>
      <c r="C312" s="325" t="s">
        <v>0</v>
      </c>
      <c r="D312" s="27">
        <v>18.39</v>
      </c>
      <c r="E312" s="27">
        <v>16.940000000000001</v>
      </c>
      <c r="F312" s="27">
        <v>19.84</v>
      </c>
      <c r="G312" s="29">
        <v>0.04</v>
      </c>
      <c r="H312" s="28"/>
      <c r="I312" s="27">
        <v>12.92</v>
      </c>
      <c r="J312" s="27">
        <v>11.61</v>
      </c>
      <c r="K312" s="27">
        <v>14.22</v>
      </c>
      <c r="L312" s="29">
        <v>5.1999999999999998E-2</v>
      </c>
      <c r="M312" s="240">
        <f t="shared" si="136"/>
        <v>70.255573681348565</v>
      </c>
      <c r="N312" s="29"/>
      <c r="O312" s="27">
        <v>7.58</v>
      </c>
      <c r="P312" s="27">
        <v>6.66</v>
      </c>
      <c r="Q312" s="27">
        <v>8.5</v>
      </c>
      <c r="R312" s="29">
        <v>6.2E-2</v>
      </c>
      <c r="S312" s="240">
        <f t="shared" si="137"/>
        <v>41.218053289831431</v>
      </c>
      <c r="T312" s="29"/>
      <c r="U312" s="27">
        <v>12.87</v>
      </c>
      <c r="V312" s="27">
        <v>11.7</v>
      </c>
      <c r="W312" s="27">
        <v>14.05</v>
      </c>
      <c r="X312" s="29">
        <v>4.7E-2</v>
      </c>
      <c r="Y312" s="240">
        <f t="shared" si="138"/>
        <v>69.9836867862969</v>
      </c>
      <c r="Z312" s="29"/>
      <c r="AA312" s="27">
        <v>0.78</v>
      </c>
      <c r="AB312" s="27">
        <v>0.55000000000000004</v>
      </c>
      <c r="AC312" s="27">
        <v>1</v>
      </c>
      <c r="AD312" s="29">
        <v>0.14899999999999999</v>
      </c>
      <c r="AE312" s="240">
        <f t="shared" si="139"/>
        <v>4.2414355628058731</v>
      </c>
      <c r="AF312" s="29"/>
      <c r="AG312" s="27">
        <v>1.17</v>
      </c>
      <c r="AH312" s="27">
        <v>0.83</v>
      </c>
      <c r="AI312" s="27">
        <v>1.51</v>
      </c>
      <c r="AJ312" s="29">
        <v>0.15</v>
      </c>
      <c r="AK312" s="240">
        <f t="shared" si="140"/>
        <v>6.3621533442088083</v>
      </c>
      <c r="AL312" s="29"/>
      <c r="AM312" s="27">
        <v>5.36</v>
      </c>
      <c r="AN312" s="27">
        <v>4.62</v>
      </c>
      <c r="AO312" s="27">
        <v>6.1</v>
      </c>
      <c r="AP312" s="29">
        <v>7.0999999999999994E-2</v>
      </c>
      <c r="AQ312" s="240">
        <f t="shared" si="141"/>
        <v>29.146275149537793</v>
      </c>
      <c r="AR312" s="29"/>
      <c r="AS312" s="27">
        <v>0.98</v>
      </c>
      <c r="AT312" s="27">
        <v>0.74</v>
      </c>
      <c r="AU312" s="27">
        <v>1.22</v>
      </c>
      <c r="AV312" s="29">
        <v>0.125</v>
      </c>
      <c r="AW312" s="240">
        <f t="shared" si="142"/>
        <v>5.3289831430125068</v>
      </c>
      <c r="AX312" s="29"/>
      <c r="AY312" s="27">
        <v>3.49</v>
      </c>
      <c r="AZ312" s="27">
        <v>2.8</v>
      </c>
      <c r="BA312" s="27">
        <v>4.18</v>
      </c>
      <c r="BB312" s="29">
        <v>0.1</v>
      </c>
      <c r="BC312" s="240">
        <f t="shared" si="143"/>
        <v>18.977705274605764</v>
      </c>
      <c r="BD312" s="29"/>
      <c r="BE312" s="27">
        <v>1.27</v>
      </c>
      <c r="BF312" s="27">
        <v>0.97</v>
      </c>
      <c r="BG312" s="27">
        <v>1.57</v>
      </c>
      <c r="BH312" s="29">
        <v>0.121</v>
      </c>
      <c r="BI312" s="240">
        <f t="shared" si="144"/>
        <v>6.905927134312126</v>
      </c>
      <c r="BJ312" s="29"/>
      <c r="BK312" s="27">
        <v>2.56</v>
      </c>
      <c r="BL312" s="27">
        <v>1.96</v>
      </c>
      <c r="BM312" s="27">
        <v>3.16</v>
      </c>
      <c r="BN312" s="29">
        <v>0.12</v>
      </c>
      <c r="BO312" s="240">
        <f t="shared" si="145"/>
        <v>13.920609026644915</v>
      </c>
      <c r="BP312" s="29"/>
      <c r="BQ312" s="27">
        <v>0.02</v>
      </c>
      <c r="BR312" s="27">
        <v>0</v>
      </c>
      <c r="BS312" s="27">
        <v>0.06</v>
      </c>
      <c r="BT312" s="29">
        <v>0.68799999999999994</v>
      </c>
      <c r="BU312" s="250">
        <f t="shared" si="146"/>
        <v>0.10875475802066339</v>
      </c>
    </row>
    <row r="313" spans="1:73" s="46" customFormat="1" ht="12" customHeight="1" x14ac:dyDescent="0.25">
      <c r="A313" s="409"/>
      <c r="B313" s="495"/>
      <c r="C313" s="325" t="s">
        <v>26</v>
      </c>
      <c r="D313" s="27">
        <v>9.1</v>
      </c>
      <c r="E313" s="27">
        <v>8.2899999999999991</v>
      </c>
      <c r="F313" s="27">
        <v>9.91</v>
      </c>
      <c r="G313" s="29">
        <v>4.4999999999999998E-2</v>
      </c>
      <c r="H313" s="28"/>
      <c r="I313" s="27">
        <v>6.53</v>
      </c>
      <c r="J313" s="27">
        <v>5.78</v>
      </c>
      <c r="K313" s="27">
        <v>7.28</v>
      </c>
      <c r="L313" s="29">
        <v>5.8999999999999997E-2</v>
      </c>
      <c r="M313" s="240">
        <f t="shared" si="136"/>
        <v>71.758241758241752</v>
      </c>
      <c r="N313" s="29"/>
      <c r="O313" s="27">
        <v>4.04</v>
      </c>
      <c r="P313" s="27">
        <v>3.49</v>
      </c>
      <c r="Q313" s="27">
        <v>4.59</v>
      </c>
      <c r="R313" s="29">
        <v>6.9000000000000006E-2</v>
      </c>
      <c r="S313" s="240">
        <f t="shared" si="137"/>
        <v>44.395604395604401</v>
      </c>
      <c r="T313" s="29"/>
      <c r="U313" s="27">
        <v>6.19</v>
      </c>
      <c r="V313" s="27">
        <v>5.52</v>
      </c>
      <c r="W313" s="27">
        <v>6.86</v>
      </c>
      <c r="X313" s="29">
        <v>5.5E-2</v>
      </c>
      <c r="Y313" s="240">
        <f t="shared" si="138"/>
        <v>68.021978021978029</v>
      </c>
      <c r="Z313" s="29"/>
      <c r="AA313" s="27">
        <v>0.43</v>
      </c>
      <c r="AB313" s="27">
        <v>0.28999999999999998</v>
      </c>
      <c r="AC313" s="27">
        <v>0.57999999999999996</v>
      </c>
      <c r="AD313" s="29">
        <v>0.17100000000000001</v>
      </c>
      <c r="AE313" s="240">
        <f t="shared" si="139"/>
        <v>4.7252747252747254</v>
      </c>
      <c r="AF313" s="29"/>
      <c r="AG313" s="27">
        <v>0.62</v>
      </c>
      <c r="AH313" s="27">
        <v>0.43</v>
      </c>
      <c r="AI313" s="27">
        <v>0.82</v>
      </c>
      <c r="AJ313" s="29">
        <v>0.16300000000000001</v>
      </c>
      <c r="AK313" s="240">
        <f t="shared" si="140"/>
        <v>6.8131868131868139</v>
      </c>
      <c r="AL313" s="29"/>
      <c r="AM313" s="27">
        <v>2.54</v>
      </c>
      <c r="AN313" s="27">
        <v>2.08</v>
      </c>
      <c r="AO313" s="27">
        <v>3.01</v>
      </c>
      <c r="AP313" s="29">
        <v>9.2999999999999999E-2</v>
      </c>
      <c r="AQ313" s="240">
        <f t="shared" si="141"/>
        <v>27.912087912087912</v>
      </c>
      <c r="AR313" s="29"/>
      <c r="AS313" s="27">
        <v>0.6</v>
      </c>
      <c r="AT313" s="27">
        <v>0.42</v>
      </c>
      <c r="AU313" s="27">
        <v>0.78</v>
      </c>
      <c r="AV313" s="29">
        <v>0.154</v>
      </c>
      <c r="AW313" s="240">
        <f t="shared" si="142"/>
        <v>6.593406593406594</v>
      </c>
      <c r="AX313" s="29"/>
      <c r="AY313" s="27">
        <v>1.82</v>
      </c>
      <c r="AZ313" s="27">
        <v>1.4</v>
      </c>
      <c r="BA313" s="27">
        <v>2.23</v>
      </c>
      <c r="BB313" s="29">
        <v>0.11700000000000001</v>
      </c>
      <c r="BC313" s="240">
        <f t="shared" si="143"/>
        <v>20</v>
      </c>
      <c r="BD313" s="29"/>
      <c r="BE313" s="27">
        <v>0.63</v>
      </c>
      <c r="BF313" s="27">
        <v>0.45</v>
      </c>
      <c r="BG313" s="27">
        <v>0.81</v>
      </c>
      <c r="BH313" s="29">
        <v>0.14599999999999999</v>
      </c>
      <c r="BI313" s="240">
        <f t="shared" si="144"/>
        <v>6.9230769230769234</v>
      </c>
      <c r="BJ313" s="29"/>
      <c r="BK313" s="27">
        <v>1.3</v>
      </c>
      <c r="BL313" s="27">
        <v>0.98</v>
      </c>
      <c r="BM313" s="27">
        <v>1.62</v>
      </c>
      <c r="BN313" s="29">
        <v>0.127</v>
      </c>
      <c r="BO313" s="240">
        <f t="shared" si="145"/>
        <v>14.285714285714288</v>
      </c>
      <c r="BP313" s="29"/>
      <c r="BQ313" s="27">
        <v>0.02</v>
      </c>
      <c r="BR313" s="27">
        <v>0</v>
      </c>
      <c r="BS313" s="27">
        <v>0.04</v>
      </c>
      <c r="BT313" s="29">
        <v>0.68100000000000005</v>
      </c>
      <c r="BU313" s="250">
        <f t="shared" si="146"/>
        <v>0.21978021978021978</v>
      </c>
    </row>
    <row r="314" spans="1:73" s="46" customFormat="1" ht="12" customHeight="1" x14ac:dyDescent="0.25">
      <c r="A314" s="409"/>
      <c r="B314" s="495"/>
      <c r="C314" s="325" t="s">
        <v>27</v>
      </c>
      <c r="D314" s="27">
        <v>9.2899999999999991</v>
      </c>
      <c r="E314" s="27">
        <v>8.4499999999999993</v>
      </c>
      <c r="F314" s="27">
        <v>10.119999999999999</v>
      </c>
      <c r="G314" s="29">
        <v>4.5999999999999999E-2</v>
      </c>
      <c r="H314" s="28"/>
      <c r="I314" s="27">
        <v>6.39</v>
      </c>
      <c r="J314" s="27">
        <v>5.68</v>
      </c>
      <c r="K314" s="27">
        <v>7.1</v>
      </c>
      <c r="L314" s="29">
        <v>5.7000000000000002E-2</v>
      </c>
      <c r="M314" s="240">
        <f t="shared" si="136"/>
        <v>68.783638320775026</v>
      </c>
      <c r="N314" s="29"/>
      <c r="O314" s="27">
        <v>3.53</v>
      </c>
      <c r="P314" s="27">
        <v>3.03</v>
      </c>
      <c r="Q314" s="27">
        <v>4.04</v>
      </c>
      <c r="R314" s="29">
        <v>7.2999999999999995E-2</v>
      </c>
      <c r="S314" s="240">
        <f t="shared" si="137"/>
        <v>37.997847147470395</v>
      </c>
      <c r="T314" s="29"/>
      <c r="U314" s="27">
        <v>6.68</v>
      </c>
      <c r="V314" s="27">
        <v>5.98</v>
      </c>
      <c r="W314" s="27">
        <v>7.39</v>
      </c>
      <c r="X314" s="29">
        <v>5.3999999999999999E-2</v>
      </c>
      <c r="Y314" s="240">
        <f t="shared" si="138"/>
        <v>71.905274488697529</v>
      </c>
      <c r="Z314" s="29"/>
      <c r="AA314" s="27">
        <v>0.34</v>
      </c>
      <c r="AB314" s="27">
        <v>0.22</v>
      </c>
      <c r="AC314" s="27">
        <v>0.47</v>
      </c>
      <c r="AD314" s="29">
        <v>0.189</v>
      </c>
      <c r="AE314" s="240">
        <f t="shared" si="139"/>
        <v>3.6598493003229287</v>
      </c>
      <c r="AF314" s="29"/>
      <c r="AG314" s="27">
        <v>0.54</v>
      </c>
      <c r="AH314" s="27">
        <v>0.34</v>
      </c>
      <c r="AI314" s="27">
        <v>0.75</v>
      </c>
      <c r="AJ314" s="29">
        <v>0.191</v>
      </c>
      <c r="AK314" s="240">
        <f t="shared" si="140"/>
        <v>5.8127018299246513</v>
      </c>
      <c r="AL314" s="29"/>
      <c r="AM314" s="27">
        <v>2.82</v>
      </c>
      <c r="AN314" s="27">
        <v>2.38</v>
      </c>
      <c r="AO314" s="27">
        <v>3.25</v>
      </c>
      <c r="AP314" s="29">
        <v>7.8E-2</v>
      </c>
      <c r="AQ314" s="240">
        <f t="shared" si="141"/>
        <v>30.355220667384287</v>
      </c>
      <c r="AR314" s="29"/>
      <c r="AS314" s="27">
        <v>0.38</v>
      </c>
      <c r="AT314" s="27">
        <v>0.25</v>
      </c>
      <c r="AU314" s="27">
        <v>0.52</v>
      </c>
      <c r="AV314" s="29">
        <v>0.18099999999999999</v>
      </c>
      <c r="AW314" s="240">
        <f t="shared" si="142"/>
        <v>4.0904198062432728</v>
      </c>
      <c r="AX314" s="29"/>
      <c r="AY314" s="27">
        <v>1.67</v>
      </c>
      <c r="AZ314" s="27">
        <v>1.3</v>
      </c>
      <c r="BA314" s="27">
        <v>2.04</v>
      </c>
      <c r="BB314" s="29">
        <v>0.114</v>
      </c>
      <c r="BC314" s="240">
        <f t="shared" si="143"/>
        <v>17.976318622174382</v>
      </c>
      <c r="BD314" s="29"/>
      <c r="BE314" s="27">
        <v>0.63</v>
      </c>
      <c r="BF314" s="27">
        <v>0.45</v>
      </c>
      <c r="BG314" s="27">
        <v>0.82</v>
      </c>
      <c r="BH314" s="29">
        <v>0.151</v>
      </c>
      <c r="BI314" s="240">
        <f t="shared" si="144"/>
        <v>6.7814854682454255</v>
      </c>
      <c r="BJ314" s="29"/>
      <c r="BK314" s="27">
        <v>1.26</v>
      </c>
      <c r="BL314" s="27">
        <v>0.87</v>
      </c>
      <c r="BM314" s="27">
        <v>1.64</v>
      </c>
      <c r="BN314" s="29">
        <v>0.156</v>
      </c>
      <c r="BO314" s="240">
        <f t="shared" si="145"/>
        <v>13.562970936490851</v>
      </c>
      <c r="BP314" s="29"/>
      <c r="BQ314" s="27">
        <v>0.01</v>
      </c>
      <c r="BR314" s="27">
        <v>0</v>
      </c>
      <c r="BS314" s="27">
        <v>0.02</v>
      </c>
      <c r="BT314" s="29">
        <v>0.96399999999999997</v>
      </c>
      <c r="BU314" s="250">
        <f t="shared" si="146"/>
        <v>0.10764262648008613</v>
      </c>
    </row>
    <row r="315" spans="1:73" s="46" customFormat="1" ht="12" customHeight="1" x14ac:dyDescent="0.25">
      <c r="A315" s="409"/>
      <c r="B315" s="494" t="s">
        <v>2</v>
      </c>
      <c r="C315" s="327" t="s">
        <v>0</v>
      </c>
      <c r="D315" s="31">
        <v>12.96</v>
      </c>
      <c r="E315" s="31">
        <v>11.99</v>
      </c>
      <c r="F315" s="31">
        <v>13.94</v>
      </c>
      <c r="G315" s="33">
        <v>3.7999999999999999E-2</v>
      </c>
      <c r="H315" s="32"/>
      <c r="I315" s="31">
        <v>8.57</v>
      </c>
      <c r="J315" s="31">
        <v>7.65</v>
      </c>
      <c r="K315" s="31">
        <v>9.49</v>
      </c>
      <c r="L315" s="33">
        <v>5.5E-2</v>
      </c>
      <c r="M315" s="241">
        <f t="shared" si="136"/>
        <v>66.126543209876544</v>
      </c>
      <c r="N315" s="33"/>
      <c r="O315" s="31">
        <v>5.91</v>
      </c>
      <c r="P315" s="31">
        <v>5.13</v>
      </c>
      <c r="Q315" s="31">
        <v>6.69</v>
      </c>
      <c r="R315" s="33">
        <v>6.7000000000000004E-2</v>
      </c>
      <c r="S315" s="241">
        <f t="shared" si="137"/>
        <v>45.601851851851848</v>
      </c>
      <c r="T315" s="33"/>
      <c r="U315" s="31">
        <v>9.66</v>
      </c>
      <c r="V315" s="31">
        <v>8.7899999999999991</v>
      </c>
      <c r="W315" s="31">
        <v>10.54</v>
      </c>
      <c r="X315" s="33">
        <v>4.5999999999999999E-2</v>
      </c>
      <c r="Y315" s="241">
        <f t="shared" si="138"/>
        <v>74.537037037037038</v>
      </c>
      <c r="Z315" s="33"/>
      <c r="AA315" s="31">
        <v>0.63</v>
      </c>
      <c r="AB315" s="31">
        <v>0.43</v>
      </c>
      <c r="AC315" s="31">
        <v>0.83</v>
      </c>
      <c r="AD315" s="33">
        <v>0.16300000000000001</v>
      </c>
      <c r="AE315" s="241">
        <f t="shared" si="139"/>
        <v>4.8611111111111107</v>
      </c>
      <c r="AF315" s="33"/>
      <c r="AG315" s="31">
        <v>1.01</v>
      </c>
      <c r="AH315" s="31">
        <v>0.69</v>
      </c>
      <c r="AI315" s="31">
        <v>1.34</v>
      </c>
      <c r="AJ315" s="33">
        <v>0.16500000000000001</v>
      </c>
      <c r="AK315" s="241">
        <f t="shared" si="140"/>
        <v>7.7932098765432096</v>
      </c>
      <c r="AL315" s="33"/>
      <c r="AM315" s="31">
        <v>4.2699999999999996</v>
      </c>
      <c r="AN315" s="31">
        <v>3.65</v>
      </c>
      <c r="AO315" s="31">
        <v>4.8899999999999997</v>
      </c>
      <c r="AP315" s="33">
        <v>7.3999999999999996E-2</v>
      </c>
      <c r="AQ315" s="241">
        <f t="shared" si="141"/>
        <v>32.947530864197525</v>
      </c>
      <c r="AR315" s="33"/>
      <c r="AS315" s="31">
        <v>0.84</v>
      </c>
      <c r="AT315" s="31">
        <v>0.61</v>
      </c>
      <c r="AU315" s="31">
        <v>1.07</v>
      </c>
      <c r="AV315" s="33">
        <v>0.13700000000000001</v>
      </c>
      <c r="AW315" s="241">
        <f t="shared" si="142"/>
        <v>6.481481481481481</v>
      </c>
      <c r="AX315" s="33"/>
      <c r="AY315" s="31">
        <v>2.41</v>
      </c>
      <c r="AZ315" s="31">
        <v>1.86</v>
      </c>
      <c r="BA315" s="31">
        <v>2.96</v>
      </c>
      <c r="BB315" s="33">
        <v>0.11700000000000001</v>
      </c>
      <c r="BC315" s="241">
        <f t="shared" si="143"/>
        <v>18.595679012345677</v>
      </c>
      <c r="BD315" s="33"/>
      <c r="BE315" s="31">
        <v>1.04</v>
      </c>
      <c r="BF315" s="31">
        <v>0.76</v>
      </c>
      <c r="BG315" s="31">
        <v>1.32</v>
      </c>
      <c r="BH315" s="33">
        <v>0.13700000000000001</v>
      </c>
      <c r="BI315" s="241">
        <f t="shared" si="144"/>
        <v>8.0246913580246915</v>
      </c>
      <c r="BJ315" s="33"/>
      <c r="BK315" s="31">
        <v>1.94</v>
      </c>
      <c r="BL315" s="31">
        <v>1.48</v>
      </c>
      <c r="BM315" s="31">
        <v>2.4</v>
      </c>
      <c r="BN315" s="33">
        <v>0.121</v>
      </c>
      <c r="BO315" s="241">
        <f t="shared" si="145"/>
        <v>14.969135802469136</v>
      </c>
      <c r="BP315" s="33"/>
      <c r="BQ315" s="31">
        <v>0.02</v>
      </c>
      <c r="BR315" s="31">
        <v>0</v>
      </c>
      <c r="BS315" s="31">
        <v>0.06</v>
      </c>
      <c r="BT315" s="33">
        <v>0.68400000000000005</v>
      </c>
      <c r="BU315" s="251">
        <f t="shared" si="146"/>
        <v>0.15432098765432098</v>
      </c>
    </row>
    <row r="316" spans="1:73" s="46" customFormat="1" ht="12" customHeight="1" x14ac:dyDescent="0.25">
      <c r="A316" s="409"/>
      <c r="B316" s="494"/>
      <c r="C316" s="327" t="s">
        <v>26</v>
      </c>
      <c r="D316" s="31">
        <v>6.45</v>
      </c>
      <c r="E316" s="31">
        <v>5.89</v>
      </c>
      <c r="F316" s="31">
        <v>7.01</v>
      </c>
      <c r="G316" s="33">
        <v>4.3999999999999997E-2</v>
      </c>
      <c r="H316" s="32"/>
      <c r="I316" s="31">
        <v>4.32</v>
      </c>
      <c r="J316" s="31">
        <v>3.78</v>
      </c>
      <c r="K316" s="31">
        <v>4.8600000000000003</v>
      </c>
      <c r="L316" s="33">
        <v>6.4000000000000001E-2</v>
      </c>
      <c r="M316" s="241">
        <f t="shared" si="136"/>
        <v>66.976744186046517</v>
      </c>
      <c r="N316" s="33"/>
      <c r="O316" s="31">
        <v>3.08</v>
      </c>
      <c r="P316" s="31">
        <v>2.63</v>
      </c>
      <c r="Q316" s="31">
        <v>3.54</v>
      </c>
      <c r="R316" s="33">
        <v>7.5999999999999998E-2</v>
      </c>
      <c r="S316" s="241">
        <f t="shared" si="137"/>
        <v>47.751937984496124</v>
      </c>
      <c r="T316" s="33"/>
      <c r="U316" s="31">
        <v>4.63</v>
      </c>
      <c r="V316" s="31">
        <v>4.1100000000000003</v>
      </c>
      <c r="W316" s="31">
        <v>5.14</v>
      </c>
      <c r="X316" s="33">
        <v>5.6000000000000001E-2</v>
      </c>
      <c r="Y316" s="241">
        <f t="shared" si="138"/>
        <v>71.782945736434101</v>
      </c>
      <c r="Z316" s="33"/>
      <c r="AA316" s="31">
        <v>0.36</v>
      </c>
      <c r="AB316" s="31">
        <v>0.22</v>
      </c>
      <c r="AC316" s="31">
        <v>0.5</v>
      </c>
      <c r="AD316" s="33">
        <v>0.19700000000000001</v>
      </c>
      <c r="AE316" s="241">
        <f t="shared" si="139"/>
        <v>5.5813953488372094</v>
      </c>
      <c r="AF316" s="33"/>
      <c r="AG316" s="31">
        <v>0.56000000000000005</v>
      </c>
      <c r="AH316" s="31">
        <v>0.37</v>
      </c>
      <c r="AI316" s="31">
        <v>0.75</v>
      </c>
      <c r="AJ316" s="33">
        <v>0.17599999999999999</v>
      </c>
      <c r="AK316" s="241">
        <f t="shared" si="140"/>
        <v>8.6821705426356601</v>
      </c>
      <c r="AL316" s="33"/>
      <c r="AM316" s="31">
        <v>1.99</v>
      </c>
      <c r="AN316" s="31">
        <v>1.6</v>
      </c>
      <c r="AO316" s="31">
        <v>2.38</v>
      </c>
      <c r="AP316" s="33">
        <v>0.1</v>
      </c>
      <c r="AQ316" s="241">
        <f t="shared" si="141"/>
        <v>30.852713178294572</v>
      </c>
      <c r="AR316" s="33"/>
      <c r="AS316" s="31">
        <v>0.5</v>
      </c>
      <c r="AT316" s="31">
        <v>0.33</v>
      </c>
      <c r="AU316" s="31">
        <v>0.67</v>
      </c>
      <c r="AV316" s="33">
        <v>0.17399999999999999</v>
      </c>
      <c r="AW316" s="241">
        <f t="shared" si="142"/>
        <v>7.7519379844961236</v>
      </c>
      <c r="AX316" s="33"/>
      <c r="AY316" s="31">
        <v>1.21</v>
      </c>
      <c r="AZ316" s="31">
        <v>0.89</v>
      </c>
      <c r="BA316" s="31">
        <v>1.53</v>
      </c>
      <c r="BB316" s="33">
        <v>0.13600000000000001</v>
      </c>
      <c r="BC316" s="241">
        <f t="shared" si="143"/>
        <v>18.759689922480618</v>
      </c>
      <c r="BD316" s="33"/>
      <c r="BE316" s="31">
        <v>0.49</v>
      </c>
      <c r="BF316" s="31">
        <v>0.33</v>
      </c>
      <c r="BG316" s="31">
        <v>0.65</v>
      </c>
      <c r="BH316" s="33">
        <v>0.16800000000000001</v>
      </c>
      <c r="BI316" s="241">
        <f t="shared" si="144"/>
        <v>7.5968992248062017</v>
      </c>
      <c r="BJ316" s="33"/>
      <c r="BK316" s="31">
        <v>1.02</v>
      </c>
      <c r="BL316" s="31">
        <v>0.73</v>
      </c>
      <c r="BM316" s="31">
        <v>1.31</v>
      </c>
      <c r="BN316" s="33">
        <v>0.14399999999999999</v>
      </c>
      <c r="BO316" s="241">
        <f t="shared" si="145"/>
        <v>15.813953488372093</v>
      </c>
      <c r="BP316" s="33"/>
      <c r="BQ316" s="31">
        <v>0.02</v>
      </c>
      <c r="BR316" s="31">
        <v>0</v>
      </c>
      <c r="BS316" s="31">
        <v>0.04</v>
      </c>
      <c r="BT316" s="33">
        <v>0.67600000000000005</v>
      </c>
      <c r="BU316" s="251">
        <f t="shared" si="146"/>
        <v>0.31007751937984496</v>
      </c>
    </row>
    <row r="317" spans="1:73" s="46" customFormat="1" ht="12" customHeight="1" x14ac:dyDescent="0.25">
      <c r="A317" s="409"/>
      <c r="B317" s="494"/>
      <c r="C317" s="327" t="s">
        <v>27</v>
      </c>
      <c r="D317" s="31">
        <v>6.51</v>
      </c>
      <c r="E317" s="31">
        <v>5.96</v>
      </c>
      <c r="F317" s="31">
        <v>7.07</v>
      </c>
      <c r="G317" s="33">
        <v>4.2999999999999997E-2</v>
      </c>
      <c r="H317" s="32"/>
      <c r="I317" s="31">
        <v>4.25</v>
      </c>
      <c r="J317" s="31">
        <v>3.76</v>
      </c>
      <c r="K317" s="31">
        <v>4.74</v>
      </c>
      <c r="L317" s="33">
        <v>5.8999999999999997E-2</v>
      </c>
      <c r="M317" s="241">
        <f t="shared" si="136"/>
        <v>65.284178187403995</v>
      </c>
      <c r="N317" s="33"/>
      <c r="O317" s="31">
        <v>2.83</v>
      </c>
      <c r="P317" s="31">
        <v>2.39</v>
      </c>
      <c r="Q317" s="31">
        <v>3.27</v>
      </c>
      <c r="R317" s="33">
        <v>7.9000000000000001E-2</v>
      </c>
      <c r="S317" s="241">
        <f t="shared" si="137"/>
        <v>43.471582181259606</v>
      </c>
      <c r="T317" s="33"/>
      <c r="U317" s="31">
        <v>5.04</v>
      </c>
      <c r="V317" s="31">
        <v>4.54</v>
      </c>
      <c r="W317" s="31">
        <v>5.54</v>
      </c>
      <c r="X317" s="33">
        <v>5.0999999999999997E-2</v>
      </c>
      <c r="Y317" s="241">
        <f t="shared" si="138"/>
        <v>77.41935483870968</v>
      </c>
      <c r="Z317" s="33"/>
      <c r="AA317" s="31">
        <v>0.27</v>
      </c>
      <c r="AB317" s="31">
        <v>0.17</v>
      </c>
      <c r="AC317" s="31">
        <v>0.38</v>
      </c>
      <c r="AD317" s="33">
        <v>0.19800000000000001</v>
      </c>
      <c r="AE317" s="241">
        <f t="shared" si="139"/>
        <v>4.1474654377880187</v>
      </c>
      <c r="AF317" s="33"/>
      <c r="AG317" s="31">
        <v>0.45</v>
      </c>
      <c r="AH317" s="31">
        <v>0.26</v>
      </c>
      <c r="AI317" s="31">
        <v>0.65</v>
      </c>
      <c r="AJ317" s="33">
        <v>0.214</v>
      </c>
      <c r="AK317" s="241">
        <f t="shared" si="140"/>
        <v>6.9124423963133648</v>
      </c>
      <c r="AL317" s="33"/>
      <c r="AM317" s="31">
        <v>2.2799999999999998</v>
      </c>
      <c r="AN317" s="31">
        <v>1.92</v>
      </c>
      <c r="AO317" s="31">
        <v>2.64</v>
      </c>
      <c r="AP317" s="33">
        <v>0.08</v>
      </c>
      <c r="AQ317" s="241">
        <f t="shared" si="141"/>
        <v>35.023041474654377</v>
      </c>
      <c r="AR317" s="33"/>
      <c r="AS317" s="31">
        <v>0.34</v>
      </c>
      <c r="AT317" s="31">
        <v>0.22</v>
      </c>
      <c r="AU317" s="31">
        <v>0.47</v>
      </c>
      <c r="AV317" s="33">
        <v>0.189</v>
      </c>
      <c r="AW317" s="241">
        <f t="shared" si="142"/>
        <v>5.2227342549923197</v>
      </c>
      <c r="AX317" s="33"/>
      <c r="AY317" s="31">
        <v>1.2</v>
      </c>
      <c r="AZ317" s="31">
        <v>0.91</v>
      </c>
      <c r="BA317" s="31">
        <v>1.49</v>
      </c>
      <c r="BB317" s="33">
        <v>0.125</v>
      </c>
      <c r="BC317" s="241">
        <f t="shared" si="143"/>
        <v>18.433179723502306</v>
      </c>
      <c r="BD317" s="33"/>
      <c r="BE317" s="31">
        <v>0.55000000000000004</v>
      </c>
      <c r="BF317" s="31">
        <v>0.38</v>
      </c>
      <c r="BG317" s="31">
        <v>0.73</v>
      </c>
      <c r="BH317" s="33">
        <v>0.161</v>
      </c>
      <c r="BI317" s="241">
        <f t="shared" si="144"/>
        <v>8.4485407066052236</v>
      </c>
      <c r="BJ317" s="33"/>
      <c r="BK317" s="31">
        <v>0.92</v>
      </c>
      <c r="BL317" s="31">
        <v>0.66</v>
      </c>
      <c r="BM317" s="31">
        <v>1.18</v>
      </c>
      <c r="BN317" s="33">
        <v>0.14599999999999999</v>
      </c>
      <c r="BO317" s="241">
        <f t="shared" si="145"/>
        <v>14.132104454685102</v>
      </c>
      <c r="BP317" s="33"/>
      <c r="BQ317" s="31">
        <v>0.01</v>
      </c>
      <c r="BR317" s="31">
        <v>0</v>
      </c>
      <c r="BS317" s="31">
        <v>0.02</v>
      </c>
      <c r="BT317" s="33">
        <v>0.97</v>
      </c>
      <c r="BU317" s="251">
        <f t="shared" si="146"/>
        <v>0.15360983102918588</v>
      </c>
    </row>
    <row r="318" spans="1:73" s="46" customFormat="1" ht="12" customHeight="1" x14ac:dyDescent="0.25">
      <c r="A318" s="409"/>
      <c r="B318" s="495" t="s">
        <v>111</v>
      </c>
      <c r="C318" s="325" t="s">
        <v>0</v>
      </c>
      <c r="D318" s="27">
        <v>5.43</v>
      </c>
      <c r="E318" s="27">
        <v>4.38</v>
      </c>
      <c r="F318" s="27">
        <v>6.48</v>
      </c>
      <c r="G318" s="29">
        <v>9.9000000000000005E-2</v>
      </c>
      <c r="H318" s="28"/>
      <c r="I318" s="27">
        <v>4.3499999999999996</v>
      </c>
      <c r="J318" s="27">
        <v>3.44</v>
      </c>
      <c r="K318" s="27">
        <v>5.26</v>
      </c>
      <c r="L318" s="29">
        <v>0.107</v>
      </c>
      <c r="M318" s="240">
        <f t="shared" si="136"/>
        <v>80.110497237569049</v>
      </c>
      <c r="N318" s="29"/>
      <c r="O318" s="27">
        <v>1.67</v>
      </c>
      <c r="P318" s="27">
        <v>1.21</v>
      </c>
      <c r="Q318" s="27">
        <v>2.12</v>
      </c>
      <c r="R318" s="29">
        <v>0.14000000000000001</v>
      </c>
      <c r="S318" s="240">
        <f t="shared" si="137"/>
        <v>30.755064456721914</v>
      </c>
      <c r="T318" s="29"/>
      <c r="U318" s="27">
        <v>3.21</v>
      </c>
      <c r="V318" s="27">
        <v>2.5099999999999998</v>
      </c>
      <c r="W318" s="27">
        <v>3.92</v>
      </c>
      <c r="X318" s="29">
        <v>0.112</v>
      </c>
      <c r="Y318" s="240">
        <f t="shared" si="138"/>
        <v>59.11602209944752</v>
      </c>
      <c r="Z318" s="29"/>
      <c r="AA318" s="27">
        <v>0.14000000000000001</v>
      </c>
      <c r="AB318" s="27">
        <v>0.04</v>
      </c>
      <c r="AC318" s="27">
        <v>0.25</v>
      </c>
      <c r="AD318" s="29">
        <v>0.36899999999999999</v>
      </c>
      <c r="AE318" s="240">
        <f t="shared" si="139"/>
        <v>2.5782688766114186</v>
      </c>
      <c r="AF318" s="29"/>
      <c r="AG318" s="27">
        <v>0.16</v>
      </c>
      <c r="AH318" s="27">
        <v>0.06</v>
      </c>
      <c r="AI318" s="27">
        <v>0.25</v>
      </c>
      <c r="AJ318" s="29">
        <v>0.30399999999999999</v>
      </c>
      <c r="AK318" s="240">
        <f t="shared" si="140"/>
        <v>2.9465930018416207</v>
      </c>
      <c r="AL318" s="29"/>
      <c r="AM318" s="27">
        <v>1.0900000000000001</v>
      </c>
      <c r="AN318" s="27">
        <v>0.71</v>
      </c>
      <c r="AO318" s="27">
        <v>1.47</v>
      </c>
      <c r="AP318" s="29">
        <v>0.17899999999999999</v>
      </c>
      <c r="AQ318" s="240">
        <f t="shared" si="141"/>
        <v>20.073664825046041</v>
      </c>
      <c r="AR318" s="29"/>
      <c r="AS318" s="27">
        <v>0.14000000000000001</v>
      </c>
      <c r="AT318" s="27">
        <v>0.06</v>
      </c>
      <c r="AU318" s="27">
        <v>0.22</v>
      </c>
      <c r="AV318" s="29">
        <v>0.28899999999999998</v>
      </c>
      <c r="AW318" s="240">
        <f t="shared" si="142"/>
        <v>2.5782688766114186</v>
      </c>
      <c r="AX318" s="29"/>
      <c r="AY318" s="27">
        <v>1.08</v>
      </c>
      <c r="AZ318" s="27">
        <v>0.68</v>
      </c>
      <c r="BA318" s="27">
        <v>1.48</v>
      </c>
      <c r="BB318" s="29">
        <v>0.188</v>
      </c>
      <c r="BC318" s="240">
        <f t="shared" si="143"/>
        <v>19.88950276243094</v>
      </c>
      <c r="BD318" s="29"/>
      <c r="BE318" s="27">
        <v>0.23</v>
      </c>
      <c r="BF318" s="27">
        <v>0.11</v>
      </c>
      <c r="BG318" s="27">
        <v>0.34</v>
      </c>
      <c r="BH318" s="29">
        <v>0.25800000000000001</v>
      </c>
      <c r="BI318" s="240">
        <f t="shared" si="144"/>
        <v>4.2357274401473299</v>
      </c>
      <c r="BJ318" s="29"/>
      <c r="BK318" s="27">
        <v>0.62</v>
      </c>
      <c r="BL318" s="27">
        <v>0.23</v>
      </c>
      <c r="BM318" s="27">
        <v>1</v>
      </c>
      <c r="BN318" s="29">
        <v>0.318</v>
      </c>
      <c r="BO318" s="240">
        <f t="shared" si="145"/>
        <v>11.41804788213628</v>
      </c>
      <c r="BP318" s="29"/>
      <c r="BQ318" s="27">
        <v>0</v>
      </c>
      <c r="BR318" s="27">
        <v>0</v>
      </c>
      <c r="BS318" s="27">
        <v>0</v>
      </c>
      <c r="BT318" s="29" t="s">
        <v>253</v>
      </c>
      <c r="BU318" s="250">
        <f t="shared" si="146"/>
        <v>0</v>
      </c>
    </row>
    <row r="319" spans="1:73" s="46" customFormat="1" ht="12" customHeight="1" x14ac:dyDescent="0.25">
      <c r="A319" s="409"/>
      <c r="B319" s="495"/>
      <c r="C319" s="325" t="s">
        <v>26</v>
      </c>
      <c r="D319" s="27">
        <v>2.66</v>
      </c>
      <c r="E319" s="27">
        <v>2.08</v>
      </c>
      <c r="F319" s="27">
        <v>3.23</v>
      </c>
      <c r="G319" s="29">
        <v>0.11</v>
      </c>
      <c r="H319" s="28"/>
      <c r="I319" s="27">
        <v>2.21</v>
      </c>
      <c r="J319" s="27">
        <v>1.69</v>
      </c>
      <c r="K319" s="27">
        <v>2.73</v>
      </c>
      <c r="L319" s="29">
        <v>0.12</v>
      </c>
      <c r="M319" s="240">
        <f t="shared" si="136"/>
        <v>83.082706766917298</v>
      </c>
      <c r="N319" s="29"/>
      <c r="O319" s="27">
        <v>0.96</v>
      </c>
      <c r="P319" s="27">
        <v>0.67</v>
      </c>
      <c r="Q319" s="27">
        <v>1.25</v>
      </c>
      <c r="R319" s="29">
        <v>0.155</v>
      </c>
      <c r="S319" s="240">
        <f t="shared" si="137"/>
        <v>36.090225563909769</v>
      </c>
      <c r="T319" s="29"/>
      <c r="U319" s="27">
        <v>1.56</v>
      </c>
      <c r="V319" s="27">
        <v>1.1599999999999999</v>
      </c>
      <c r="W319" s="27">
        <v>1.97</v>
      </c>
      <c r="X319" s="29">
        <v>0.13300000000000001</v>
      </c>
      <c r="Y319" s="240">
        <f t="shared" si="138"/>
        <v>58.646616541353382</v>
      </c>
      <c r="Z319" s="29"/>
      <c r="AA319" s="27">
        <v>0.08</v>
      </c>
      <c r="AB319" s="27">
        <v>0.03</v>
      </c>
      <c r="AC319" s="27">
        <v>0.12</v>
      </c>
      <c r="AD319" s="29">
        <v>0.307</v>
      </c>
      <c r="AE319" s="240">
        <f t="shared" si="139"/>
        <v>3.007518796992481</v>
      </c>
      <c r="AF319" s="29"/>
      <c r="AG319" s="27">
        <v>7.0000000000000007E-2</v>
      </c>
      <c r="AH319" s="27">
        <v>0.02</v>
      </c>
      <c r="AI319" s="27">
        <v>0.11</v>
      </c>
      <c r="AJ319" s="29">
        <v>0.32800000000000001</v>
      </c>
      <c r="AK319" s="240">
        <f t="shared" si="140"/>
        <v>2.6315789473684212</v>
      </c>
      <c r="AL319" s="29"/>
      <c r="AM319" s="27">
        <v>0.55000000000000004</v>
      </c>
      <c r="AN319" s="27">
        <v>0.31</v>
      </c>
      <c r="AO319" s="27">
        <v>0.79</v>
      </c>
      <c r="AP319" s="29">
        <v>0.223</v>
      </c>
      <c r="AQ319" s="240">
        <f t="shared" si="141"/>
        <v>20.676691729323309</v>
      </c>
      <c r="AR319" s="29"/>
      <c r="AS319" s="27">
        <v>0.1</v>
      </c>
      <c r="AT319" s="27">
        <v>0.04</v>
      </c>
      <c r="AU319" s="27">
        <v>0.17</v>
      </c>
      <c r="AV319" s="29">
        <v>0.32800000000000001</v>
      </c>
      <c r="AW319" s="240">
        <f t="shared" si="142"/>
        <v>3.7593984962406015</v>
      </c>
      <c r="AX319" s="29"/>
      <c r="AY319" s="27">
        <v>0.61</v>
      </c>
      <c r="AZ319" s="27">
        <v>0.35</v>
      </c>
      <c r="BA319" s="27">
        <v>0.87</v>
      </c>
      <c r="BB319" s="29">
        <v>0.219</v>
      </c>
      <c r="BC319" s="240">
        <f t="shared" si="143"/>
        <v>22.932330827067666</v>
      </c>
      <c r="BD319" s="29"/>
      <c r="BE319" s="27">
        <v>0.15</v>
      </c>
      <c r="BF319" s="27">
        <v>0.06</v>
      </c>
      <c r="BG319" s="27">
        <v>0.23</v>
      </c>
      <c r="BH319" s="29">
        <v>0.29699999999999999</v>
      </c>
      <c r="BI319" s="240">
        <f t="shared" si="144"/>
        <v>5.6390977443609023</v>
      </c>
      <c r="BJ319" s="29"/>
      <c r="BK319" s="27">
        <v>0.28000000000000003</v>
      </c>
      <c r="BL319" s="27">
        <v>0.13</v>
      </c>
      <c r="BM319" s="27">
        <v>0.43</v>
      </c>
      <c r="BN319" s="29">
        <v>0.27300000000000002</v>
      </c>
      <c r="BO319" s="240">
        <f t="shared" si="145"/>
        <v>10.526315789473685</v>
      </c>
      <c r="BP319" s="29"/>
      <c r="BQ319" s="27">
        <v>0</v>
      </c>
      <c r="BR319" s="27">
        <v>0</v>
      </c>
      <c r="BS319" s="27">
        <v>0</v>
      </c>
      <c r="BT319" s="29" t="s">
        <v>253</v>
      </c>
      <c r="BU319" s="250">
        <f t="shared" si="146"/>
        <v>0</v>
      </c>
    </row>
    <row r="320" spans="1:73" s="46" customFormat="1" ht="12" customHeight="1" x14ac:dyDescent="0.25">
      <c r="A320" s="410"/>
      <c r="B320" s="496"/>
      <c r="C320" s="326" t="s">
        <v>27</v>
      </c>
      <c r="D320" s="34">
        <v>2.78</v>
      </c>
      <c r="E320" s="34">
        <v>2.16</v>
      </c>
      <c r="F320" s="34">
        <v>3.39</v>
      </c>
      <c r="G320" s="36">
        <v>0.113</v>
      </c>
      <c r="H320" s="35"/>
      <c r="I320" s="34">
        <v>2.14</v>
      </c>
      <c r="J320" s="34">
        <v>1.63</v>
      </c>
      <c r="K320" s="34">
        <v>2.65</v>
      </c>
      <c r="L320" s="36">
        <v>0.122</v>
      </c>
      <c r="M320" s="242">
        <f t="shared" si="136"/>
        <v>76.978417266187066</v>
      </c>
      <c r="N320" s="36"/>
      <c r="O320" s="34">
        <v>0.7</v>
      </c>
      <c r="P320" s="34">
        <v>0.47</v>
      </c>
      <c r="Q320" s="34">
        <v>0.94</v>
      </c>
      <c r="R320" s="36">
        <v>0.17299999999999999</v>
      </c>
      <c r="S320" s="242">
        <f t="shared" si="137"/>
        <v>25.179856115107913</v>
      </c>
      <c r="T320" s="36"/>
      <c r="U320" s="34">
        <v>1.65</v>
      </c>
      <c r="V320" s="34">
        <v>1.18</v>
      </c>
      <c r="W320" s="34">
        <v>2.12</v>
      </c>
      <c r="X320" s="36">
        <v>0.14599999999999999</v>
      </c>
      <c r="Y320" s="242">
        <f t="shared" si="138"/>
        <v>59.352517985611506</v>
      </c>
      <c r="Z320" s="36"/>
      <c r="AA320" s="34">
        <v>7.0000000000000007E-2</v>
      </c>
      <c r="AB320" s="34">
        <v>0</v>
      </c>
      <c r="AC320" s="34">
        <v>0.14000000000000001</v>
      </c>
      <c r="AD320" s="36">
        <v>0.51700000000000002</v>
      </c>
      <c r="AE320" s="242">
        <f t="shared" si="139"/>
        <v>2.5179856115107917</v>
      </c>
      <c r="AF320" s="36"/>
      <c r="AG320" s="34">
        <v>0.09</v>
      </c>
      <c r="AH320" s="34">
        <v>0.02</v>
      </c>
      <c r="AI320" s="34">
        <v>0.16</v>
      </c>
      <c r="AJ320" s="36">
        <v>0.40600000000000003</v>
      </c>
      <c r="AK320" s="242">
        <f t="shared" si="140"/>
        <v>3.2374100719424459</v>
      </c>
      <c r="AL320" s="36"/>
      <c r="AM320" s="34">
        <v>0.54</v>
      </c>
      <c r="AN320" s="34">
        <v>0.31</v>
      </c>
      <c r="AO320" s="34">
        <v>0.77</v>
      </c>
      <c r="AP320" s="36">
        <v>0.218</v>
      </c>
      <c r="AQ320" s="242">
        <f t="shared" si="141"/>
        <v>19.424460431654676</v>
      </c>
      <c r="AR320" s="36"/>
      <c r="AS320" s="34">
        <v>0.04</v>
      </c>
      <c r="AT320" s="34">
        <v>0</v>
      </c>
      <c r="AU320" s="34">
        <v>0.08</v>
      </c>
      <c r="AV320" s="36">
        <v>0.54900000000000004</v>
      </c>
      <c r="AW320" s="242">
        <f t="shared" si="142"/>
        <v>1.4388489208633095</v>
      </c>
      <c r="AX320" s="36"/>
      <c r="AY320" s="34">
        <v>0.47</v>
      </c>
      <c r="AZ320" s="34">
        <v>0.25</v>
      </c>
      <c r="BA320" s="34">
        <v>0.69</v>
      </c>
      <c r="BB320" s="36">
        <v>0.24099999999999999</v>
      </c>
      <c r="BC320" s="242">
        <f t="shared" si="143"/>
        <v>16.906474820143885</v>
      </c>
      <c r="BD320" s="36"/>
      <c r="BE320" s="34">
        <v>0.08</v>
      </c>
      <c r="BF320" s="34">
        <v>0.01</v>
      </c>
      <c r="BG320" s="34">
        <v>0.14000000000000001</v>
      </c>
      <c r="BH320" s="36">
        <v>0.42499999999999999</v>
      </c>
      <c r="BI320" s="242">
        <f t="shared" si="144"/>
        <v>2.877697841726619</v>
      </c>
      <c r="BJ320" s="36"/>
      <c r="BK320" s="34">
        <v>0.34</v>
      </c>
      <c r="BL320" s="34">
        <v>0.06</v>
      </c>
      <c r="BM320" s="34">
        <v>0.61</v>
      </c>
      <c r="BN320" s="36">
        <v>0.41799999999999998</v>
      </c>
      <c r="BO320" s="242">
        <f t="shared" si="145"/>
        <v>12.230215827338132</v>
      </c>
      <c r="BP320" s="36"/>
      <c r="BQ320" s="34">
        <v>0</v>
      </c>
      <c r="BR320" s="34">
        <v>0</v>
      </c>
      <c r="BS320" s="34">
        <v>0</v>
      </c>
      <c r="BT320" s="36" t="s">
        <v>253</v>
      </c>
      <c r="BU320" s="252">
        <f t="shared" si="146"/>
        <v>0</v>
      </c>
    </row>
    <row r="321" spans="1:73" s="46" customFormat="1" ht="12" customHeight="1" x14ac:dyDescent="0.25">
      <c r="A321" s="333"/>
      <c r="B321" s="42"/>
      <c r="C321" s="42"/>
      <c r="D321" s="31"/>
      <c r="E321" s="31"/>
      <c r="F321" s="31"/>
      <c r="G321" s="32"/>
      <c r="H321" s="32"/>
      <c r="I321" s="31"/>
      <c r="J321" s="31"/>
      <c r="K321" s="31"/>
      <c r="L321" s="33"/>
      <c r="M321" s="241"/>
      <c r="N321" s="33"/>
      <c r="O321" s="31"/>
      <c r="P321" s="31"/>
      <c r="Q321" s="31"/>
      <c r="R321" s="33"/>
      <c r="S321" s="241"/>
      <c r="T321" s="33"/>
      <c r="U321" s="31"/>
      <c r="V321" s="31"/>
      <c r="W321" s="31"/>
      <c r="X321" s="33"/>
      <c r="Y321" s="241"/>
      <c r="Z321" s="33"/>
      <c r="AA321" s="31"/>
      <c r="AB321" s="31"/>
      <c r="AC321" s="31"/>
      <c r="AD321" s="33"/>
      <c r="AE321" s="241"/>
      <c r="AF321" s="33"/>
      <c r="AG321" s="31"/>
      <c r="AH321" s="31"/>
      <c r="AI321" s="31"/>
      <c r="AJ321" s="33"/>
      <c r="AK321" s="241"/>
      <c r="AL321" s="33"/>
      <c r="AM321" s="31"/>
      <c r="AN321" s="31"/>
      <c r="AO321" s="31"/>
      <c r="AP321" s="33"/>
      <c r="AQ321" s="241"/>
      <c r="AR321" s="33"/>
      <c r="AS321" s="31"/>
      <c r="AT321" s="31"/>
      <c r="AU321" s="31"/>
      <c r="AV321" s="33"/>
      <c r="AW321" s="241"/>
      <c r="AX321" s="33"/>
      <c r="AY321" s="31"/>
      <c r="AZ321" s="31"/>
      <c r="BA321" s="31"/>
      <c r="BB321" s="33"/>
      <c r="BC321" s="241"/>
      <c r="BD321" s="33"/>
      <c r="BE321" s="31"/>
      <c r="BF321" s="31"/>
      <c r="BG321" s="31"/>
      <c r="BH321" s="33"/>
      <c r="BI321" s="241"/>
      <c r="BJ321" s="33"/>
      <c r="BK321" s="31"/>
      <c r="BL321" s="31"/>
      <c r="BM321" s="31"/>
      <c r="BN321" s="33"/>
      <c r="BO321" s="241"/>
      <c r="BP321" s="33"/>
      <c r="BQ321" s="31"/>
      <c r="BR321" s="31"/>
      <c r="BS321" s="31"/>
      <c r="BT321" s="33"/>
      <c r="BU321" s="241"/>
    </row>
    <row r="322" spans="1:73" s="46" customFormat="1" ht="12" customHeight="1" x14ac:dyDescent="0.25">
      <c r="A322" s="114"/>
      <c r="B322" s="149"/>
      <c r="C322" s="149"/>
      <c r="D322" s="150"/>
      <c r="E322" s="150"/>
      <c r="F322" s="150"/>
      <c r="G322" s="151"/>
      <c r="H322" s="32"/>
      <c r="I322" s="31"/>
      <c r="J322" s="31"/>
      <c r="K322" s="31"/>
      <c r="L322" s="33"/>
      <c r="M322" s="241"/>
      <c r="N322" s="33"/>
      <c r="O322" s="31"/>
      <c r="P322" s="31"/>
      <c r="Q322" s="31"/>
      <c r="R322" s="33"/>
      <c r="S322" s="241"/>
      <c r="T322" s="33"/>
      <c r="U322" s="31"/>
      <c r="V322" s="31"/>
      <c r="W322" s="31"/>
      <c r="X322" s="33"/>
      <c r="Y322" s="241"/>
      <c r="Z322" s="33"/>
      <c r="AA322" s="31"/>
      <c r="AB322" s="31"/>
      <c r="AC322" s="31"/>
      <c r="AD322" s="33"/>
      <c r="AE322" s="241"/>
      <c r="AF322" s="33"/>
      <c r="AG322" s="31"/>
      <c r="AH322" s="31"/>
      <c r="AI322" s="31"/>
      <c r="AJ322" s="33"/>
      <c r="AK322" s="241"/>
      <c r="AL322" s="33"/>
      <c r="AM322" s="31"/>
      <c r="AN322" s="31"/>
      <c r="AO322" s="31"/>
      <c r="AP322" s="33"/>
      <c r="AQ322" s="241"/>
      <c r="AR322" s="33"/>
      <c r="AS322" s="31"/>
      <c r="AT322" s="31"/>
      <c r="AU322" s="31"/>
      <c r="AV322" s="33"/>
      <c r="AW322" s="241"/>
      <c r="AX322" s="33"/>
      <c r="AY322" s="31"/>
      <c r="AZ322" s="31"/>
      <c r="BA322" s="31"/>
      <c r="BB322" s="33"/>
      <c r="BC322" s="241"/>
      <c r="BD322" s="33"/>
      <c r="BE322" s="31"/>
      <c r="BF322" s="31"/>
      <c r="BG322" s="31"/>
      <c r="BH322" s="33"/>
      <c r="BI322" s="241"/>
      <c r="BJ322" s="33"/>
      <c r="BK322" s="31"/>
      <c r="BL322" s="31"/>
      <c r="BM322" s="31"/>
      <c r="BN322" s="33"/>
      <c r="BO322" s="241"/>
      <c r="BP322" s="33"/>
      <c r="BQ322" s="31"/>
      <c r="BR322" s="31"/>
      <c r="BS322" s="31"/>
      <c r="BT322" s="33"/>
      <c r="BU322" s="241"/>
    </row>
    <row r="323" spans="1:73" s="46" customFormat="1" ht="12" customHeight="1" x14ac:dyDescent="0.25">
      <c r="A323" s="525" t="s">
        <v>204</v>
      </c>
      <c r="B323" s="526"/>
      <c r="C323" s="526"/>
      <c r="D323" s="526"/>
      <c r="E323" s="526"/>
      <c r="F323" s="526"/>
      <c r="G323" s="527"/>
      <c r="H323" s="32"/>
      <c r="I323" s="31"/>
      <c r="J323" s="31"/>
      <c r="K323" s="31"/>
      <c r="L323" s="33"/>
      <c r="M323" s="241"/>
      <c r="N323" s="33"/>
      <c r="O323" s="31"/>
      <c r="P323" s="31"/>
      <c r="Q323" s="31"/>
      <c r="R323" s="33"/>
      <c r="S323" s="241"/>
      <c r="T323" s="33"/>
      <c r="U323" s="31"/>
      <c r="V323" s="31"/>
      <c r="W323" s="31"/>
      <c r="X323" s="33"/>
      <c r="Y323" s="241"/>
      <c r="Z323" s="33"/>
      <c r="AA323" s="31"/>
      <c r="AB323" s="31"/>
      <c r="AC323" s="31"/>
      <c r="AD323" s="33"/>
      <c r="AE323" s="241"/>
      <c r="AF323" s="33"/>
      <c r="AG323" s="31"/>
      <c r="AH323" s="31"/>
      <c r="AI323" s="31"/>
      <c r="AJ323" s="33"/>
      <c r="AK323" s="241"/>
      <c r="AL323" s="33"/>
      <c r="AM323" s="31"/>
      <c r="AN323" s="31"/>
      <c r="AO323" s="31"/>
      <c r="AP323" s="33"/>
      <c r="AQ323" s="241"/>
      <c r="AR323" s="33"/>
      <c r="AS323" s="31"/>
      <c r="AT323" s="31"/>
      <c r="AU323" s="31"/>
      <c r="AV323" s="33"/>
      <c r="AW323" s="241"/>
      <c r="AX323" s="33"/>
      <c r="AY323" s="31"/>
      <c r="AZ323" s="31"/>
      <c r="BA323" s="31"/>
      <c r="BB323" s="33"/>
      <c r="BC323" s="241"/>
      <c r="BD323" s="33"/>
      <c r="BE323" s="31"/>
      <c r="BF323" s="31"/>
      <c r="BG323" s="31"/>
      <c r="BH323" s="33"/>
      <c r="BI323" s="241"/>
      <c r="BJ323" s="33"/>
      <c r="BK323" s="31"/>
      <c r="BL323" s="31"/>
      <c r="BM323" s="31"/>
      <c r="BN323" s="33"/>
      <c r="BO323" s="241"/>
      <c r="BP323" s="33"/>
      <c r="BQ323" s="31"/>
      <c r="BR323" s="31"/>
      <c r="BS323" s="31"/>
      <c r="BT323" s="33"/>
      <c r="BU323" s="241"/>
    </row>
    <row r="324" spans="1:73" s="46" customFormat="1" ht="12" customHeight="1" x14ac:dyDescent="0.25">
      <c r="A324" s="525" t="s">
        <v>133</v>
      </c>
      <c r="B324" s="526"/>
      <c r="C324" s="526"/>
      <c r="D324" s="526"/>
      <c r="E324" s="526"/>
      <c r="F324" s="526"/>
      <c r="G324" s="527"/>
      <c r="H324" s="116"/>
      <c r="I324" s="116"/>
      <c r="J324" s="116"/>
      <c r="K324" s="116"/>
      <c r="L324" s="33"/>
      <c r="M324" s="276"/>
      <c r="N324" s="116"/>
      <c r="O324" s="116"/>
      <c r="P324" s="116"/>
      <c r="Q324" s="116"/>
      <c r="R324" s="33"/>
      <c r="S324" s="276"/>
      <c r="T324" s="116"/>
      <c r="U324" s="116"/>
      <c r="V324" s="116"/>
      <c r="W324" s="116"/>
      <c r="X324" s="33"/>
      <c r="Y324" s="276"/>
      <c r="Z324" s="116"/>
      <c r="AA324" s="116"/>
      <c r="AB324" s="116"/>
      <c r="AC324" s="116"/>
      <c r="AD324" s="33"/>
      <c r="AE324" s="276"/>
      <c r="AF324" s="116"/>
      <c r="AG324" s="116"/>
      <c r="AH324" s="116"/>
      <c r="AI324" s="116"/>
      <c r="AJ324" s="33"/>
      <c r="AK324" s="276"/>
      <c r="AL324" s="116"/>
      <c r="AM324" s="116"/>
      <c r="AN324" s="116"/>
      <c r="AO324" s="116"/>
      <c r="AP324" s="33"/>
      <c r="AQ324" s="276"/>
      <c r="AR324" s="116"/>
      <c r="AS324" s="116"/>
      <c r="AT324" s="116"/>
      <c r="AU324" s="116"/>
      <c r="AV324" s="33"/>
      <c r="AW324" s="276"/>
      <c r="AX324" s="116"/>
      <c r="AY324" s="116"/>
      <c r="AZ324" s="116"/>
      <c r="BA324" s="116"/>
      <c r="BB324" s="33"/>
      <c r="BC324" s="276"/>
      <c r="BD324" s="116"/>
      <c r="BE324" s="116"/>
      <c r="BF324" s="116"/>
      <c r="BG324" s="116"/>
      <c r="BH324" s="33"/>
      <c r="BI324" s="276"/>
      <c r="BJ324" s="116"/>
      <c r="BK324" s="116"/>
      <c r="BL324" s="116"/>
      <c r="BM324" s="116"/>
      <c r="BN324" s="33"/>
      <c r="BO324" s="276"/>
      <c r="BP324" s="116"/>
      <c r="BQ324" s="66"/>
      <c r="BR324" s="66"/>
      <c r="BS324" s="66"/>
      <c r="BT324" s="133"/>
      <c r="BU324" s="276"/>
    </row>
    <row r="325" spans="1:73" s="46" customFormat="1" ht="12" customHeight="1" x14ac:dyDescent="0.25">
      <c r="A325" s="525" t="s">
        <v>29</v>
      </c>
      <c r="B325" s="526"/>
      <c r="C325" s="526"/>
      <c r="D325" s="526"/>
      <c r="E325" s="526"/>
      <c r="F325" s="526"/>
      <c r="G325" s="527"/>
      <c r="H325" s="47"/>
      <c r="I325" s="47"/>
      <c r="J325" s="70"/>
      <c r="K325" s="70"/>
      <c r="L325" s="203"/>
      <c r="M325" s="281"/>
      <c r="N325" s="70"/>
      <c r="O325" s="70"/>
      <c r="P325" s="70"/>
      <c r="Q325" s="70"/>
      <c r="R325" s="203"/>
      <c r="S325" s="281"/>
      <c r="T325" s="70"/>
      <c r="U325" s="70"/>
      <c r="V325" s="70"/>
      <c r="W325" s="70"/>
      <c r="X325" s="203"/>
      <c r="Y325" s="281"/>
      <c r="Z325" s="70"/>
      <c r="AA325" s="70"/>
      <c r="AB325" s="70"/>
      <c r="AC325" s="70"/>
      <c r="AD325" s="203"/>
      <c r="AE325" s="281"/>
      <c r="AF325" s="70"/>
      <c r="AG325" s="70"/>
      <c r="AH325" s="70"/>
      <c r="AI325" s="70"/>
      <c r="AJ325" s="203"/>
      <c r="AK325" s="281"/>
      <c r="AL325" s="70"/>
      <c r="AM325" s="70"/>
      <c r="AN325" s="70"/>
      <c r="AO325" s="70"/>
      <c r="AP325" s="203"/>
      <c r="AQ325" s="281"/>
      <c r="AR325" s="70"/>
      <c r="AS325" s="70"/>
      <c r="AT325" s="70"/>
      <c r="AU325" s="70"/>
      <c r="AV325" s="203"/>
      <c r="AW325" s="281"/>
      <c r="AX325" s="70"/>
      <c r="AY325" s="70"/>
      <c r="AZ325" s="70"/>
      <c r="BA325" s="70"/>
      <c r="BB325" s="203"/>
      <c r="BC325" s="281"/>
      <c r="BD325" s="70"/>
      <c r="BE325" s="70"/>
      <c r="BF325" s="70"/>
      <c r="BG325" s="70"/>
      <c r="BH325" s="203"/>
      <c r="BI325" s="281"/>
      <c r="BJ325" s="70"/>
      <c r="BK325" s="70"/>
      <c r="BL325" s="70"/>
      <c r="BM325" s="70"/>
      <c r="BN325" s="203"/>
      <c r="BO325" s="281"/>
      <c r="BP325" s="70"/>
      <c r="BT325" s="204"/>
      <c r="BU325" s="281"/>
    </row>
    <row r="326" spans="1:73" s="46" customFormat="1" ht="12" customHeight="1" x14ac:dyDescent="0.25">
      <c r="A326" s="525" t="s">
        <v>30</v>
      </c>
      <c r="B326" s="526"/>
      <c r="C326" s="526"/>
      <c r="D326" s="526"/>
      <c r="E326" s="526"/>
      <c r="F326" s="526"/>
      <c r="G326" s="527"/>
      <c r="H326" s="47"/>
      <c r="I326" s="70"/>
      <c r="J326" s="70"/>
      <c r="K326" s="70"/>
      <c r="L326" s="203"/>
      <c r="M326" s="281"/>
      <c r="N326" s="70"/>
      <c r="O326" s="70"/>
      <c r="P326" s="70"/>
      <c r="Q326" s="70"/>
      <c r="R326" s="203"/>
      <c r="S326" s="281"/>
      <c r="T326" s="70"/>
      <c r="U326" s="70"/>
      <c r="V326" s="70"/>
      <c r="W326" s="70"/>
      <c r="X326" s="203"/>
      <c r="Y326" s="281"/>
      <c r="Z326" s="70"/>
      <c r="AA326" s="70"/>
      <c r="AB326" s="70"/>
      <c r="AC326" s="70"/>
      <c r="AD326" s="203"/>
      <c r="AE326" s="281"/>
      <c r="AF326" s="70"/>
      <c r="AG326" s="70"/>
      <c r="AH326" s="70"/>
      <c r="AI326" s="70"/>
      <c r="AJ326" s="203"/>
      <c r="AK326" s="281"/>
      <c r="AL326" s="70"/>
      <c r="AM326" s="70"/>
      <c r="AN326" s="70"/>
      <c r="AO326" s="70"/>
      <c r="AP326" s="203"/>
      <c r="AQ326" s="281"/>
      <c r="AR326" s="70"/>
      <c r="AS326" s="70"/>
      <c r="AT326" s="70"/>
      <c r="AU326" s="70"/>
      <c r="AV326" s="203"/>
      <c r="AW326" s="281"/>
      <c r="AX326" s="70"/>
      <c r="AY326" s="70"/>
      <c r="AZ326" s="70"/>
      <c r="BA326" s="70"/>
      <c r="BB326" s="203"/>
      <c r="BC326" s="281"/>
      <c r="BD326" s="70"/>
      <c r="BE326" s="70"/>
      <c r="BF326" s="70"/>
      <c r="BG326" s="70"/>
      <c r="BH326" s="203"/>
      <c r="BI326" s="281"/>
      <c r="BJ326" s="70"/>
      <c r="BK326" s="70"/>
      <c r="BL326" s="70"/>
      <c r="BM326" s="70"/>
      <c r="BN326" s="203"/>
      <c r="BO326" s="281"/>
      <c r="BT326" s="204"/>
      <c r="BU326" s="281"/>
    </row>
    <row r="327" spans="1:73" s="46" customFormat="1" ht="27.75" customHeight="1" x14ac:dyDescent="0.25">
      <c r="A327" s="525" t="s">
        <v>131</v>
      </c>
      <c r="B327" s="526"/>
      <c r="C327" s="526"/>
      <c r="D327" s="526"/>
      <c r="E327" s="526"/>
      <c r="F327" s="526"/>
      <c r="G327" s="527"/>
      <c r="H327" s="71"/>
      <c r="I327" s="71"/>
      <c r="J327" s="71"/>
      <c r="K327" s="71"/>
      <c r="L327" s="218"/>
      <c r="M327" s="282"/>
      <c r="N327" s="71"/>
      <c r="O327" s="71"/>
      <c r="P327" s="70"/>
      <c r="Q327" s="70"/>
      <c r="R327" s="203"/>
      <c r="S327" s="281"/>
      <c r="T327" s="70"/>
      <c r="U327" s="70"/>
      <c r="V327" s="70"/>
      <c r="W327" s="70"/>
      <c r="X327" s="203"/>
      <c r="Y327" s="281"/>
      <c r="Z327" s="70"/>
      <c r="AA327" s="70"/>
      <c r="AB327" s="70"/>
      <c r="AC327" s="70"/>
      <c r="AD327" s="203"/>
      <c r="AE327" s="281"/>
      <c r="AF327" s="70"/>
      <c r="AG327" s="70"/>
      <c r="AH327" s="70"/>
      <c r="AI327" s="70"/>
      <c r="AJ327" s="203"/>
      <c r="AK327" s="281"/>
      <c r="AL327" s="70"/>
      <c r="AM327" s="70"/>
      <c r="AN327" s="70"/>
      <c r="AO327" s="70"/>
      <c r="AP327" s="203"/>
      <c r="AQ327" s="281"/>
      <c r="AR327" s="70"/>
      <c r="AS327" s="70"/>
      <c r="AT327" s="70"/>
      <c r="AU327" s="70"/>
      <c r="AV327" s="203"/>
      <c r="AW327" s="281"/>
      <c r="AX327" s="70"/>
      <c r="AY327" s="70"/>
      <c r="AZ327" s="70"/>
      <c r="BA327" s="70"/>
      <c r="BB327" s="203"/>
      <c r="BC327" s="281"/>
      <c r="BD327" s="70"/>
      <c r="BE327" s="70"/>
      <c r="BF327" s="70"/>
      <c r="BG327" s="70"/>
      <c r="BH327" s="203"/>
      <c r="BI327" s="281"/>
      <c r="BJ327" s="70"/>
      <c r="BK327" s="70"/>
      <c r="BL327" s="70"/>
      <c r="BM327" s="70"/>
      <c r="BN327" s="203"/>
      <c r="BO327" s="281"/>
      <c r="BT327" s="204"/>
      <c r="BU327" s="281"/>
    </row>
    <row r="328" spans="1:73" s="46" customFormat="1" ht="12" customHeight="1" x14ac:dyDescent="0.25">
      <c r="A328" s="525" t="s">
        <v>107</v>
      </c>
      <c r="B328" s="526"/>
      <c r="C328" s="526"/>
      <c r="D328" s="526"/>
      <c r="E328" s="526"/>
      <c r="F328" s="526"/>
      <c r="G328" s="527"/>
      <c r="H328" s="70"/>
      <c r="I328" s="70"/>
      <c r="J328" s="70"/>
      <c r="K328" s="70"/>
      <c r="L328" s="203"/>
      <c r="M328" s="281"/>
      <c r="N328" s="70"/>
      <c r="O328" s="70"/>
      <c r="P328" s="70"/>
      <c r="Q328" s="70"/>
      <c r="R328" s="203"/>
      <c r="S328" s="281"/>
      <c r="T328" s="70"/>
      <c r="U328" s="70"/>
      <c r="V328" s="70"/>
      <c r="W328" s="70"/>
      <c r="X328" s="203"/>
      <c r="Y328" s="281"/>
      <c r="Z328" s="70"/>
      <c r="AA328" s="70"/>
      <c r="AB328" s="70"/>
      <c r="AC328" s="70"/>
      <c r="AD328" s="203"/>
      <c r="AE328" s="281"/>
      <c r="AF328" s="70"/>
      <c r="AG328" s="70"/>
      <c r="AH328" s="70"/>
      <c r="AI328" s="70"/>
      <c r="AJ328" s="203"/>
      <c r="AK328" s="281"/>
      <c r="AL328" s="70"/>
      <c r="AM328" s="70"/>
      <c r="AN328" s="70"/>
      <c r="AO328" s="70"/>
      <c r="AP328" s="203"/>
      <c r="AQ328" s="281"/>
      <c r="AR328" s="70"/>
      <c r="AS328" s="70"/>
      <c r="AT328" s="70"/>
      <c r="AU328" s="70"/>
      <c r="AV328" s="203"/>
      <c r="AW328" s="281"/>
      <c r="AX328" s="70"/>
      <c r="AY328" s="70"/>
      <c r="AZ328" s="70"/>
      <c r="BA328" s="70"/>
      <c r="BB328" s="203"/>
      <c r="BC328" s="281"/>
      <c r="BD328" s="70"/>
      <c r="BE328" s="70"/>
      <c r="BF328" s="70"/>
      <c r="BG328" s="70"/>
      <c r="BH328" s="203"/>
      <c r="BI328" s="281"/>
      <c r="BJ328" s="70"/>
      <c r="BK328" s="70"/>
      <c r="BL328" s="70"/>
      <c r="BM328" s="70"/>
      <c r="BN328" s="203"/>
      <c r="BO328" s="281"/>
      <c r="BT328" s="204"/>
      <c r="BU328" s="281"/>
    </row>
    <row r="329" spans="1:73" s="46" customFormat="1" ht="12" customHeight="1" x14ac:dyDescent="0.25">
      <c r="A329" s="525" t="s">
        <v>124</v>
      </c>
      <c r="B329" s="526"/>
      <c r="C329" s="526"/>
      <c r="D329" s="526"/>
      <c r="E329" s="526"/>
      <c r="F329" s="526"/>
      <c r="G329" s="527"/>
      <c r="H329" s="48"/>
      <c r="I329" s="48"/>
      <c r="J329" s="48"/>
      <c r="K329" s="48"/>
      <c r="L329" s="205"/>
      <c r="M329" s="282"/>
      <c r="N329" s="48"/>
      <c r="O329" s="48"/>
      <c r="P329" s="48"/>
      <c r="Q329" s="48"/>
      <c r="R329" s="204"/>
      <c r="S329" s="281"/>
      <c r="X329" s="204"/>
      <c r="Y329" s="281"/>
      <c r="AD329" s="204"/>
      <c r="AE329" s="281"/>
      <c r="AJ329" s="204"/>
      <c r="AK329" s="281"/>
      <c r="AP329" s="204"/>
      <c r="AQ329" s="281"/>
      <c r="AV329" s="204"/>
      <c r="AW329" s="281"/>
      <c r="BB329" s="204"/>
      <c r="BC329" s="281"/>
      <c r="BH329" s="204"/>
      <c r="BI329" s="281"/>
      <c r="BN329" s="204"/>
      <c r="BO329" s="281"/>
      <c r="BT329" s="204"/>
      <c r="BU329" s="281"/>
    </row>
    <row r="330" spans="1:73" ht="12" customHeight="1" x14ac:dyDescent="0.25">
      <c r="A330" s="528" t="s">
        <v>263</v>
      </c>
      <c r="B330" s="529"/>
      <c r="C330" s="529"/>
      <c r="D330" s="529"/>
      <c r="E330" s="529"/>
      <c r="F330" s="529"/>
      <c r="G330" s="530"/>
      <c r="H330" s="46"/>
      <c r="I330" s="46"/>
      <c r="J330" s="46"/>
      <c r="K330" s="46"/>
      <c r="L330" s="204"/>
      <c r="M330" s="281"/>
      <c r="N330" s="46"/>
      <c r="O330" s="46"/>
      <c r="P330" s="46"/>
      <c r="Q330" s="46"/>
      <c r="R330" s="204"/>
      <c r="S330" s="281"/>
      <c r="T330" s="46"/>
      <c r="U330" s="46"/>
      <c r="V330" s="46"/>
      <c r="W330" s="46"/>
      <c r="X330" s="204"/>
      <c r="Y330" s="281"/>
      <c r="Z330" s="46"/>
      <c r="AA330" s="46"/>
      <c r="AB330" s="46"/>
      <c r="AC330" s="46"/>
      <c r="AD330" s="204"/>
      <c r="AE330" s="281"/>
      <c r="AF330" s="46"/>
      <c r="AG330" s="46"/>
      <c r="AH330" s="46"/>
      <c r="AI330" s="46"/>
      <c r="AJ330" s="204"/>
      <c r="AK330" s="281"/>
      <c r="AL330" s="46"/>
      <c r="AM330" s="46"/>
      <c r="AN330" s="46"/>
      <c r="AO330" s="46"/>
      <c r="AP330" s="204"/>
      <c r="AQ330" s="281"/>
      <c r="AR330" s="46"/>
      <c r="AS330" s="46"/>
      <c r="AT330" s="46"/>
      <c r="AU330" s="46"/>
      <c r="AV330" s="204"/>
      <c r="AW330" s="281"/>
      <c r="AX330" s="46"/>
      <c r="AY330" s="46"/>
      <c r="AZ330" s="46"/>
      <c r="BA330" s="46"/>
      <c r="BB330" s="204"/>
      <c r="BC330" s="281"/>
      <c r="BD330" s="46"/>
      <c r="BE330" s="46"/>
      <c r="BF330" s="46"/>
      <c r="BG330" s="46"/>
      <c r="BH330" s="204"/>
      <c r="BI330" s="281"/>
      <c r="BJ330" s="46"/>
      <c r="BK330" s="46"/>
      <c r="BL330" s="46"/>
      <c r="BM330" s="46"/>
      <c r="BN330" s="204"/>
      <c r="BO330" s="281"/>
      <c r="BP330" s="46"/>
      <c r="BQ330" s="46"/>
      <c r="BR330" s="46"/>
      <c r="BS330" s="46"/>
      <c r="BT330" s="204"/>
      <c r="BU330" s="281"/>
    </row>
    <row r="331" spans="1:73" ht="12" customHeight="1" x14ac:dyDescent="0.25">
      <c r="A331" s="4"/>
      <c r="B331" s="147"/>
      <c r="C331" s="147"/>
      <c r="D331" s="147"/>
      <c r="E331" s="147"/>
      <c r="F331" s="147"/>
      <c r="G331" s="152"/>
      <c r="H331" s="46"/>
      <c r="I331" s="46"/>
      <c r="J331" s="46"/>
      <c r="K331" s="46"/>
      <c r="L331" s="204"/>
      <c r="M331" s="281"/>
      <c r="N331" s="46"/>
      <c r="O331" s="46"/>
      <c r="P331" s="46"/>
      <c r="Q331" s="46"/>
      <c r="R331" s="204"/>
      <c r="S331" s="281"/>
      <c r="T331" s="46"/>
      <c r="U331" s="46"/>
      <c r="V331" s="46"/>
      <c r="W331" s="46"/>
      <c r="X331" s="204"/>
      <c r="Y331" s="281"/>
      <c r="Z331" s="46"/>
      <c r="AA331" s="46"/>
      <c r="AB331" s="46"/>
      <c r="AC331" s="46"/>
      <c r="AD331" s="204"/>
      <c r="AE331" s="281"/>
      <c r="AF331" s="46"/>
      <c r="AG331" s="46"/>
      <c r="AH331" s="46"/>
      <c r="AI331" s="46"/>
      <c r="AJ331" s="204"/>
      <c r="AK331" s="281"/>
      <c r="AL331" s="46"/>
      <c r="AM331" s="46"/>
      <c r="AN331" s="46"/>
      <c r="AO331" s="46"/>
      <c r="AP331" s="204"/>
      <c r="AQ331" s="281"/>
      <c r="AR331" s="46"/>
      <c r="AS331" s="46"/>
      <c r="AT331" s="46"/>
      <c r="AU331" s="46"/>
      <c r="AV331" s="204"/>
      <c r="AW331" s="281"/>
      <c r="AX331" s="46"/>
      <c r="AY331" s="46"/>
      <c r="AZ331" s="46"/>
      <c r="BA331" s="46"/>
      <c r="BB331" s="204"/>
      <c r="BC331" s="281"/>
      <c r="BD331" s="46"/>
      <c r="BE331" s="46"/>
      <c r="BF331" s="46"/>
      <c r="BG331" s="46"/>
      <c r="BH331" s="204"/>
      <c r="BI331" s="281"/>
      <c r="BJ331" s="46"/>
      <c r="BK331" s="46"/>
      <c r="BL331" s="46"/>
      <c r="BM331" s="46"/>
      <c r="BN331" s="204"/>
      <c r="BO331" s="281"/>
      <c r="BP331" s="46"/>
      <c r="BQ331" s="46"/>
      <c r="BR331" s="46"/>
      <c r="BS331" s="46"/>
      <c r="BT331" s="204"/>
      <c r="BU331" s="281"/>
    </row>
    <row r="332" spans="1:73" ht="12" customHeight="1" x14ac:dyDescent="0.25">
      <c r="B332" s="115"/>
      <c r="C332" s="115"/>
      <c r="D332" s="115"/>
      <c r="E332" s="115"/>
      <c r="F332" s="115"/>
      <c r="G332" s="46"/>
      <c r="H332" s="46"/>
      <c r="I332" s="46"/>
      <c r="J332" s="46"/>
      <c r="K332" s="46"/>
      <c r="L332" s="204"/>
      <c r="M332" s="281"/>
      <c r="N332" s="46"/>
      <c r="O332" s="46"/>
      <c r="P332" s="46"/>
      <c r="Q332" s="46"/>
      <c r="R332" s="204"/>
      <c r="S332" s="281"/>
      <c r="T332" s="46"/>
      <c r="U332" s="46"/>
      <c r="V332" s="46"/>
      <c r="W332" s="46"/>
      <c r="X332" s="204"/>
      <c r="Y332" s="281"/>
      <c r="Z332" s="46"/>
      <c r="AA332" s="46"/>
      <c r="AB332" s="46"/>
      <c r="AC332" s="46"/>
      <c r="AD332" s="204"/>
      <c r="AE332" s="281"/>
      <c r="AF332" s="46"/>
      <c r="AG332" s="46"/>
      <c r="AH332" s="46"/>
      <c r="AI332" s="46"/>
      <c r="AJ332" s="204"/>
      <c r="AK332" s="281"/>
      <c r="AL332" s="46"/>
      <c r="AM332" s="46"/>
      <c r="AN332" s="46"/>
      <c r="AO332" s="46"/>
      <c r="AP332" s="204"/>
      <c r="AQ332" s="281"/>
      <c r="AR332" s="46"/>
      <c r="AS332" s="46"/>
      <c r="AT332" s="46"/>
      <c r="AU332" s="46"/>
      <c r="AV332" s="204"/>
      <c r="AW332" s="281"/>
      <c r="AX332" s="46"/>
      <c r="AY332" s="46"/>
      <c r="AZ332" s="46"/>
      <c r="BA332" s="46"/>
      <c r="BB332" s="204"/>
      <c r="BC332" s="281"/>
      <c r="BD332" s="46"/>
      <c r="BE332" s="46"/>
      <c r="BF332" s="46"/>
      <c r="BG332" s="46"/>
      <c r="BH332" s="204"/>
      <c r="BI332" s="281"/>
      <c r="BJ332" s="46"/>
      <c r="BK332" s="46"/>
      <c r="BL332" s="46"/>
      <c r="BM332" s="46"/>
      <c r="BN332" s="204"/>
      <c r="BO332" s="281"/>
      <c r="BP332" s="46"/>
      <c r="BQ332" s="46"/>
      <c r="BR332" s="46"/>
      <c r="BS332" s="46"/>
      <c r="BT332" s="204"/>
      <c r="BU332" s="281"/>
    </row>
    <row r="333" spans="1:73" ht="12" customHeight="1" x14ac:dyDescent="0.25">
      <c r="B333" s="72"/>
    </row>
    <row r="334" spans="1:73" ht="12" customHeight="1" x14ac:dyDescent="0.25">
      <c r="B334" s="72"/>
    </row>
    <row r="335" spans="1:73" ht="12" customHeight="1" x14ac:dyDescent="0.25">
      <c r="B335" s="72"/>
      <c r="AS335" s="7" t="s">
        <v>144</v>
      </c>
    </row>
    <row r="336" spans="1:73" ht="12" customHeight="1" x14ac:dyDescent="0.25">
      <c r="B336" s="115"/>
    </row>
    <row r="337" spans="2:2" ht="12" customHeight="1" x14ac:dyDescent="0.25">
      <c r="B337" s="115"/>
    </row>
    <row r="338" spans="2:2" ht="12" customHeight="1" x14ac:dyDescent="0.25">
      <c r="B338" s="524"/>
    </row>
    <row r="339" spans="2:2" ht="12" customHeight="1" x14ac:dyDescent="0.25">
      <c r="B339" s="524"/>
    </row>
    <row r="340" spans="2:2" ht="12" customHeight="1" x14ac:dyDescent="0.25">
      <c r="B340" s="524"/>
    </row>
    <row r="341" spans="2:2" ht="12" customHeight="1" x14ac:dyDescent="0.25">
      <c r="B341" s="524"/>
    </row>
    <row r="342" spans="2:2" ht="12" customHeight="1" x14ac:dyDescent="0.25">
      <c r="B342" s="524"/>
    </row>
    <row r="343" spans="2:2" ht="12" customHeight="1" x14ac:dyDescent="0.25">
      <c r="B343" s="524"/>
    </row>
    <row r="344" spans="2:2" ht="12" customHeight="1" x14ac:dyDescent="0.25">
      <c r="B344" s="524"/>
    </row>
    <row r="345" spans="2:2" ht="12" customHeight="1" x14ac:dyDescent="0.25">
      <c r="B345" s="524"/>
    </row>
    <row r="346" spans="2:2" ht="12" customHeight="1" x14ac:dyDescent="0.25">
      <c r="B346" s="524"/>
    </row>
    <row r="347" spans="2:2" ht="12" customHeight="1" x14ac:dyDescent="0.25">
      <c r="B347" s="524"/>
    </row>
  </sheetData>
  <mergeCells count="178">
    <mergeCell ref="A312:A320"/>
    <mergeCell ref="B312:B314"/>
    <mergeCell ref="B315:B317"/>
    <mergeCell ref="B318:B320"/>
    <mergeCell ref="A294:A302"/>
    <mergeCell ref="B294:B296"/>
    <mergeCell ref="B297:B299"/>
    <mergeCell ref="B300:B302"/>
    <mergeCell ref="A303:A311"/>
    <mergeCell ref="B303:B305"/>
    <mergeCell ref="B306:B308"/>
    <mergeCell ref="B309:B311"/>
    <mergeCell ref="A276:A284"/>
    <mergeCell ref="B276:B278"/>
    <mergeCell ref="B279:B281"/>
    <mergeCell ref="B282:B284"/>
    <mergeCell ref="A285:A293"/>
    <mergeCell ref="B285:B287"/>
    <mergeCell ref="B288:B290"/>
    <mergeCell ref="B291:B293"/>
    <mergeCell ref="A261:A266"/>
    <mergeCell ref="B261:B263"/>
    <mergeCell ref="B264:B266"/>
    <mergeCell ref="A267:A275"/>
    <mergeCell ref="B267:B269"/>
    <mergeCell ref="B270:B272"/>
    <mergeCell ref="B273:B275"/>
    <mergeCell ref="A243:A251"/>
    <mergeCell ref="B243:B245"/>
    <mergeCell ref="B246:B248"/>
    <mergeCell ref="B249:B251"/>
    <mergeCell ref="A252:A260"/>
    <mergeCell ref="B252:B254"/>
    <mergeCell ref="B255:B257"/>
    <mergeCell ref="B258:B260"/>
    <mergeCell ref="A225:A233"/>
    <mergeCell ref="B225:B227"/>
    <mergeCell ref="B228:B230"/>
    <mergeCell ref="B231:B233"/>
    <mergeCell ref="A234:A242"/>
    <mergeCell ref="B234:B236"/>
    <mergeCell ref="B237:B239"/>
    <mergeCell ref="B240:B242"/>
    <mergeCell ref="A207:A215"/>
    <mergeCell ref="B207:B209"/>
    <mergeCell ref="B210:B212"/>
    <mergeCell ref="B213:B215"/>
    <mergeCell ref="A216:A224"/>
    <mergeCell ref="B216:B218"/>
    <mergeCell ref="B219:B221"/>
    <mergeCell ref="B222:B224"/>
    <mergeCell ref="A189:A197"/>
    <mergeCell ref="B189:B191"/>
    <mergeCell ref="B192:B194"/>
    <mergeCell ref="B195:B197"/>
    <mergeCell ref="A198:A206"/>
    <mergeCell ref="B198:B200"/>
    <mergeCell ref="B201:B203"/>
    <mergeCell ref="B204:B206"/>
    <mergeCell ref="A171:A179"/>
    <mergeCell ref="B171:B173"/>
    <mergeCell ref="B174:B176"/>
    <mergeCell ref="B177:B179"/>
    <mergeCell ref="A180:A188"/>
    <mergeCell ref="B180:B182"/>
    <mergeCell ref="B183:B185"/>
    <mergeCell ref="B186:B188"/>
    <mergeCell ref="A153:A161"/>
    <mergeCell ref="B153:B155"/>
    <mergeCell ref="B156:B158"/>
    <mergeCell ref="B159:B161"/>
    <mergeCell ref="A162:A170"/>
    <mergeCell ref="B162:B164"/>
    <mergeCell ref="B165:B167"/>
    <mergeCell ref="B168:B170"/>
    <mergeCell ref="A135:A143"/>
    <mergeCell ref="B135:B137"/>
    <mergeCell ref="B138:B140"/>
    <mergeCell ref="B141:B143"/>
    <mergeCell ref="A144:A152"/>
    <mergeCell ref="B144:B146"/>
    <mergeCell ref="B147:B149"/>
    <mergeCell ref="B150:B152"/>
    <mergeCell ref="A117:A125"/>
    <mergeCell ref="B117:B119"/>
    <mergeCell ref="B120:B122"/>
    <mergeCell ref="B123:B125"/>
    <mergeCell ref="A126:A134"/>
    <mergeCell ref="B126:B128"/>
    <mergeCell ref="B129:B131"/>
    <mergeCell ref="B132:B134"/>
    <mergeCell ref="A108:A116"/>
    <mergeCell ref="B108:B110"/>
    <mergeCell ref="B111:B113"/>
    <mergeCell ref="B114:B116"/>
    <mergeCell ref="A45:A53"/>
    <mergeCell ref="A54:A62"/>
    <mergeCell ref="A63:A71"/>
    <mergeCell ref="A72:A80"/>
    <mergeCell ref="A81:A89"/>
    <mergeCell ref="B60:B62"/>
    <mergeCell ref="B63:B65"/>
    <mergeCell ref="B66:B68"/>
    <mergeCell ref="B69:B71"/>
    <mergeCell ref="B72:B74"/>
    <mergeCell ref="B78:B80"/>
    <mergeCell ref="B81:B83"/>
    <mergeCell ref="B84:B86"/>
    <mergeCell ref="B51:B53"/>
    <mergeCell ref="B54:B56"/>
    <mergeCell ref="B57:B59"/>
    <mergeCell ref="B93:B95"/>
    <mergeCell ref="B96:B98"/>
    <mergeCell ref="B99:B101"/>
    <mergeCell ref="B75:B77"/>
    <mergeCell ref="B87:B89"/>
    <mergeCell ref="A90:A98"/>
    <mergeCell ref="A99:A107"/>
    <mergeCell ref="B102:B104"/>
    <mergeCell ref="B105:B107"/>
    <mergeCell ref="B27:B29"/>
    <mergeCell ref="B30:B32"/>
    <mergeCell ref="B48:B50"/>
    <mergeCell ref="B42:B44"/>
    <mergeCell ref="B45:B47"/>
    <mergeCell ref="B33:B35"/>
    <mergeCell ref="B36:B38"/>
    <mergeCell ref="B39:B41"/>
    <mergeCell ref="B90:B92"/>
    <mergeCell ref="A27:A35"/>
    <mergeCell ref="A36:A44"/>
    <mergeCell ref="B346:B347"/>
    <mergeCell ref="B342:B343"/>
    <mergeCell ref="B344:B345"/>
    <mergeCell ref="B338:B339"/>
    <mergeCell ref="B340:B341"/>
    <mergeCell ref="A328:G328"/>
    <mergeCell ref="A329:G329"/>
    <mergeCell ref="A330:G330"/>
    <mergeCell ref="A323:G323"/>
    <mergeCell ref="A324:G324"/>
    <mergeCell ref="A325:G325"/>
    <mergeCell ref="A326:G326"/>
    <mergeCell ref="A327:G327"/>
    <mergeCell ref="BQ16:BU16"/>
    <mergeCell ref="I15:BU15"/>
    <mergeCell ref="BE1:BN6"/>
    <mergeCell ref="I16:M16"/>
    <mergeCell ref="BE16:BI16"/>
    <mergeCell ref="AY16:BC16"/>
    <mergeCell ref="AS16:AW16"/>
    <mergeCell ref="AM16:AQ16"/>
    <mergeCell ref="AG16:AK16"/>
    <mergeCell ref="AA16:AE16"/>
    <mergeCell ref="U16:Y16"/>
    <mergeCell ref="BK16:BO16"/>
    <mergeCell ref="O16:S16"/>
    <mergeCell ref="A1:G1"/>
    <mergeCell ref="A2:G2"/>
    <mergeCell ref="A3:G3"/>
    <mergeCell ref="A4:G4"/>
    <mergeCell ref="A5:G5"/>
    <mergeCell ref="B18:B20"/>
    <mergeCell ref="B24:B26"/>
    <mergeCell ref="B21:B23"/>
    <mergeCell ref="A12:G12"/>
    <mergeCell ref="A13:G13"/>
    <mergeCell ref="D15:G16"/>
    <mergeCell ref="C15:C17"/>
    <mergeCell ref="B15:B17"/>
    <mergeCell ref="A6:G6"/>
    <mergeCell ref="A8:G8"/>
    <mergeCell ref="A9:G9"/>
    <mergeCell ref="A10:G10"/>
    <mergeCell ref="A11:G11"/>
    <mergeCell ref="A7:G7"/>
    <mergeCell ref="A15:A17"/>
    <mergeCell ref="A18:A26"/>
  </mergeCells>
  <hyperlinks>
    <hyperlink ref="BU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J129"/>
  <sheetViews>
    <sheetView zoomScaleNormal="100" workbookViewId="0">
      <pane xSplit="6" ySplit="17" topLeftCell="G18" activePane="bottomRight" state="frozen"/>
      <selection activeCell="A6" sqref="A6:L6"/>
      <selection pane="topRight" activeCell="A6" sqref="A6:L6"/>
      <selection pane="bottomLeft" activeCell="A6" sqref="A6:L6"/>
      <selection pane="bottomRight" sqref="A1:F1"/>
    </sheetView>
  </sheetViews>
  <sheetFormatPr baseColWidth="10" defaultColWidth="10.7109375" defaultRowHeight="12" customHeight="1" x14ac:dyDescent="0.25"/>
  <cols>
    <col min="1" max="2" width="40.7109375" style="7" customWidth="1"/>
    <col min="3" max="5" width="15.7109375" style="7" customWidth="1"/>
    <col min="6" max="6" width="15.7109375" style="200" customWidth="1"/>
    <col min="7" max="7" width="2.7109375" style="7" customWidth="1"/>
    <col min="8" max="10" width="10.7109375" style="7"/>
    <col min="11" max="11" width="10.7109375" style="200"/>
    <col min="12" max="12" width="10.7109375" style="235" customWidth="1"/>
    <col min="13" max="13" width="2.7109375" style="7" customWidth="1"/>
    <col min="14" max="16" width="10.7109375" style="7"/>
    <col min="17" max="17" width="10.7109375" style="200"/>
    <col min="18" max="18" width="10.7109375" style="235" customWidth="1"/>
    <col min="19" max="19" width="2.7109375" style="7" customWidth="1"/>
    <col min="20" max="22" width="10.7109375" style="7"/>
    <col min="23" max="23" width="10.7109375" style="200"/>
    <col min="24" max="24" width="10.7109375" style="235" customWidth="1"/>
    <col min="25" max="25" width="2.7109375" style="7" customWidth="1"/>
    <col min="26" max="28" width="10.7109375" style="7"/>
    <col min="29" max="29" width="10.7109375" style="200"/>
    <col min="30" max="30" width="10.7109375" style="235" customWidth="1"/>
    <col min="31" max="31" width="2.7109375" style="7" customWidth="1"/>
    <col min="32" max="34" width="10.7109375" style="7"/>
    <col min="35" max="35" width="10.7109375" style="200"/>
    <col min="36" max="36" width="10.7109375" style="235"/>
    <col min="37" max="16384" width="10.7109375" style="7"/>
  </cols>
  <sheetData>
    <row r="1" spans="1:36" ht="15" customHeight="1" x14ac:dyDescent="0.25">
      <c r="A1" s="421"/>
      <c r="B1" s="422"/>
      <c r="C1" s="422"/>
      <c r="D1" s="422"/>
      <c r="E1" s="422"/>
      <c r="F1" s="423"/>
      <c r="V1" s="12"/>
      <c r="W1" s="206"/>
      <c r="X1" s="246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</row>
    <row r="2" spans="1:36" ht="15" customHeight="1" x14ac:dyDescent="0.25">
      <c r="A2" s="424"/>
      <c r="B2" s="425"/>
      <c r="C2" s="425"/>
      <c r="D2" s="425"/>
      <c r="E2" s="425"/>
      <c r="F2" s="426"/>
      <c r="U2" s="12"/>
      <c r="V2" s="12"/>
      <c r="W2" s="206"/>
      <c r="X2" s="246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2"/>
    </row>
    <row r="3" spans="1:36" ht="15" customHeight="1" x14ac:dyDescent="0.25">
      <c r="A3" s="424"/>
      <c r="B3" s="425"/>
      <c r="C3" s="425"/>
      <c r="D3" s="425"/>
      <c r="E3" s="425"/>
      <c r="F3" s="426"/>
      <c r="U3" s="12"/>
      <c r="V3" s="12"/>
      <c r="W3" s="206"/>
      <c r="X3" s="246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</row>
    <row r="4" spans="1:36" ht="15" customHeight="1" x14ac:dyDescent="0.25">
      <c r="A4" s="424"/>
      <c r="B4" s="425"/>
      <c r="C4" s="425"/>
      <c r="D4" s="425"/>
      <c r="E4" s="425"/>
      <c r="F4" s="426"/>
      <c r="U4" s="12"/>
      <c r="V4" s="12"/>
      <c r="W4" s="206"/>
      <c r="X4" s="246"/>
      <c r="Y4" s="442"/>
      <c r="Z4" s="442"/>
      <c r="AA4" s="442"/>
      <c r="AB4" s="442"/>
      <c r="AC4" s="442"/>
      <c r="AD4" s="442"/>
      <c r="AE4" s="442"/>
      <c r="AF4" s="442"/>
      <c r="AG4" s="442"/>
      <c r="AH4" s="442"/>
      <c r="AI4" s="442"/>
    </row>
    <row r="5" spans="1:36" ht="15" customHeight="1" x14ac:dyDescent="0.25">
      <c r="A5" s="424"/>
      <c r="B5" s="425"/>
      <c r="C5" s="425"/>
      <c r="D5" s="425"/>
      <c r="E5" s="425"/>
      <c r="F5" s="426"/>
      <c r="U5" s="12"/>
      <c r="V5" s="12"/>
      <c r="W5" s="206"/>
      <c r="X5" s="246"/>
      <c r="Y5" s="442"/>
      <c r="Z5" s="442"/>
      <c r="AA5" s="442"/>
      <c r="AB5" s="442"/>
      <c r="AC5" s="442"/>
      <c r="AD5" s="442"/>
      <c r="AE5" s="442"/>
      <c r="AF5" s="442"/>
      <c r="AG5" s="442"/>
      <c r="AH5" s="442"/>
      <c r="AI5" s="442"/>
    </row>
    <row r="6" spans="1:36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201"/>
      <c r="L6" s="236"/>
      <c r="M6" s="50"/>
      <c r="N6" s="50"/>
      <c r="U6" s="12"/>
      <c r="V6" s="12"/>
      <c r="W6" s="206"/>
      <c r="X6" s="246"/>
      <c r="Y6" s="442"/>
      <c r="Z6" s="442"/>
      <c r="AA6" s="442"/>
      <c r="AB6" s="442"/>
      <c r="AC6" s="442"/>
      <c r="AD6" s="442"/>
      <c r="AE6" s="442"/>
      <c r="AF6" s="442"/>
      <c r="AG6" s="442"/>
      <c r="AH6" s="442"/>
      <c r="AI6" s="442"/>
    </row>
    <row r="7" spans="1:36" s="64" customFormat="1" ht="12" customHeight="1" x14ac:dyDescent="0.25">
      <c r="A7" s="430"/>
      <c r="B7" s="431"/>
      <c r="C7" s="431"/>
      <c r="D7" s="431"/>
      <c r="E7" s="431"/>
      <c r="F7" s="432"/>
      <c r="K7" s="202"/>
      <c r="L7" s="237"/>
      <c r="Q7" s="202"/>
      <c r="R7" s="237"/>
      <c r="W7" s="202"/>
      <c r="X7" s="237"/>
      <c r="AC7" s="202"/>
      <c r="AD7" s="237"/>
      <c r="AI7" s="202"/>
      <c r="AJ7" s="237"/>
    </row>
    <row r="8" spans="1:36" s="64" customFormat="1" ht="12" customHeight="1" x14ac:dyDescent="0.25">
      <c r="A8" s="430" t="s">
        <v>190</v>
      </c>
      <c r="B8" s="431"/>
      <c r="C8" s="431"/>
      <c r="D8" s="431"/>
      <c r="E8" s="431"/>
      <c r="F8" s="432"/>
      <c r="K8" s="202"/>
      <c r="L8" s="237"/>
      <c r="Q8" s="202"/>
      <c r="R8" s="237"/>
      <c r="W8" s="202"/>
      <c r="X8" s="237"/>
      <c r="AC8" s="202"/>
      <c r="AD8" s="237"/>
      <c r="AI8" s="202"/>
      <c r="AJ8" s="237"/>
    </row>
    <row r="9" spans="1:36" s="64" customFormat="1" ht="12" customHeight="1" x14ac:dyDescent="0.25">
      <c r="A9" s="430" t="s">
        <v>36</v>
      </c>
      <c r="B9" s="431"/>
      <c r="C9" s="431"/>
      <c r="D9" s="431"/>
      <c r="E9" s="431"/>
      <c r="F9" s="432"/>
      <c r="K9" s="202"/>
      <c r="L9" s="237"/>
      <c r="Q9" s="202"/>
      <c r="R9" s="237"/>
      <c r="W9" s="202"/>
      <c r="X9" s="237"/>
      <c r="AC9" s="202"/>
      <c r="AD9" s="237"/>
      <c r="AI9" s="202"/>
      <c r="AJ9" s="237"/>
    </row>
    <row r="10" spans="1:36" s="64" customFormat="1" x14ac:dyDescent="0.25">
      <c r="A10" s="485" t="s">
        <v>211</v>
      </c>
      <c r="B10" s="486"/>
      <c r="C10" s="486"/>
      <c r="D10" s="486"/>
      <c r="E10" s="486"/>
      <c r="F10" s="487"/>
      <c r="K10" s="202"/>
      <c r="L10" s="237"/>
      <c r="Q10" s="202"/>
      <c r="R10" s="237"/>
      <c r="W10" s="202"/>
      <c r="X10" s="237"/>
      <c r="AC10" s="202"/>
      <c r="AD10" s="237"/>
      <c r="AI10" s="202"/>
      <c r="AJ10" s="237"/>
    </row>
    <row r="11" spans="1:36" s="64" customFormat="1" ht="12" customHeight="1" x14ac:dyDescent="0.25">
      <c r="A11" s="430" t="s">
        <v>34</v>
      </c>
      <c r="B11" s="431"/>
      <c r="C11" s="431"/>
      <c r="D11" s="431"/>
      <c r="E11" s="431"/>
      <c r="F11" s="432"/>
      <c r="K11" s="202"/>
      <c r="L11" s="237"/>
      <c r="Q11" s="202"/>
      <c r="R11" s="237"/>
      <c r="W11" s="202"/>
      <c r="X11" s="237"/>
      <c r="AC11" s="202"/>
      <c r="AD11" s="237"/>
      <c r="AI11" s="202"/>
      <c r="AJ11" s="237"/>
    </row>
    <row r="12" spans="1:36" s="64" customFormat="1" ht="12" customHeight="1" x14ac:dyDescent="0.25">
      <c r="A12" s="430" t="s">
        <v>123</v>
      </c>
      <c r="B12" s="431"/>
      <c r="C12" s="431"/>
      <c r="D12" s="431"/>
      <c r="E12" s="431"/>
      <c r="F12" s="432"/>
      <c r="K12" s="202"/>
      <c r="L12" s="237"/>
      <c r="Q12" s="202"/>
      <c r="R12" s="237"/>
      <c r="W12" s="202"/>
      <c r="X12" s="237"/>
      <c r="AC12" s="202"/>
      <c r="AD12" s="237"/>
      <c r="AI12" s="202"/>
      <c r="AJ12" s="237"/>
    </row>
    <row r="13" spans="1:36" s="66" customFormat="1" x14ac:dyDescent="0.25">
      <c r="A13" s="436"/>
      <c r="B13" s="437"/>
      <c r="C13" s="437"/>
      <c r="D13" s="437"/>
      <c r="E13" s="437"/>
      <c r="F13" s="438"/>
      <c r="K13" s="133"/>
      <c r="L13" s="238"/>
      <c r="Q13" s="133"/>
      <c r="R13" s="238"/>
      <c r="W13" s="133"/>
      <c r="X13" s="238"/>
      <c r="AC13" s="133"/>
      <c r="AD13" s="238"/>
      <c r="AI13" s="133"/>
      <c r="AJ13" s="238"/>
    </row>
    <row r="14" spans="1:36" s="66" customFormat="1" ht="12" customHeight="1" x14ac:dyDescent="0.25">
      <c r="A14" s="141"/>
      <c r="B14" s="80"/>
      <c r="F14" s="133"/>
      <c r="K14" s="133"/>
      <c r="L14" s="238"/>
      <c r="Q14" s="133"/>
      <c r="R14" s="238"/>
      <c r="W14" s="133"/>
      <c r="X14" s="238"/>
      <c r="AC14" s="133"/>
      <c r="AD14" s="238"/>
      <c r="AI14" s="133"/>
      <c r="AJ14" s="248" t="s">
        <v>130</v>
      </c>
    </row>
    <row r="15" spans="1:36" s="66" customFormat="1" ht="12" customHeight="1" x14ac:dyDescent="0.25">
      <c r="A15" s="459" t="s">
        <v>251</v>
      </c>
      <c r="B15" s="459" t="s">
        <v>136</v>
      </c>
      <c r="C15" s="415" t="s">
        <v>139</v>
      </c>
      <c r="D15" s="415"/>
      <c r="E15" s="415"/>
      <c r="F15" s="415"/>
      <c r="G15" s="130"/>
      <c r="H15" s="411" t="s">
        <v>120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290"/>
    </row>
    <row r="16" spans="1:36" s="116" customFormat="1" ht="12" customHeight="1" x14ac:dyDescent="0.25">
      <c r="A16" s="460"/>
      <c r="B16" s="460"/>
      <c r="C16" s="416"/>
      <c r="D16" s="416"/>
      <c r="E16" s="416"/>
      <c r="F16" s="416"/>
      <c r="G16" s="317"/>
      <c r="H16" s="419" t="s">
        <v>108</v>
      </c>
      <c r="I16" s="419"/>
      <c r="J16" s="419"/>
      <c r="K16" s="419"/>
      <c r="L16" s="419"/>
      <c r="M16" s="312"/>
      <c r="N16" s="419" t="s">
        <v>109</v>
      </c>
      <c r="O16" s="419"/>
      <c r="P16" s="419"/>
      <c r="Q16" s="419"/>
      <c r="R16" s="419"/>
      <c r="S16" s="312"/>
      <c r="T16" s="419" t="s">
        <v>110</v>
      </c>
      <c r="U16" s="419"/>
      <c r="V16" s="419"/>
      <c r="W16" s="419"/>
      <c r="X16" s="419"/>
      <c r="Y16" s="312"/>
      <c r="Z16" s="419" t="s">
        <v>65</v>
      </c>
      <c r="AA16" s="419"/>
      <c r="AB16" s="419"/>
      <c r="AC16" s="419"/>
      <c r="AD16" s="419"/>
      <c r="AE16" s="312"/>
      <c r="AF16" s="419" t="s">
        <v>1</v>
      </c>
      <c r="AG16" s="419"/>
      <c r="AH16" s="419"/>
      <c r="AI16" s="419"/>
      <c r="AJ16" s="449"/>
    </row>
    <row r="17" spans="1:36" s="116" customFormat="1" ht="12" customHeight="1" x14ac:dyDescent="0.25">
      <c r="A17" s="461"/>
      <c r="B17" s="461"/>
      <c r="C17" s="330" t="s">
        <v>0</v>
      </c>
      <c r="D17" s="330" t="s">
        <v>192</v>
      </c>
      <c r="E17" s="330" t="s">
        <v>193</v>
      </c>
      <c r="F17" s="186" t="s">
        <v>194</v>
      </c>
      <c r="G17" s="331"/>
      <c r="H17" s="330" t="s">
        <v>0</v>
      </c>
      <c r="I17" s="330" t="s">
        <v>23</v>
      </c>
      <c r="J17" s="330" t="s">
        <v>24</v>
      </c>
      <c r="K17" s="186" t="s">
        <v>25</v>
      </c>
      <c r="L17" s="239" t="s">
        <v>116</v>
      </c>
      <c r="M17" s="331"/>
      <c r="N17" s="330" t="s">
        <v>0</v>
      </c>
      <c r="O17" s="330" t="s">
        <v>23</v>
      </c>
      <c r="P17" s="330" t="s">
        <v>24</v>
      </c>
      <c r="Q17" s="186" t="s">
        <v>25</v>
      </c>
      <c r="R17" s="239" t="s">
        <v>116</v>
      </c>
      <c r="S17" s="331"/>
      <c r="T17" s="330" t="s">
        <v>0</v>
      </c>
      <c r="U17" s="330" t="s">
        <v>23</v>
      </c>
      <c r="V17" s="330" t="s">
        <v>24</v>
      </c>
      <c r="W17" s="186" t="s">
        <v>25</v>
      </c>
      <c r="X17" s="239" t="s">
        <v>116</v>
      </c>
      <c r="Y17" s="331"/>
      <c r="Z17" s="330" t="s">
        <v>0</v>
      </c>
      <c r="AA17" s="330" t="s">
        <v>23</v>
      </c>
      <c r="AB17" s="330" t="s">
        <v>24</v>
      </c>
      <c r="AC17" s="186" t="s">
        <v>25</v>
      </c>
      <c r="AD17" s="239" t="s">
        <v>116</v>
      </c>
      <c r="AE17" s="331"/>
      <c r="AF17" s="330" t="s">
        <v>0</v>
      </c>
      <c r="AG17" s="330" t="s">
        <v>23</v>
      </c>
      <c r="AH17" s="330" t="s">
        <v>24</v>
      </c>
      <c r="AI17" s="186" t="s">
        <v>25</v>
      </c>
      <c r="AJ17" s="249" t="s">
        <v>116</v>
      </c>
    </row>
    <row r="18" spans="1:36" s="116" customFormat="1" ht="12" customHeight="1" x14ac:dyDescent="0.25">
      <c r="A18" s="405" t="s">
        <v>3</v>
      </c>
      <c r="B18" s="318" t="s">
        <v>200</v>
      </c>
      <c r="C18" s="27">
        <v>23169.3</v>
      </c>
      <c r="D18" s="27">
        <v>22844.639999999999</v>
      </c>
      <c r="E18" s="27">
        <v>23493.95</v>
      </c>
      <c r="F18" s="29">
        <v>7.1000000000000004E-3</v>
      </c>
      <c r="G18" s="28"/>
      <c r="H18" s="27">
        <v>20788.22</v>
      </c>
      <c r="I18" s="27">
        <v>20462.39</v>
      </c>
      <c r="J18" s="27">
        <v>21114.05</v>
      </c>
      <c r="K18" s="29">
        <v>8.0000000000000002E-3</v>
      </c>
      <c r="L18" s="240">
        <f t="shared" ref="L18:L44" si="0">H18/$C18*100</f>
        <v>89.723124997302477</v>
      </c>
      <c r="M18" s="29"/>
      <c r="N18" s="27">
        <v>13733.74</v>
      </c>
      <c r="O18" s="27">
        <v>13490.85</v>
      </c>
      <c r="P18" s="27">
        <v>13976.62</v>
      </c>
      <c r="Q18" s="29">
        <v>8.9999999999999993E-3</v>
      </c>
      <c r="R18" s="240">
        <f t="shared" ref="R18:R44" si="1">N18/$C18*100</f>
        <v>59.275593134017853</v>
      </c>
      <c r="S18" s="29"/>
      <c r="T18" s="27">
        <v>3696.51</v>
      </c>
      <c r="U18" s="27">
        <v>3525.63</v>
      </c>
      <c r="V18" s="27">
        <v>3867.39</v>
      </c>
      <c r="W18" s="29">
        <v>2.3599999999999999E-2</v>
      </c>
      <c r="X18" s="240">
        <f t="shared" ref="X18:X44" si="2">T18/$C18*100</f>
        <v>15.954344757933992</v>
      </c>
      <c r="Y18" s="29"/>
      <c r="Z18" s="27">
        <v>923.71</v>
      </c>
      <c r="AA18" s="27">
        <v>818.17</v>
      </c>
      <c r="AB18" s="27">
        <v>1029.25</v>
      </c>
      <c r="AC18" s="29">
        <v>5.8299999999999998E-2</v>
      </c>
      <c r="AD18" s="240">
        <f t="shared" ref="AD18:AD44" si="3">Z18/$C18*100</f>
        <v>3.9867842360364794</v>
      </c>
      <c r="AE18" s="29"/>
      <c r="AF18" s="27">
        <v>86.98</v>
      </c>
      <c r="AG18" s="27">
        <v>68.13</v>
      </c>
      <c r="AH18" s="27">
        <v>105.82</v>
      </c>
      <c r="AI18" s="29">
        <v>0.1105</v>
      </c>
      <c r="AJ18" s="250">
        <f>AF18/$C18*100</f>
        <v>0.37541056484226976</v>
      </c>
    </row>
    <row r="19" spans="1:36" s="116" customFormat="1" ht="12" customHeight="1" x14ac:dyDescent="0.25">
      <c r="A19" s="406"/>
      <c r="B19" s="315" t="s">
        <v>2</v>
      </c>
      <c r="C19" s="31">
        <v>17341.68</v>
      </c>
      <c r="D19" s="31">
        <v>17028.240000000002</v>
      </c>
      <c r="E19" s="31">
        <v>17655.12</v>
      </c>
      <c r="F19" s="33">
        <v>9.1999999999999998E-3</v>
      </c>
      <c r="G19" s="32"/>
      <c r="H19" s="31">
        <v>15484.83</v>
      </c>
      <c r="I19" s="31">
        <v>15170.43</v>
      </c>
      <c r="J19" s="31">
        <v>15799.24</v>
      </c>
      <c r="K19" s="33">
        <v>1.04E-2</v>
      </c>
      <c r="L19" s="241">
        <f t="shared" si="0"/>
        <v>89.292559890391246</v>
      </c>
      <c r="M19" s="33"/>
      <c r="N19" s="31">
        <v>10107.75</v>
      </c>
      <c r="O19" s="31">
        <v>9872.58</v>
      </c>
      <c r="P19" s="31">
        <v>10342.91</v>
      </c>
      <c r="Q19" s="33">
        <v>1.1900000000000001E-2</v>
      </c>
      <c r="R19" s="241">
        <f t="shared" si="1"/>
        <v>58.285875416914621</v>
      </c>
      <c r="S19" s="33"/>
      <c r="T19" s="31">
        <v>2407</v>
      </c>
      <c r="U19" s="31">
        <v>2241.73</v>
      </c>
      <c r="V19" s="31">
        <v>2572.27</v>
      </c>
      <c r="W19" s="33">
        <v>3.5000000000000003E-2</v>
      </c>
      <c r="X19" s="241">
        <f t="shared" si="2"/>
        <v>13.879854777622469</v>
      </c>
      <c r="Y19" s="33"/>
      <c r="Z19" s="31">
        <v>739.71</v>
      </c>
      <c r="AA19" s="31">
        <v>635.19000000000005</v>
      </c>
      <c r="AB19" s="31">
        <v>844.22</v>
      </c>
      <c r="AC19" s="33">
        <v>7.2099999999999997E-2</v>
      </c>
      <c r="AD19" s="241">
        <f t="shared" si="3"/>
        <v>4.2655036882239781</v>
      </c>
      <c r="AE19" s="33"/>
      <c r="AF19" s="31">
        <v>65.81</v>
      </c>
      <c r="AG19" s="31">
        <v>47.67</v>
      </c>
      <c r="AH19" s="31">
        <v>83.96</v>
      </c>
      <c r="AI19" s="33">
        <v>0.14069999999999999</v>
      </c>
      <c r="AJ19" s="251">
        <f t="shared" ref="AJ19:AJ20" si="4">AF19/$C19*100</f>
        <v>0.37949033772967783</v>
      </c>
    </row>
    <row r="20" spans="1:36" s="116" customFormat="1" ht="12" customHeight="1" x14ac:dyDescent="0.25">
      <c r="A20" s="407"/>
      <c r="B20" s="320" t="s">
        <v>111</v>
      </c>
      <c r="C20" s="34">
        <v>5827.62</v>
      </c>
      <c r="D20" s="34">
        <v>5756.42</v>
      </c>
      <c r="E20" s="34">
        <v>5898.82</v>
      </c>
      <c r="F20" s="36">
        <v>6.1999999999999998E-3</v>
      </c>
      <c r="G20" s="35"/>
      <c r="H20" s="34">
        <v>5303.39</v>
      </c>
      <c r="I20" s="34">
        <v>5232.07</v>
      </c>
      <c r="J20" s="34">
        <v>5374.71</v>
      </c>
      <c r="K20" s="36">
        <v>6.8999999999999999E-3</v>
      </c>
      <c r="L20" s="242">
        <f t="shared" si="0"/>
        <v>91.004389442002065</v>
      </c>
      <c r="M20" s="36"/>
      <c r="N20" s="34">
        <v>3625.99</v>
      </c>
      <c r="O20" s="34">
        <v>3569.84</v>
      </c>
      <c r="P20" s="34">
        <v>3682.14</v>
      </c>
      <c r="Q20" s="36">
        <v>7.9000000000000008E-3</v>
      </c>
      <c r="R20" s="242">
        <f t="shared" si="1"/>
        <v>62.22076937068649</v>
      </c>
      <c r="S20" s="36"/>
      <c r="T20" s="34">
        <v>1289.51</v>
      </c>
      <c r="U20" s="34">
        <v>1249.83</v>
      </c>
      <c r="V20" s="34">
        <v>1329.18</v>
      </c>
      <c r="W20" s="36">
        <v>1.5699999999999999E-2</v>
      </c>
      <c r="X20" s="242">
        <f t="shared" si="2"/>
        <v>22.12755807688216</v>
      </c>
      <c r="Y20" s="36"/>
      <c r="Z20" s="34">
        <v>184</v>
      </c>
      <c r="AA20" s="34">
        <v>170.53</v>
      </c>
      <c r="AB20" s="34">
        <v>197.46</v>
      </c>
      <c r="AC20" s="36">
        <v>3.73E-2</v>
      </c>
      <c r="AD20" s="242">
        <f t="shared" si="3"/>
        <v>3.1573781406474684</v>
      </c>
      <c r="AE20" s="36"/>
      <c r="AF20" s="34">
        <v>21.16</v>
      </c>
      <c r="AG20" s="34">
        <v>16.2</v>
      </c>
      <c r="AH20" s="34">
        <v>26.12</v>
      </c>
      <c r="AI20" s="36">
        <v>0.1195</v>
      </c>
      <c r="AJ20" s="252">
        <f t="shared" si="4"/>
        <v>0.36309848617445889</v>
      </c>
    </row>
    <row r="21" spans="1:36" s="116" customFormat="1" ht="12" customHeight="1" x14ac:dyDescent="0.25">
      <c r="A21" s="408" t="s">
        <v>222</v>
      </c>
      <c r="B21" s="318" t="s">
        <v>200</v>
      </c>
      <c r="C21" s="27">
        <v>25.04</v>
      </c>
      <c r="D21" s="27">
        <v>22.13</v>
      </c>
      <c r="E21" s="27">
        <v>27.95</v>
      </c>
      <c r="F21" s="29">
        <v>5.8999999999999997E-2</v>
      </c>
      <c r="G21" s="28"/>
      <c r="H21" s="27">
        <v>18.309999999999999</v>
      </c>
      <c r="I21" s="27">
        <v>15.55</v>
      </c>
      <c r="J21" s="27">
        <v>21.08</v>
      </c>
      <c r="K21" s="29">
        <v>7.6999999999999999E-2</v>
      </c>
      <c r="L21" s="240">
        <f t="shared" si="0"/>
        <v>73.123003194888184</v>
      </c>
      <c r="M21" s="29"/>
      <c r="N21" s="27">
        <v>21.8</v>
      </c>
      <c r="O21" s="27">
        <v>19.260000000000002</v>
      </c>
      <c r="P21" s="27">
        <v>24.34</v>
      </c>
      <c r="Q21" s="29">
        <v>0.06</v>
      </c>
      <c r="R21" s="240">
        <f t="shared" si="1"/>
        <v>87.060702875399372</v>
      </c>
      <c r="S21" s="29"/>
      <c r="T21" s="27">
        <v>12.09</v>
      </c>
      <c r="U21" s="27">
        <v>9.73</v>
      </c>
      <c r="V21" s="27">
        <v>14.44</v>
      </c>
      <c r="W21" s="29">
        <v>9.9000000000000005E-2</v>
      </c>
      <c r="X21" s="240">
        <f t="shared" si="2"/>
        <v>48.282747603833862</v>
      </c>
      <c r="Y21" s="29"/>
      <c r="Z21" s="27">
        <v>3.69</v>
      </c>
      <c r="AA21" s="27">
        <v>2.74</v>
      </c>
      <c r="AB21" s="27">
        <v>4.6399999999999997</v>
      </c>
      <c r="AC21" s="29">
        <v>0.13100000000000001</v>
      </c>
      <c r="AD21" s="240">
        <f t="shared" si="3"/>
        <v>14.736421725239618</v>
      </c>
      <c r="AE21" s="29"/>
      <c r="AF21" s="27">
        <v>0.11</v>
      </c>
      <c r="AG21" s="27">
        <v>0.01</v>
      </c>
      <c r="AH21" s="27">
        <v>0.21</v>
      </c>
      <c r="AI21" s="29">
        <v>0.45300000000000001</v>
      </c>
      <c r="AJ21" s="250">
        <f>AF21/$C21*100</f>
        <v>0.43929712460063897</v>
      </c>
    </row>
    <row r="22" spans="1:36" s="116" customFormat="1" ht="12" customHeight="1" x14ac:dyDescent="0.25">
      <c r="A22" s="409"/>
      <c r="B22" s="315" t="s">
        <v>2</v>
      </c>
      <c r="C22" s="31">
        <v>11.06</v>
      </c>
      <c r="D22" s="31">
        <v>9.68</v>
      </c>
      <c r="E22" s="31">
        <v>12.44</v>
      </c>
      <c r="F22" s="33">
        <v>6.4000000000000001E-2</v>
      </c>
      <c r="G22" s="32"/>
      <c r="H22" s="31">
        <v>7.91</v>
      </c>
      <c r="I22" s="31">
        <v>6.49</v>
      </c>
      <c r="J22" s="31">
        <v>9.33</v>
      </c>
      <c r="K22" s="33">
        <v>9.1999999999999998E-2</v>
      </c>
      <c r="L22" s="241">
        <f t="shared" si="0"/>
        <v>71.518987341772146</v>
      </c>
      <c r="M22" s="33"/>
      <c r="N22" s="31">
        <v>9.51</v>
      </c>
      <c r="O22" s="31">
        <v>8.34</v>
      </c>
      <c r="P22" s="31">
        <v>10.69</v>
      </c>
      <c r="Q22" s="33">
        <v>6.3E-2</v>
      </c>
      <c r="R22" s="241">
        <f t="shared" si="1"/>
        <v>85.985533453887868</v>
      </c>
      <c r="S22" s="33"/>
      <c r="T22" s="31">
        <v>5.43</v>
      </c>
      <c r="U22" s="31">
        <v>4.12</v>
      </c>
      <c r="V22" s="31">
        <v>6.75</v>
      </c>
      <c r="W22" s="33">
        <v>0.124</v>
      </c>
      <c r="X22" s="241">
        <f t="shared" si="2"/>
        <v>49.095840867992763</v>
      </c>
      <c r="Y22" s="33"/>
      <c r="Z22" s="31">
        <v>3.23</v>
      </c>
      <c r="AA22" s="31">
        <v>2.31</v>
      </c>
      <c r="AB22" s="31">
        <v>4.16</v>
      </c>
      <c r="AC22" s="33">
        <v>0.14499999999999999</v>
      </c>
      <c r="AD22" s="241">
        <f t="shared" si="3"/>
        <v>29.204339963833633</v>
      </c>
      <c r="AE22" s="33"/>
      <c r="AF22" s="31">
        <v>0.04</v>
      </c>
      <c r="AG22" s="31">
        <v>0.01</v>
      </c>
      <c r="AH22" s="31">
        <v>0.08</v>
      </c>
      <c r="AI22" s="33">
        <v>0.42799999999999999</v>
      </c>
      <c r="AJ22" s="251">
        <f t="shared" ref="AJ22:AJ23" si="5">AF22/$C22*100</f>
        <v>0.36166365280289331</v>
      </c>
    </row>
    <row r="23" spans="1:36" s="116" customFormat="1" ht="12" customHeight="1" x14ac:dyDescent="0.25">
      <c r="A23" s="409"/>
      <c r="B23" s="320" t="s">
        <v>111</v>
      </c>
      <c r="C23" s="34">
        <v>13.98</v>
      </c>
      <c r="D23" s="34">
        <v>11.59</v>
      </c>
      <c r="E23" s="34">
        <v>16.37</v>
      </c>
      <c r="F23" s="36">
        <v>8.6999999999999994E-2</v>
      </c>
      <c r="G23" s="35"/>
      <c r="H23" s="34">
        <v>10.4</v>
      </c>
      <c r="I23" s="34">
        <v>8.18</v>
      </c>
      <c r="J23" s="34">
        <v>12.63</v>
      </c>
      <c r="K23" s="36">
        <v>0.109</v>
      </c>
      <c r="L23" s="242">
        <f t="shared" si="0"/>
        <v>74.391988555078683</v>
      </c>
      <c r="M23" s="36"/>
      <c r="N23" s="34">
        <v>12.29</v>
      </c>
      <c r="O23" s="34">
        <v>10.19</v>
      </c>
      <c r="P23" s="34">
        <v>14.38</v>
      </c>
      <c r="Q23" s="36">
        <v>8.6999999999999994E-2</v>
      </c>
      <c r="R23" s="242">
        <f t="shared" si="1"/>
        <v>87.911301859799707</v>
      </c>
      <c r="S23" s="36"/>
      <c r="T23" s="34">
        <v>6.65</v>
      </c>
      <c r="U23" s="34">
        <v>4.79</v>
      </c>
      <c r="V23" s="34">
        <v>8.52</v>
      </c>
      <c r="W23" s="36">
        <v>0.14299999999999999</v>
      </c>
      <c r="X23" s="242">
        <f t="shared" si="2"/>
        <v>47.567954220314732</v>
      </c>
      <c r="Y23" s="36"/>
      <c r="Z23" s="34">
        <v>0.46</v>
      </c>
      <c r="AA23" s="34">
        <v>0.22</v>
      </c>
      <c r="AB23" s="34">
        <v>0.7</v>
      </c>
      <c r="AC23" s="36">
        <v>0.26500000000000001</v>
      </c>
      <c r="AD23" s="242">
        <f t="shared" si="3"/>
        <v>3.2904148783977112</v>
      </c>
      <c r="AE23" s="36"/>
      <c r="AF23" s="34">
        <v>7.0000000000000007E-2</v>
      </c>
      <c r="AG23" s="34">
        <v>0</v>
      </c>
      <c r="AH23" s="34">
        <v>0.16</v>
      </c>
      <c r="AI23" s="36">
        <v>0.67800000000000005</v>
      </c>
      <c r="AJ23" s="252">
        <f t="shared" si="5"/>
        <v>0.50071530758226035</v>
      </c>
    </row>
    <row r="24" spans="1:36" s="116" customFormat="1" ht="12" customHeight="1" x14ac:dyDescent="0.25">
      <c r="A24" s="405" t="s">
        <v>197</v>
      </c>
      <c r="B24" s="318" t="s">
        <v>200</v>
      </c>
      <c r="C24" s="27">
        <v>2933.9</v>
      </c>
      <c r="D24" s="27">
        <v>2810.38</v>
      </c>
      <c r="E24" s="27">
        <v>3057.41</v>
      </c>
      <c r="F24" s="29">
        <v>2.1499999999999998E-2</v>
      </c>
      <c r="G24" s="28"/>
      <c r="H24" s="27">
        <v>2738.29</v>
      </c>
      <c r="I24" s="27">
        <v>2617.7600000000002</v>
      </c>
      <c r="J24" s="27">
        <v>2858.82</v>
      </c>
      <c r="K24" s="29">
        <v>2.2499999999999999E-2</v>
      </c>
      <c r="L24" s="240">
        <f t="shared" si="0"/>
        <v>93.332765261256341</v>
      </c>
      <c r="M24" s="29"/>
      <c r="N24" s="27">
        <v>1372.94</v>
      </c>
      <c r="O24" s="27">
        <v>1291.53</v>
      </c>
      <c r="P24" s="27">
        <v>1454.35</v>
      </c>
      <c r="Q24" s="29">
        <v>3.0300000000000001E-2</v>
      </c>
      <c r="R24" s="240">
        <f t="shared" si="1"/>
        <v>46.795732642557688</v>
      </c>
      <c r="S24" s="29"/>
      <c r="T24" s="27">
        <v>363.71</v>
      </c>
      <c r="U24" s="27">
        <v>326.86</v>
      </c>
      <c r="V24" s="27">
        <v>400.56</v>
      </c>
      <c r="W24" s="29">
        <v>5.1700000000000003E-2</v>
      </c>
      <c r="X24" s="240">
        <f t="shared" si="2"/>
        <v>12.396809707215651</v>
      </c>
      <c r="Y24" s="29"/>
      <c r="Z24" s="27">
        <v>40.86</v>
      </c>
      <c r="AA24" s="27">
        <v>25.89</v>
      </c>
      <c r="AB24" s="27">
        <v>55.82</v>
      </c>
      <c r="AC24" s="29">
        <v>0.18690000000000001</v>
      </c>
      <c r="AD24" s="240">
        <f t="shared" si="3"/>
        <v>1.3926855039367394</v>
      </c>
      <c r="AE24" s="29"/>
      <c r="AF24" s="27">
        <v>14.15</v>
      </c>
      <c r="AG24" s="27">
        <v>8.0399999999999991</v>
      </c>
      <c r="AH24" s="27">
        <v>20.25</v>
      </c>
      <c r="AI24" s="29">
        <v>0.22020000000000001</v>
      </c>
      <c r="AJ24" s="250">
        <f>AF24/$C24*100</f>
        <v>0.48229319336037357</v>
      </c>
    </row>
    <row r="25" spans="1:36" s="116" customFormat="1" ht="12" customHeight="1" x14ac:dyDescent="0.25">
      <c r="A25" s="406"/>
      <c r="B25" s="315" t="s">
        <v>2</v>
      </c>
      <c r="C25" s="31">
        <v>2235.9299999999998</v>
      </c>
      <c r="D25" s="31">
        <v>2124.88</v>
      </c>
      <c r="E25" s="31">
        <v>2346.98</v>
      </c>
      <c r="F25" s="33">
        <v>2.53E-2</v>
      </c>
      <c r="G25" s="32"/>
      <c r="H25" s="31">
        <v>2082.66</v>
      </c>
      <c r="I25" s="31">
        <v>1976.09</v>
      </c>
      <c r="J25" s="31">
        <v>2189.23</v>
      </c>
      <c r="K25" s="33">
        <v>2.6100000000000002E-2</v>
      </c>
      <c r="L25" s="241">
        <f t="shared" si="0"/>
        <v>93.145134239443991</v>
      </c>
      <c r="M25" s="33"/>
      <c r="N25" s="31">
        <v>1042.23</v>
      </c>
      <c r="O25" s="31">
        <v>966.38</v>
      </c>
      <c r="P25" s="31">
        <v>1118.08</v>
      </c>
      <c r="Q25" s="33">
        <v>3.7100000000000001E-2</v>
      </c>
      <c r="R25" s="241">
        <f t="shared" si="1"/>
        <v>46.612818827065247</v>
      </c>
      <c r="S25" s="33"/>
      <c r="T25" s="31">
        <v>205.05</v>
      </c>
      <c r="U25" s="31">
        <v>176.17</v>
      </c>
      <c r="V25" s="31">
        <v>233.93</v>
      </c>
      <c r="W25" s="33">
        <v>7.1900000000000006E-2</v>
      </c>
      <c r="X25" s="241">
        <f t="shared" si="2"/>
        <v>9.1706806563711751</v>
      </c>
      <c r="Y25" s="33"/>
      <c r="Z25" s="31">
        <v>31.64</v>
      </c>
      <c r="AA25" s="31">
        <v>17.71</v>
      </c>
      <c r="AB25" s="31">
        <v>45.56</v>
      </c>
      <c r="AC25" s="33">
        <v>0.22450000000000001</v>
      </c>
      <c r="AD25" s="241">
        <f t="shared" si="3"/>
        <v>1.4150711337116995</v>
      </c>
      <c r="AE25" s="33"/>
      <c r="AF25" s="31">
        <v>7.92</v>
      </c>
      <c r="AG25" s="31">
        <v>3.15</v>
      </c>
      <c r="AH25" s="31">
        <v>12.68</v>
      </c>
      <c r="AI25" s="33">
        <v>0.30719999999999997</v>
      </c>
      <c r="AJ25" s="251">
        <f t="shared" ref="AJ25:AJ26" si="6">AF25/$C25*100</f>
        <v>0.35421502462062765</v>
      </c>
    </row>
    <row r="26" spans="1:36" s="116" customFormat="1" ht="12" customHeight="1" x14ac:dyDescent="0.25">
      <c r="A26" s="407"/>
      <c r="B26" s="320" t="s">
        <v>111</v>
      </c>
      <c r="C26" s="34">
        <v>697.97</v>
      </c>
      <c r="D26" s="34">
        <v>661.76</v>
      </c>
      <c r="E26" s="34">
        <v>734.18</v>
      </c>
      <c r="F26" s="36">
        <v>2.6499999999999999E-2</v>
      </c>
      <c r="G26" s="35"/>
      <c r="H26" s="34">
        <v>655.63</v>
      </c>
      <c r="I26" s="34">
        <v>618.22</v>
      </c>
      <c r="J26" s="34">
        <v>693.05</v>
      </c>
      <c r="K26" s="36">
        <v>2.9100000000000001E-2</v>
      </c>
      <c r="L26" s="242">
        <f t="shared" si="0"/>
        <v>93.933836697852342</v>
      </c>
      <c r="M26" s="36"/>
      <c r="N26" s="34">
        <v>330.71</v>
      </c>
      <c r="O26" s="34">
        <v>302.97000000000003</v>
      </c>
      <c r="P26" s="34">
        <v>358.45</v>
      </c>
      <c r="Q26" s="36">
        <v>4.2799999999999998E-2</v>
      </c>
      <c r="R26" s="242">
        <f t="shared" si="1"/>
        <v>47.381692622892096</v>
      </c>
      <c r="S26" s="36"/>
      <c r="T26" s="34">
        <v>158.66</v>
      </c>
      <c r="U26" s="34">
        <v>137.65</v>
      </c>
      <c r="V26" s="34">
        <v>179.66</v>
      </c>
      <c r="W26" s="36">
        <v>6.7500000000000004E-2</v>
      </c>
      <c r="X26" s="242">
        <f t="shared" si="2"/>
        <v>22.731636030201869</v>
      </c>
      <c r="Y26" s="36"/>
      <c r="Z26" s="34">
        <v>9.2200000000000006</v>
      </c>
      <c r="AA26" s="34">
        <v>4.9000000000000004</v>
      </c>
      <c r="AB26" s="34">
        <v>13.54</v>
      </c>
      <c r="AC26" s="36">
        <v>0.23910000000000001</v>
      </c>
      <c r="AD26" s="242">
        <f t="shared" si="3"/>
        <v>1.3209736808172272</v>
      </c>
      <c r="AE26" s="36"/>
      <c r="AF26" s="34">
        <v>6.23</v>
      </c>
      <c r="AG26" s="34">
        <v>2.41</v>
      </c>
      <c r="AH26" s="34">
        <v>10.050000000000001</v>
      </c>
      <c r="AI26" s="36">
        <v>0.31280000000000002</v>
      </c>
      <c r="AJ26" s="252">
        <f t="shared" si="6"/>
        <v>0.89258850666934109</v>
      </c>
    </row>
    <row r="27" spans="1:36" s="116" customFormat="1" ht="12" customHeight="1" x14ac:dyDescent="0.25">
      <c r="A27" s="408" t="s">
        <v>223</v>
      </c>
      <c r="B27" s="318" t="s">
        <v>200</v>
      </c>
      <c r="C27" s="27">
        <v>131.54</v>
      </c>
      <c r="D27" s="27">
        <v>123.91</v>
      </c>
      <c r="E27" s="27">
        <v>139.18</v>
      </c>
      <c r="F27" s="29">
        <v>0.03</v>
      </c>
      <c r="G27" s="28"/>
      <c r="H27" s="27">
        <v>97.8</v>
      </c>
      <c r="I27" s="27">
        <v>91.24</v>
      </c>
      <c r="J27" s="27">
        <v>104.36</v>
      </c>
      <c r="K27" s="29">
        <v>3.4000000000000002E-2</v>
      </c>
      <c r="L27" s="240">
        <f t="shared" si="0"/>
        <v>74.350007602250272</v>
      </c>
      <c r="M27" s="29"/>
      <c r="N27" s="27">
        <v>102.12</v>
      </c>
      <c r="O27" s="27">
        <v>95.89</v>
      </c>
      <c r="P27" s="27">
        <v>108.35</v>
      </c>
      <c r="Q27" s="29">
        <v>3.1E-2</v>
      </c>
      <c r="R27" s="240">
        <f t="shared" si="1"/>
        <v>77.63417971719629</v>
      </c>
      <c r="S27" s="29"/>
      <c r="T27" s="27">
        <v>35.96</v>
      </c>
      <c r="U27" s="27">
        <v>31.63</v>
      </c>
      <c r="V27" s="27">
        <v>40.28</v>
      </c>
      <c r="W27" s="29">
        <v>6.0999999999999999E-2</v>
      </c>
      <c r="X27" s="240">
        <f t="shared" si="2"/>
        <v>27.337691956819221</v>
      </c>
      <c r="Y27" s="29"/>
      <c r="Z27" s="27">
        <v>10.69</v>
      </c>
      <c r="AA27" s="27">
        <v>7.93</v>
      </c>
      <c r="AB27" s="27">
        <v>13.46</v>
      </c>
      <c r="AC27" s="29">
        <v>0.13200000000000001</v>
      </c>
      <c r="AD27" s="240">
        <f t="shared" si="3"/>
        <v>8.1268055344381924</v>
      </c>
      <c r="AE27" s="29"/>
      <c r="AF27" s="27">
        <v>1.58</v>
      </c>
      <c r="AG27" s="27">
        <v>0.64</v>
      </c>
      <c r="AH27" s="27">
        <v>2.5099999999999998</v>
      </c>
      <c r="AI27" s="29">
        <v>0.30299999999999999</v>
      </c>
      <c r="AJ27" s="250">
        <f>AF27/$C27*100</f>
        <v>1.2011555420404441</v>
      </c>
    </row>
    <row r="28" spans="1:36" s="116" customFormat="1" ht="12" customHeight="1" x14ac:dyDescent="0.25">
      <c r="A28" s="409"/>
      <c r="B28" s="315" t="s">
        <v>2</v>
      </c>
      <c r="C28" s="31">
        <v>74.89</v>
      </c>
      <c r="D28" s="31">
        <v>69.400000000000006</v>
      </c>
      <c r="E28" s="31">
        <v>80.37</v>
      </c>
      <c r="F28" s="33">
        <v>3.6999999999999998E-2</v>
      </c>
      <c r="G28" s="32"/>
      <c r="H28" s="31">
        <v>52.48</v>
      </c>
      <c r="I28" s="31">
        <v>47.8</v>
      </c>
      <c r="J28" s="31">
        <v>57.17</v>
      </c>
      <c r="K28" s="33">
        <v>4.5999999999999999E-2</v>
      </c>
      <c r="L28" s="241">
        <f t="shared" si="0"/>
        <v>70.076111630391239</v>
      </c>
      <c r="M28" s="33"/>
      <c r="N28" s="31">
        <v>57.45</v>
      </c>
      <c r="O28" s="31">
        <v>52.91</v>
      </c>
      <c r="P28" s="31">
        <v>61.98</v>
      </c>
      <c r="Q28" s="33">
        <v>0.04</v>
      </c>
      <c r="R28" s="241">
        <f t="shared" si="1"/>
        <v>76.712511683802916</v>
      </c>
      <c r="S28" s="33"/>
      <c r="T28" s="31">
        <v>19.05</v>
      </c>
      <c r="U28" s="31">
        <v>15.66</v>
      </c>
      <c r="V28" s="31">
        <v>22.43</v>
      </c>
      <c r="W28" s="33">
        <v>9.0999999999999998E-2</v>
      </c>
      <c r="X28" s="241">
        <f t="shared" si="2"/>
        <v>25.437308051809321</v>
      </c>
      <c r="Y28" s="33"/>
      <c r="Z28" s="31">
        <v>5.43</v>
      </c>
      <c r="AA28" s="31">
        <v>3.6</v>
      </c>
      <c r="AB28" s="31">
        <v>7.26</v>
      </c>
      <c r="AC28" s="33">
        <v>0.17199999999999999</v>
      </c>
      <c r="AD28" s="241">
        <f t="shared" si="3"/>
        <v>7.2506342635865932</v>
      </c>
      <c r="AE28" s="33"/>
      <c r="AF28" s="31">
        <v>0.65</v>
      </c>
      <c r="AG28" s="31">
        <v>0</v>
      </c>
      <c r="AH28" s="31">
        <v>1.35</v>
      </c>
      <c r="AI28" s="33">
        <v>0.54200000000000004</v>
      </c>
      <c r="AJ28" s="251">
        <f t="shared" ref="AJ28" si="7">AF28/$C28*100</f>
        <v>0.8679396448123915</v>
      </c>
    </row>
    <row r="29" spans="1:36" s="116" customFormat="1" ht="12" customHeight="1" x14ac:dyDescent="0.25">
      <c r="A29" s="409"/>
      <c r="B29" s="320" t="s">
        <v>111</v>
      </c>
      <c r="C29" s="34">
        <v>56.66</v>
      </c>
      <c r="D29" s="34">
        <v>51.79</v>
      </c>
      <c r="E29" s="34">
        <v>61.52</v>
      </c>
      <c r="F29" s="36">
        <v>4.3999999999999997E-2</v>
      </c>
      <c r="G29" s="35"/>
      <c r="H29" s="34">
        <v>45.32</v>
      </c>
      <c r="I29" s="34">
        <v>41.19</v>
      </c>
      <c r="J29" s="34">
        <v>49.44</v>
      </c>
      <c r="K29" s="36">
        <v>4.5999999999999999E-2</v>
      </c>
      <c r="L29" s="242">
        <f t="shared" si="0"/>
        <v>79.985880691846106</v>
      </c>
      <c r="M29" s="36"/>
      <c r="N29" s="34">
        <v>44.68</v>
      </c>
      <c r="O29" s="34">
        <v>40.54</v>
      </c>
      <c r="P29" s="34">
        <v>48.82</v>
      </c>
      <c r="Q29" s="36">
        <v>4.7E-2</v>
      </c>
      <c r="R29" s="242">
        <f t="shared" si="1"/>
        <v>78.856336039534071</v>
      </c>
      <c r="S29" s="36"/>
      <c r="T29" s="34">
        <v>16.91</v>
      </c>
      <c r="U29" s="34">
        <v>14.5</v>
      </c>
      <c r="V29" s="34">
        <v>19.32</v>
      </c>
      <c r="W29" s="36">
        <v>7.2999999999999995E-2</v>
      </c>
      <c r="X29" s="242">
        <f t="shared" si="2"/>
        <v>29.844687610307098</v>
      </c>
      <c r="Y29" s="36"/>
      <c r="Z29" s="34">
        <v>5.26</v>
      </c>
      <c r="AA29" s="34">
        <v>3.16</v>
      </c>
      <c r="AB29" s="34">
        <v>7.36</v>
      </c>
      <c r="AC29" s="36">
        <v>0.20300000000000001</v>
      </c>
      <c r="AD29" s="242">
        <f t="shared" si="3"/>
        <v>9.2834451111895522</v>
      </c>
      <c r="AE29" s="36"/>
      <c r="AF29" s="34">
        <v>0.92</v>
      </c>
      <c r="AG29" s="34">
        <v>0.28999999999999998</v>
      </c>
      <c r="AH29" s="34">
        <v>1.56</v>
      </c>
      <c r="AI29" s="36">
        <v>0.35199999999999998</v>
      </c>
      <c r="AJ29" s="252">
        <f>AF29/$C29*100</f>
        <v>1.6237204376985528</v>
      </c>
    </row>
    <row r="30" spans="1:36" s="116" customFormat="1" ht="12" customHeight="1" x14ac:dyDescent="0.25">
      <c r="A30" s="405" t="s">
        <v>224</v>
      </c>
      <c r="B30" s="318" t="s">
        <v>200</v>
      </c>
      <c r="C30" s="27">
        <v>1009.84</v>
      </c>
      <c r="D30" s="27">
        <v>947.19</v>
      </c>
      <c r="E30" s="27">
        <v>1072.49</v>
      </c>
      <c r="F30" s="29">
        <v>3.2000000000000001E-2</v>
      </c>
      <c r="G30" s="28"/>
      <c r="H30" s="27">
        <v>883.64</v>
      </c>
      <c r="I30" s="27">
        <v>823.46</v>
      </c>
      <c r="J30" s="27">
        <v>943.83</v>
      </c>
      <c r="K30" s="29">
        <v>3.5000000000000003E-2</v>
      </c>
      <c r="L30" s="240">
        <f t="shared" si="0"/>
        <v>87.50297076764636</v>
      </c>
      <c r="M30" s="29"/>
      <c r="N30" s="27">
        <v>634.21</v>
      </c>
      <c r="O30" s="27">
        <v>594.42999999999995</v>
      </c>
      <c r="P30" s="27">
        <v>673.99</v>
      </c>
      <c r="Q30" s="29">
        <v>3.2000000000000001E-2</v>
      </c>
      <c r="R30" s="240">
        <f t="shared" si="1"/>
        <v>62.803018299928702</v>
      </c>
      <c r="S30" s="29"/>
      <c r="T30" s="27">
        <v>68.86</v>
      </c>
      <c r="U30" s="27">
        <v>52.7</v>
      </c>
      <c r="V30" s="27">
        <v>85.03</v>
      </c>
      <c r="W30" s="29">
        <v>0.12</v>
      </c>
      <c r="X30" s="240">
        <f t="shared" si="2"/>
        <v>6.8189020042779047</v>
      </c>
      <c r="Y30" s="29"/>
      <c r="Z30" s="27">
        <v>9.65</v>
      </c>
      <c r="AA30" s="27">
        <v>5.63</v>
      </c>
      <c r="AB30" s="27">
        <v>13.67</v>
      </c>
      <c r="AC30" s="29">
        <v>0.21199999999999999</v>
      </c>
      <c r="AD30" s="240">
        <f t="shared" si="3"/>
        <v>0.955596926245742</v>
      </c>
      <c r="AE30" s="29"/>
      <c r="AF30" s="27">
        <v>1.65</v>
      </c>
      <c r="AG30" s="27">
        <v>0.28999999999999998</v>
      </c>
      <c r="AH30" s="27">
        <v>3.02</v>
      </c>
      <c r="AI30" s="29">
        <v>0.42199999999999999</v>
      </c>
      <c r="AJ30" s="250">
        <f t="shared" ref="AJ30:AJ31" si="8">AF30/$C30*100</f>
        <v>0.16339222054979005</v>
      </c>
    </row>
    <row r="31" spans="1:36" s="116" customFormat="1" ht="12" customHeight="1" x14ac:dyDescent="0.25">
      <c r="A31" s="406"/>
      <c r="B31" s="315" t="s">
        <v>2</v>
      </c>
      <c r="C31" s="31">
        <v>969.82</v>
      </c>
      <c r="D31" s="31">
        <v>907.34</v>
      </c>
      <c r="E31" s="31">
        <v>1032.31</v>
      </c>
      <c r="F31" s="33">
        <v>3.3000000000000002E-2</v>
      </c>
      <c r="G31" s="32"/>
      <c r="H31" s="31">
        <v>847.28</v>
      </c>
      <c r="I31" s="31">
        <v>787.34</v>
      </c>
      <c r="J31" s="31">
        <v>907.23</v>
      </c>
      <c r="K31" s="33">
        <v>3.5999999999999997E-2</v>
      </c>
      <c r="L31" s="241">
        <f t="shared" si="0"/>
        <v>87.36466560805097</v>
      </c>
      <c r="M31" s="33"/>
      <c r="N31" s="31">
        <v>607.37</v>
      </c>
      <c r="O31" s="31">
        <v>567.57000000000005</v>
      </c>
      <c r="P31" s="31">
        <v>647.16999999999996</v>
      </c>
      <c r="Q31" s="33">
        <v>3.3000000000000002E-2</v>
      </c>
      <c r="R31" s="241">
        <f t="shared" si="1"/>
        <v>62.627085438534976</v>
      </c>
      <c r="S31" s="33"/>
      <c r="T31" s="31">
        <v>67.09</v>
      </c>
      <c r="U31" s="31">
        <v>51.85</v>
      </c>
      <c r="V31" s="31">
        <v>82.34</v>
      </c>
      <c r="W31" s="33">
        <v>0.11600000000000001</v>
      </c>
      <c r="X31" s="241">
        <f t="shared" si="2"/>
        <v>6.9177785568455992</v>
      </c>
      <c r="Y31" s="33"/>
      <c r="Z31" s="31">
        <v>9.57</v>
      </c>
      <c r="AA31" s="31">
        <v>5.84</v>
      </c>
      <c r="AB31" s="31">
        <v>13.31</v>
      </c>
      <c r="AC31" s="33">
        <v>0.19900000000000001</v>
      </c>
      <c r="AD31" s="241">
        <f t="shared" si="3"/>
        <v>0.98678105215400791</v>
      </c>
      <c r="AE31" s="33"/>
      <c r="AF31" s="31">
        <v>1.37</v>
      </c>
      <c r="AG31" s="31">
        <v>0.19</v>
      </c>
      <c r="AH31" s="31">
        <v>2.54</v>
      </c>
      <c r="AI31" s="33">
        <v>0.438</v>
      </c>
      <c r="AJ31" s="251">
        <f t="shared" si="8"/>
        <v>0.14126332721535956</v>
      </c>
    </row>
    <row r="32" spans="1:36" s="116" customFormat="1" ht="12" customHeight="1" x14ac:dyDescent="0.25">
      <c r="A32" s="407"/>
      <c r="B32" s="320" t="s">
        <v>111</v>
      </c>
      <c r="C32" s="34">
        <v>40.01</v>
      </c>
      <c r="D32" s="34">
        <v>37.14</v>
      </c>
      <c r="E32" s="34">
        <v>42.89</v>
      </c>
      <c r="F32" s="36">
        <v>3.6999999999999998E-2</v>
      </c>
      <c r="G32" s="35"/>
      <c r="H32" s="34">
        <v>36.36</v>
      </c>
      <c r="I32" s="34">
        <v>33.4</v>
      </c>
      <c r="J32" s="34">
        <v>39.32</v>
      </c>
      <c r="K32" s="36">
        <v>4.1000000000000002E-2</v>
      </c>
      <c r="L32" s="242">
        <f t="shared" si="0"/>
        <v>90.877280679830037</v>
      </c>
      <c r="M32" s="36"/>
      <c r="N32" s="34">
        <v>26.84</v>
      </c>
      <c r="O32" s="34">
        <v>24.68</v>
      </c>
      <c r="P32" s="34">
        <v>29</v>
      </c>
      <c r="Q32" s="36">
        <v>4.1000000000000002E-2</v>
      </c>
      <c r="R32" s="242">
        <f t="shared" si="1"/>
        <v>67.083229192701836</v>
      </c>
      <c r="S32" s="36"/>
      <c r="T32" s="34">
        <v>1.77</v>
      </c>
      <c r="U32" s="34">
        <v>1.27</v>
      </c>
      <c r="V32" s="34">
        <v>2.27</v>
      </c>
      <c r="W32" s="36">
        <v>0.14399999999999999</v>
      </c>
      <c r="X32" s="242">
        <f t="shared" si="2"/>
        <v>4.423894026493377</v>
      </c>
      <c r="Y32" s="36"/>
      <c r="Z32" s="34">
        <v>0.08</v>
      </c>
      <c r="AA32" s="34">
        <v>0</v>
      </c>
      <c r="AB32" s="34">
        <v>0.15</v>
      </c>
      <c r="AC32" s="36">
        <v>0.50700000000000001</v>
      </c>
      <c r="AD32" s="242">
        <f t="shared" si="3"/>
        <v>0.1999500124968758</v>
      </c>
      <c r="AE32" s="36"/>
      <c r="AF32" s="34">
        <v>0.28999999999999998</v>
      </c>
      <c r="AG32" s="34">
        <v>0.08</v>
      </c>
      <c r="AH32" s="34">
        <v>0.49</v>
      </c>
      <c r="AI32" s="36">
        <v>0.371</v>
      </c>
      <c r="AJ32" s="252">
        <f>AF32/$C32*100</f>
        <v>0.72481879530117477</v>
      </c>
    </row>
    <row r="33" spans="1:36" s="116" customFormat="1" ht="12" customHeight="1" x14ac:dyDescent="0.25">
      <c r="A33" s="408" t="s">
        <v>198</v>
      </c>
      <c r="B33" s="318" t="s">
        <v>200</v>
      </c>
      <c r="C33" s="27">
        <v>4368.8999999999996</v>
      </c>
      <c r="D33" s="27">
        <v>4114.57</v>
      </c>
      <c r="E33" s="27">
        <v>4623.2299999999996</v>
      </c>
      <c r="F33" s="29">
        <v>0.03</v>
      </c>
      <c r="G33" s="28"/>
      <c r="H33" s="27">
        <v>3960.43</v>
      </c>
      <c r="I33" s="27">
        <v>3702.21</v>
      </c>
      <c r="J33" s="27">
        <v>4218.6400000000003</v>
      </c>
      <c r="K33" s="29">
        <v>3.3000000000000002E-2</v>
      </c>
      <c r="L33" s="240">
        <f t="shared" si="0"/>
        <v>90.650506992606836</v>
      </c>
      <c r="M33" s="29"/>
      <c r="N33" s="27">
        <v>2812.07</v>
      </c>
      <c r="O33" s="27">
        <v>2622.65</v>
      </c>
      <c r="P33" s="27">
        <v>3001.49</v>
      </c>
      <c r="Q33" s="29">
        <v>3.4000000000000002E-2</v>
      </c>
      <c r="R33" s="240">
        <f t="shared" si="1"/>
        <v>64.365629792396263</v>
      </c>
      <c r="S33" s="29"/>
      <c r="T33" s="27">
        <v>846.76</v>
      </c>
      <c r="U33" s="27">
        <v>697.94</v>
      </c>
      <c r="V33" s="27">
        <v>995.57</v>
      </c>
      <c r="W33" s="29">
        <v>0.09</v>
      </c>
      <c r="X33" s="240">
        <f t="shared" si="2"/>
        <v>19.381537686831926</v>
      </c>
      <c r="Y33" s="29"/>
      <c r="Z33" s="27">
        <v>290.36</v>
      </c>
      <c r="AA33" s="27">
        <v>202.33</v>
      </c>
      <c r="AB33" s="27">
        <v>378.39</v>
      </c>
      <c r="AC33" s="29">
        <v>0.155</v>
      </c>
      <c r="AD33" s="240">
        <f t="shared" si="3"/>
        <v>6.6460665155988936</v>
      </c>
      <c r="AE33" s="29"/>
      <c r="AF33" s="27">
        <v>14.08</v>
      </c>
      <c r="AG33" s="27">
        <v>0</v>
      </c>
      <c r="AH33" s="27">
        <v>28.9</v>
      </c>
      <c r="AI33" s="29">
        <v>0.53700000000000003</v>
      </c>
      <c r="AJ33" s="250">
        <f t="shared" ref="AJ33:AJ34" si="9">AF33/$C33*100</f>
        <v>0.32227791892696106</v>
      </c>
    </row>
    <row r="34" spans="1:36" s="116" customFormat="1" ht="12" customHeight="1" x14ac:dyDescent="0.25">
      <c r="A34" s="409"/>
      <c r="B34" s="315" t="s">
        <v>2</v>
      </c>
      <c r="C34" s="31">
        <v>4356.92</v>
      </c>
      <c r="D34" s="31">
        <v>4102.33</v>
      </c>
      <c r="E34" s="31">
        <v>4611.5</v>
      </c>
      <c r="F34" s="33">
        <v>2.98E-2</v>
      </c>
      <c r="G34" s="32"/>
      <c r="H34" s="31">
        <v>3949.74</v>
      </c>
      <c r="I34" s="31">
        <v>3691.25</v>
      </c>
      <c r="J34" s="31">
        <v>4208.24</v>
      </c>
      <c r="K34" s="33">
        <v>3.3399999999999999E-2</v>
      </c>
      <c r="L34" s="241">
        <f t="shared" si="0"/>
        <v>90.654407241813018</v>
      </c>
      <c r="M34" s="33"/>
      <c r="N34" s="31">
        <v>2806.09</v>
      </c>
      <c r="O34" s="31">
        <v>2616.61</v>
      </c>
      <c r="P34" s="31">
        <v>2995.58</v>
      </c>
      <c r="Q34" s="33">
        <v>3.4500000000000003E-2</v>
      </c>
      <c r="R34" s="241">
        <f t="shared" si="1"/>
        <v>64.405359749547856</v>
      </c>
      <c r="S34" s="33"/>
      <c r="T34" s="31">
        <v>845.56</v>
      </c>
      <c r="U34" s="31">
        <v>696.64</v>
      </c>
      <c r="V34" s="31">
        <v>994.49</v>
      </c>
      <c r="W34" s="33">
        <v>8.9899999999999994E-2</v>
      </c>
      <c r="X34" s="241">
        <f t="shared" si="2"/>
        <v>19.407287717011098</v>
      </c>
      <c r="Y34" s="33"/>
      <c r="Z34" s="31">
        <v>290.20999999999998</v>
      </c>
      <c r="AA34" s="31">
        <v>202.11</v>
      </c>
      <c r="AB34" s="31">
        <v>378.31</v>
      </c>
      <c r="AC34" s="33">
        <v>0.15490000000000001</v>
      </c>
      <c r="AD34" s="241">
        <f t="shared" si="3"/>
        <v>6.6608980656059771</v>
      </c>
      <c r="AE34" s="33"/>
      <c r="AF34" s="31">
        <v>14.07</v>
      </c>
      <c r="AG34" s="31">
        <v>0</v>
      </c>
      <c r="AH34" s="31">
        <v>28.91</v>
      </c>
      <c r="AI34" s="33">
        <v>0.53859999999999997</v>
      </c>
      <c r="AJ34" s="251">
        <f t="shared" si="9"/>
        <v>0.32293455009502126</v>
      </c>
    </row>
    <row r="35" spans="1:36" s="116" customFormat="1" ht="12" customHeight="1" x14ac:dyDescent="0.25">
      <c r="A35" s="409"/>
      <c r="B35" s="320" t="s">
        <v>111</v>
      </c>
      <c r="C35" s="34">
        <v>11.99</v>
      </c>
      <c r="D35" s="34">
        <v>11.46</v>
      </c>
      <c r="E35" s="34">
        <v>12.51</v>
      </c>
      <c r="F35" s="36">
        <v>2.1999999999999999E-2</v>
      </c>
      <c r="G35" s="35"/>
      <c r="H35" s="34">
        <v>10.68</v>
      </c>
      <c r="I35" s="34">
        <v>10.08</v>
      </c>
      <c r="J35" s="34">
        <v>11.29</v>
      </c>
      <c r="K35" s="36">
        <v>2.9000000000000001E-2</v>
      </c>
      <c r="L35" s="242">
        <f t="shared" si="0"/>
        <v>89.074228523769804</v>
      </c>
      <c r="M35" s="36"/>
      <c r="N35" s="34">
        <v>5.98</v>
      </c>
      <c r="O35" s="34">
        <v>5.52</v>
      </c>
      <c r="P35" s="34">
        <v>6.43</v>
      </c>
      <c r="Q35" s="36">
        <v>3.9E-2</v>
      </c>
      <c r="R35" s="242">
        <f t="shared" si="1"/>
        <v>49.87489574645538</v>
      </c>
      <c r="S35" s="36"/>
      <c r="T35" s="34">
        <v>1.19</v>
      </c>
      <c r="U35" s="34">
        <v>0.92</v>
      </c>
      <c r="V35" s="34">
        <v>1.47</v>
      </c>
      <c r="W35" s="36">
        <v>0.11899999999999999</v>
      </c>
      <c r="X35" s="242">
        <f t="shared" si="2"/>
        <v>9.9249374478732282</v>
      </c>
      <c r="Y35" s="36"/>
      <c r="Z35" s="34">
        <v>0.15</v>
      </c>
      <c r="AA35" s="34">
        <v>7.0000000000000007E-2</v>
      </c>
      <c r="AB35" s="34">
        <v>0.23</v>
      </c>
      <c r="AC35" s="36">
        <v>0.26900000000000002</v>
      </c>
      <c r="AD35" s="242">
        <f t="shared" si="3"/>
        <v>1.2510425354462051</v>
      </c>
      <c r="AE35" s="36"/>
      <c r="AF35" s="34">
        <v>0.01</v>
      </c>
      <c r="AG35" s="34">
        <v>0</v>
      </c>
      <c r="AH35" s="34">
        <v>0.03</v>
      </c>
      <c r="AI35" s="36">
        <v>0.55500000000000005</v>
      </c>
      <c r="AJ35" s="252">
        <f>AF35/$C35*100</f>
        <v>8.3402835696413671E-2</v>
      </c>
    </row>
    <row r="36" spans="1:36" s="116" customFormat="1" ht="12" customHeight="1" x14ac:dyDescent="0.25">
      <c r="A36" s="405" t="s">
        <v>225</v>
      </c>
      <c r="B36" s="318" t="s">
        <v>200</v>
      </c>
      <c r="C36" s="27">
        <v>799.02</v>
      </c>
      <c r="D36" s="27">
        <v>762.51</v>
      </c>
      <c r="E36" s="27">
        <v>835.54</v>
      </c>
      <c r="F36" s="29">
        <v>2.3E-2</v>
      </c>
      <c r="G36" s="28"/>
      <c r="H36" s="27">
        <v>725.2</v>
      </c>
      <c r="I36" s="27">
        <v>687.34</v>
      </c>
      <c r="J36" s="27">
        <v>763.07</v>
      </c>
      <c r="K36" s="29">
        <v>2.7E-2</v>
      </c>
      <c r="L36" s="240">
        <f t="shared" si="0"/>
        <v>90.761182448499426</v>
      </c>
      <c r="M36" s="29"/>
      <c r="N36" s="27">
        <v>347.03</v>
      </c>
      <c r="O36" s="27">
        <v>324.10000000000002</v>
      </c>
      <c r="P36" s="27">
        <v>369.96</v>
      </c>
      <c r="Q36" s="29">
        <v>3.4000000000000002E-2</v>
      </c>
      <c r="R36" s="240">
        <f t="shared" si="1"/>
        <v>43.431954143826182</v>
      </c>
      <c r="S36" s="29"/>
      <c r="T36" s="27">
        <v>68.459999999999994</v>
      </c>
      <c r="U36" s="27">
        <v>57.57</v>
      </c>
      <c r="V36" s="27">
        <v>79.36</v>
      </c>
      <c r="W36" s="29">
        <v>8.1000000000000003E-2</v>
      </c>
      <c r="X36" s="240">
        <f t="shared" si="2"/>
        <v>8.567995794848688</v>
      </c>
      <c r="Y36" s="29"/>
      <c r="Z36" s="27">
        <v>21.74</v>
      </c>
      <c r="AA36" s="27">
        <v>16.18</v>
      </c>
      <c r="AB36" s="27">
        <v>27.3</v>
      </c>
      <c r="AC36" s="29">
        <v>0.13100000000000001</v>
      </c>
      <c r="AD36" s="240">
        <f t="shared" si="3"/>
        <v>2.7208330204500513</v>
      </c>
      <c r="AE36" s="29"/>
      <c r="AF36" s="27">
        <v>3.06</v>
      </c>
      <c r="AG36" s="27">
        <v>1.31</v>
      </c>
      <c r="AH36" s="27">
        <v>4.82</v>
      </c>
      <c r="AI36" s="29">
        <v>0.29199999999999998</v>
      </c>
      <c r="AJ36" s="250">
        <f t="shared" ref="AJ36:AJ37" si="10">AF36/$C36*100</f>
        <v>0.38296913719306153</v>
      </c>
    </row>
    <row r="37" spans="1:36" s="116" customFormat="1" ht="12" customHeight="1" x14ac:dyDescent="0.25">
      <c r="A37" s="406"/>
      <c r="B37" s="315" t="s">
        <v>2</v>
      </c>
      <c r="C37" s="31">
        <v>643.24</v>
      </c>
      <c r="D37" s="31">
        <v>609.38</v>
      </c>
      <c r="E37" s="31">
        <v>677.1</v>
      </c>
      <c r="F37" s="33">
        <v>2.7E-2</v>
      </c>
      <c r="G37" s="32"/>
      <c r="H37" s="31">
        <v>599.02</v>
      </c>
      <c r="I37" s="31">
        <v>563.91999999999996</v>
      </c>
      <c r="J37" s="31">
        <v>634.12</v>
      </c>
      <c r="K37" s="33">
        <v>0.03</v>
      </c>
      <c r="L37" s="241">
        <f t="shared" si="0"/>
        <v>93.125427523163978</v>
      </c>
      <c r="M37" s="33"/>
      <c r="N37" s="31">
        <v>241.49</v>
      </c>
      <c r="O37" s="31">
        <v>220.46</v>
      </c>
      <c r="P37" s="31">
        <v>262.51</v>
      </c>
      <c r="Q37" s="33">
        <v>4.3999999999999997E-2</v>
      </c>
      <c r="R37" s="241">
        <f t="shared" si="1"/>
        <v>37.542752316398236</v>
      </c>
      <c r="S37" s="33"/>
      <c r="T37" s="31">
        <v>45.16</v>
      </c>
      <c r="U37" s="31">
        <v>35.549999999999997</v>
      </c>
      <c r="V37" s="31">
        <v>54.77</v>
      </c>
      <c r="W37" s="33">
        <v>0.109</v>
      </c>
      <c r="X37" s="241">
        <f t="shared" si="2"/>
        <v>7.0207076674336166</v>
      </c>
      <c r="Y37" s="33"/>
      <c r="Z37" s="31">
        <v>13.55</v>
      </c>
      <c r="AA37" s="31">
        <v>8.5</v>
      </c>
      <c r="AB37" s="31">
        <v>18.600000000000001</v>
      </c>
      <c r="AC37" s="33">
        <v>0.19</v>
      </c>
      <c r="AD37" s="241">
        <f t="shared" si="3"/>
        <v>2.1065232261675271</v>
      </c>
      <c r="AE37" s="33"/>
      <c r="AF37" s="31">
        <v>2.66</v>
      </c>
      <c r="AG37" s="31">
        <v>0.99</v>
      </c>
      <c r="AH37" s="31">
        <v>4.33</v>
      </c>
      <c r="AI37" s="33">
        <v>0.32100000000000001</v>
      </c>
      <c r="AJ37" s="251">
        <f t="shared" si="10"/>
        <v>0.41353149679746287</v>
      </c>
    </row>
    <row r="38" spans="1:36" s="116" customFormat="1" ht="12" customHeight="1" x14ac:dyDescent="0.25">
      <c r="A38" s="407"/>
      <c r="B38" s="320" t="s">
        <v>111</v>
      </c>
      <c r="C38" s="34">
        <v>155.78</v>
      </c>
      <c r="D38" s="34">
        <v>144.24</v>
      </c>
      <c r="E38" s="34">
        <v>167.33</v>
      </c>
      <c r="F38" s="36">
        <v>3.7999999999999999E-2</v>
      </c>
      <c r="G38" s="35"/>
      <c r="H38" s="34">
        <v>126.19</v>
      </c>
      <c r="I38" s="34">
        <v>115.04</v>
      </c>
      <c r="J38" s="34">
        <v>137.33000000000001</v>
      </c>
      <c r="K38" s="36">
        <v>4.4999999999999998E-2</v>
      </c>
      <c r="L38" s="242">
        <f t="shared" si="0"/>
        <v>81.005263833611494</v>
      </c>
      <c r="M38" s="36"/>
      <c r="N38" s="34">
        <v>105.55</v>
      </c>
      <c r="O38" s="34">
        <v>96.98</v>
      </c>
      <c r="P38" s="34">
        <v>114.12</v>
      </c>
      <c r="Q38" s="36">
        <v>4.1000000000000002E-2</v>
      </c>
      <c r="R38" s="242">
        <f t="shared" si="1"/>
        <v>67.755809474900502</v>
      </c>
      <c r="S38" s="36"/>
      <c r="T38" s="34">
        <v>23.31</v>
      </c>
      <c r="U38" s="34">
        <v>19.350000000000001</v>
      </c>
      <c r="V38" s="34">
        <v>27.26</v>
      </c>
      <c r="W38" s="36">
        <v>8.6999999999999994E-2</v>
      </c>
      <c r="X38" s="242">
        <f t="shared" si="2"/>
        <v>14.963409937090768</v>
      </c>
      <c r="Y38" s="36"/>
      <c r="Z38" s="34">
        <v>8.19</v>
      </c>
      <c r="AA38" s="34">
        <v>5.85</v>
      </c>
      <c r="AB38" s="34">
        <v>10.53</v>
      </c>
      <c r="AC38" s="36">
        <v>0.14599999999999999</v>
      </c>
      <c r="AD38" s="242">
        <f t="shared" si="3"/>
        <v>5.2574143022210809</v>
      </c>
      <c r="AE38" s="36"/>
      <c r="AF38" s="34">
        <v>0.4</v>
      </c>
      <c r="AG38" s="34">
        <v>0.01</v>
      </c>
      <c r="AH38" s="34">
        <v>0.8</v>
      </c>
      <c r="AI38" s="36">
        <v>0.497</v>
      </c>
      <c r="AJ38" s="252">
        <f>AF38/$C38*100</f>
        <v>0.25677237129284891</v>
      </c>
    </row>
    <row r="39" spans="1:36" s="116" customFormat="1" ht="12" customHeight="1" x14ac:dyDescent="0.25">
      <c r="A39" s="408" t="s">
        <v>226</v>
      </c>
      <c r="B39" s="318" t="s">
        <v>200</v>
      </c>
      <c r="C39" s="27">
        <v>796.17</v>
      </c>
      <c r="D39" s="27">
        <v>773.67</v>
      </c>
      <c r="E39" s="27">
        <v>818.67</v>
      </c>
      <c r="F39" s="29">
        <v>1.4E-2</v>
      </c>
      <c r="G39" s="28"/>
      <c r="H39" s="27">
        <v>705.12</v>
      </c>
      <c r="I39" s="27">
        <v>681.48</v>
      </c>
      <c r="J39" s="27">
        <v>728.77</v>
      </c>
      <c r="K39" s="29">
        <v>1.7000000000000001E-2</v>
      </c>
      <c r="L39" s="240">
        <f t="shared" si="0"/>
        <v>88.564000150721583</v>
      </c>
      <c r="M39" s="29"/>
      <c r="N39" s="27">
        <v>507.61</v>
      </c>
      <c r="O39" s="27">
        <v>487.76</v>
      </c>
      <c r="P39" s="27">
        <v>527.47</v>
      </c>
      <c r="Q39" s="29">
        <v>0.02</v>
      </c>
      <c r="R39" s="240">
        <f t="shared" si="1"/>
        <v>63.756484167954085</v>
      </c>
      <c r="S39" s="29"/>
      <c r="T39" s="27">
        <v>213.07</v>
      </c>
      <c r="U39" s="27">
        <v>196.29</v>
      </c>
      <c r="V39" s="27">
        <v>229.84</v>
      </c>
      <c r="W39" s="29">
        <v>0.04</v>
      </c>
      <c r="X39" s="240">
        <f t="shared" si="2"/>
        <v>26.761872464423426</v>
      </c>
      <c r="Y39" s="29"/>
      <c r="Z39" s="27">
        <v>5.0999999999999996</v>
      </c>
      <c r="AA39" s="27">
        <v>2.87</v>
      </c>
      <c r="AB39" s="27">
        <v>7.33</v>
      </c>
      <c r="AC39" s="29">
        <v>0.223</v>
      </c>
      <c r="AD39" s="240">
        <f t="shared" si="3"/>
        <v>0.6405667131391537</v>
      </c>
      <c r="AE39" s="29"/>
      <c r="AF39" s="27">
        <v>1.3</v>
      </c>
      <c r="AG39" s="27">
        <v>0.37</v>
      </c>
      <c r="AH39" s="27">
        <v>2.23</v>
      </c>
      <c r="AI39" s="29">
        <v>0.36399999999999999</v>
      </c>
      <c r="AJ39" s="250">
        <f t="shared" ref="AJ39:AJ40" si="11">AF39/$C39*100</f>
        <v>0.16328171119233331</v>
      </c>
    </row>
    <row r="40" spans="1:36" s="116" customFormat="1" ht="12" customHeight="1" x14ac:dyDescent="0.25">
      <c r="A40" s="409"/>
      <c r="B40" s="315" t="s">
        <v>2</v>
      </c>
      <c r="C40" s="31">
        <v>407.32</v>
      </c>
      <c r="D40" s="31">
        <v>390.87</v>
      </c>
      <c r="E40" s="31">
        <v>423.77</v>
      </c>
      <c r="F40" s="33">
        <v>2.1000000000000001E-2</v>
      </c>
      <c r="G40" s="32"/>
      <c r="H40" s="31">
        <v>348.25</v>
      </c>
      <c r="I40" s="31">
        <v>330.49</v>
      </c>
      <c r="J40" s="31">
        <v>366.02</v>
      </c>
      <c r="K40" s="33">
        <v>2.5999999999999999E-2</v>
      </c>
      <c r="L40" s="241">
        <f t="shared" si="0"/>
        <v>85.497888637925954</v>
      </c>
      <c r="M40" s="33"/>
      <c r="N40" s="31">
        <v>251.88</v>
      </c>
      <c r="O40" s="31">
        <v>238.01</v>
      </c>
      <c r="P40" s="31">
        <v>265.75</v>
      </c>
      <c r="Q40" s="33">
        <v>2.8000000000000001E-2</v>
      </c>
      <c r="R40" s="241">
        <f t="shared" si="1"/>
        <v>61.838358047726608</v>
      </c>
      <c r="S40" s="33"/>
      <c r="T40" s="31">
        <v>64.94</v>
      </c>
      <c r="U40" s="31">
        <v>56.01</v>
      </c>
      <c r="V40" s="31">
        <v>73.86</v>
      </c>
      <c r="W40" s="33">
        <v>7.0000000000000007E-2</v>
      </c>
      <c r="X40" s="241">
        <f t="shared" si="2"/>
        <v>15.943238731218697</v>
      </c>
      <c r="Y40" s="33"/>
      <c r="Z40" s="31">
        <v>4.53</v>
      </c>
      <c r="AA40" s="31">
        <v>2.34</v>
      </c>
      <c r="AB40" s="31">
        <v>6.71</v>
      </c>
      <c r="AC40" s="33">
        <v>0.247</v>
      </c>
      <c r="AD40" s="241">
        <f t="shared" si="3"/>
        <v>1.1121476971422961</v>
      </c>
      <c r="AE40" s="33"/>
      <c r="AF40" s="31">
        <v>0.73</v>
      </c>
      <c r="AG40" s="31">
        <v>0.1</v>
      </c>
      <c r="AH40" s="31">
        <v>1.37</v>
      </c>
      <c r="AI40" s="33">
        <v>0.44</v>
      </c>
      <c r="AJ40" s="251">
        <f t="shared" si="11"/>
        <v>0.17922026907591082</v>
      </c>
    </row>
    <row r="41" spans="1:36" s="116" customFormat="1" ht="12" customHeight="1" x14ac:dyDescent="0.25">
      <c r="A41" s="409"/>
      <c r="B41" s="320" t="s">
        <v>111</v>
      </c>
      <c r="C41" s="34">
        <v>388.85</v>
      </c>
      <c r="D41" s="34">
        <v>373.22</v>
      </c>
      <c r="E41" s="34">
        <v>404.48</v>
      </c>
      <c r="F41" s="36">
        <v>2.1000000000000001E-2</v>
      </c>
      <c r="G41" s="35"/>
      <c r="H41" s="34">
        <v>356.87</v>
      </c>
      <c r="I41" s="34">
        <v>341.12</v>
      </c>
      <c r="J41" s="34">
        <v>372.62</v>
      </c>
      <c r="K41" s="36">
        <v>2.3E-2</v>
      </c>
      <c r="L41" s="242">
        <f t="shared" si="0"/>
        <v>91.775749003471773</v>
      </c>
      <c r="M41" s="36"/>
      <c r="N41" s="34">
        <v>255.73</v>
      </c>
      <c r="O41" s="34">
        <v>241.91</v>
      </c>
      <c r="P41" s="34">
        <v>269.56</v>
      </c>
      <c r="Q41" s="36">
        <v>2.8000000000000001E-2</v>
      </c>
      <c r="R41" s="242">
        <f t="shared" si="1"/>
        <v>65.765719429085749</v>
      </c>
      <c r="S41" s="36"/>
      <c r="T41" s="34">
        <v>148.13</v>
      </c>
      <c r="U41" s="34">
        <v>134.69</v>
      </c>
      <c r="V41" s="34">
        <v>161.57</v>
      </c>
      <c r="W41" s="36">
        <v>4.5999999999999999E-2</v>
      </c>
      <c r="X41" s="242">
        <f t="shared" si="2"/>
        <v>38.094380866658092</v>
      </c>
      <c r="Y41" s="36"/>
      <c r="Z41" s="34">
        <v>0.56999999999999995</v>
      </c>
      <c r="AA41" s="34">
        <v>0.09</v>
      </c>
      <c r="AB41" s="34">
        <v>1.06</v>
      </c>
      <c r="AC41" s="36">
        <v>0.433</v>
      </c>
      <c r="AD41" s="242">
        <f t="shared" si="3"/>
        <v>0.14658608718014657</v>
      </c>
      <c r="AE41" s="36"/>
      <c r="AF41" s="34">
        <v>0.56999999999999995</v>
      </c>
      <c r="AG41" s="34">
        <v>0</v>
      </c>
      <c r="AH41" s="34">
        <v>1.26</v>
      </c>
      <c r="AI41" s="36">
        <v>0.61699999999999999</v>
      </c>
      <c r="AJ41" s="252">
        <f>AF41/$C41*100</f>
        <v>0.14658608718014657</v>
      </c>
    </row>
    <row r="42" spans="1:36" s="116" customFormat="1" ht="12" customHeight="1" x14ac:dyDescent="0.25">
      <c r="A42" s="405" t="s">
        <v>227</v>
      </c>
      <c r="B42" s="318" t="s">
        <v>200</v>
      </c>
      <c r="C42" s="27">
        <v>559.88</v>
      </c>
      <c r="D42" s="27">
        <v>542.38</v>
      </c>
      <c r="E42" s="27">
        <v>577.37</v>
      </c>
      <c r="F42" s="29">
        <v>1.6E-2</v>
      </c>
      <c r="G42" s="28"/>
      <c r="H42" s="27">
        <v>519.02</v>
      </c>
      <c r="I42" s="27">
        <v>500.78</v>
      </c>
      <c r="J42" s="27">
        <v>537.27</v>
      </c>
      <c r="K42" s="29">
        <v>1.7999999999999999E-2</v>
      </c>
      <c r="L42" s="240">
        <f t="shared" si="0"/>
        <v>92.702007573051375</v>
      </c>
      <c r="M42" s="29"/>
      <c r="N42" s="27">
        <v>228.68</v>
      </c>
      <c r="O42" s="27">
        <v>216.08</v>
      </c>
      <c r="P42" s="27">
        <v>241.28</v>
      </c>
      <c r="Q42" s="29">
        <v>2.8000000000000001E-2</v>
      </c>
      <c r="R42" s="240">
        <f t="shared" si="1"/>
        <v>40.844466671429593</v>
      </c>
      <c r="S42" s="29"/>
      <c r="T42" s="27">
        <v>42.9</v>
      </c>
      <c r="U42" s="27">
        <v>37.159999999999997</v>
      </c>
      <c r="V42" s="27">
        <v>48.64</v>
      </c>
      <c r="W42" s="29">
        <v>6.8000000000000005E-2</v>
      </c>
      <c r="X42" s="240">
        <f t="shared" si="2"/>
        <v>7.6623562191898271</v>
      </c>
      <c r="Y42" s="29"/>
      <c r="Z42" s="27">
        <v>12.57</v>
      </c>
      <c r="AA42" s="27">
        <v>9.3699999999999992</v>
      </c>
      <c r="AB42" s="27">
        <v>15.76</v>
      </c>
      <c r="AC42" s="29">
        <v>0.13</v>
      </c>
      <c r="AD42" s="240">
        <f t="shared" si="3"/>
        <v>2.2451239551332427</v>
      </c>
      <c r="AE42" s="29"/>
      <c r="AF42" s="27">
        <v>0.99</v>
      </c>
      <c r="AG42" s="27">
        <v>0.2</v>
      </c>
      <c r="AH42" s="27">
        <v>1.78</v>
      </c>
      <c r="AI42" s="29">
        <v>0.40799999999999997</v>
      </c>
      <c r="AJ42" s="250">
        <f>AF42/$C42*100</f>
        <v>0.17682360505822675</v>
      </c>
    </row>
    <row r="43" spans="1:36" s="116" customFormat="1" ht="12" customHeight="1" x14ac:dyDescent="0.25">
      <c r="A43" s="406"/>
      <c r="B43" s="315" t="s">
        <v>2</v>
      </c>
      <c r="C43" s="31">
        <v>385.31</v>
      </c>
      <c r="D43" s="31">
        <v>369.85</v>
      </c>
      <c r="E43" s="31">
        <v>400.77</v>
      </c>
      <c r="F43" s="33">
        <v>0.02</v>
      </c>
      <c r="G43" s="32"/>
      <c r="H43" s="31">
        <v>353.63</v>
      </c>
      <c r="I43" s="31">
        <v>337.26</v>
      </c>
      <c r="J43" s="31">
        <v>369.99</v>
      </c>
      <c r="K43" s="33">
        <v>2.4E-2</v>
      </c>
      <c r="L43" s="241">
        <f t="shared" si="0"/>
        <v>91.778048843788113</v>
      </c>
      <c r="M43" s="33"/>
      <c r="N43" s="31">
        <v>143.22999999999999</v>
      </c>
      <c r="O43" s="31">
        <v>131.96</v>
      </c>
      <c r="P43" s="31">
        <v>154.5</v>
      </c>
      <c r="Q43" s="33">
        <v>0.04</v>
      </c>
      <c r="R43" s="241">
        <f t="shared" si="1"/>
        <v>37.172666164906175</v>
      </c>
      <c r="S43" s="33"/>
      <c r="T43" s="31">
        <v>25.94</v>
      </c>
      <c r="U43" s="31">
        <v>20.81</v>
      </c>
      <c r="V43" s="31">
        <v>31.07</v>
      </c>
      <c r="W43" s="33">
        <v>0.10100000000000001</v>
      </c>
      <c r="X43" s="241">
        <f t="shared" si="2"/>
        <v>6.7322415717214712</v>
      </c>
      <c r="Y43" s="33"/>
      <c r="Z43" s="31">
        <v>10.15</v>
      </c>
      <c r="AA43" s="31">
        <v>7.23</v>
      </c>
      <c r="AB43" s="31">
        <v>13.06</v>
      </c>
      <c r="AC43" s="33">
        <v>0.14699999999999999</v>
      </c>
      <c r="AD43" s="241">
        <f t="shared" si="3"/>
        <v>2.6342425579403597</v>
      </c>
      <c r="AE43" s="33"/>
      <c r="AF43" s="31">
        <v>0.75</v>
      </c>
      <c r="AG43" s="31">
        <v>0</v>
      </c>
      <c r="AH43" s="31">
        <v>1.51</v>
      </c>
      <c r="AI43" s="33">
        <v>0.51900000000000002</v>
      </c>
      <c r="AJ43" s="251">
        <f t="shared" ref="AJ43" si="12">AF43/$C43*100</f>
        <v>0.19464846487244036</v>
      </c>
    </row>
    <row r="44" spans="1:36" s="116" customFormat="1" ht="12" customHeight="1" x14ac:dyDescent="0.25">
      <c r="A44" s="407"/>
      <c r="B44" s="320" t="s">
        <v>111</v>
      </c>
      <c r="C44" s="34">
        <v>174.56</v>
      </c>
      <c r="D44" s="34">
        <v>167.93</v>
      </c>
      <c r="E44" s="34">
        <v>181.2</v>
      </c>
      <c r="F44" s="36">
        <v>1.9E-2</v>
      </c>
      <c r="G44" s="35"/>
      <c r="H44" s="34">
        <v>165.4</v>
      </c>
      <c r="I44" s="34">
        <v>158.66999999999999</v>
      </c>
      <c r="J44" s="34">
        <v>172.12</v>
      </c>
      <c r="K44" s="36">
        <v>2.1000000000000001E-2</v>
      </c>
      <c r="L44" s="242">
        <f t="shared" si="0"/>
        <v>94.752520623281399</v>
      </c>
      <c r="M44" s="36"/>
      <c r="N44" s="34">
        <v>85.45</v>
      </c>
      <c r="O44" s="34">
        <v>80.53</v>
      </c>
      <c r="P44" s="34">
        <v>90.38</v>
      </c>
      <c r="Q44" s="36">
        <v>2.9000000000000001E-2</v>
      </c>
      <c r="R44" s="242">
        <f t="shared" si="1"/>
        <v>48.951649862511459</v>
      </c>
      <c r="S44" s="36"/>
      <c r="T44" s="34">
        <v>16.96</v>
      </c>
      <c r="U44" s="34">
        <v>14.73</v>
      </c>
      <c r="V44" s="34">
        <v>19.190000000000001</v>
      </c>
      <c r="W44" s="36">
        <v>6.7000000000000004E-2</v>
      </c>
      <c r="X44" s="242">
        <f t="shared" si="2"/>
        <v>9.7158570119156735</v>
      </c>
      <c r="Y44" s="36"/>
      <c r="Z44" s="34">
        <v>2.42</v>
      </c>
      <c r="AA44" s="34">
        <v>1.49</v>
      </c>
      <c r="AB44" s="34">
        <v>3.35</v>
      </c>
      <c r="AC44" s="36">
        <v>0.19700000000000001</v>
      </c>
      <c r="AD44" s="242">
        <f t="shared" si="3"/>
        <v>1.3863428047662694</v>
      </c>
      <c r="AE44" s="36"/>
      <c r="AF44" s="34">
        <v>0.24</v>
      </c>
      <c r="AG44" s="34">
        <v>0</v>
      </c>
      <c r="AH44" s="34">
        <v>0.48</v>
      </c>
      <c r="AI44" s="36">
        <v>0.52500000000000002</v>
      </c>
      <c r="AJ44" s="252">
        <f>AF44/$C44*100</f>
        <v>0.13748854262144822</v>
      </c>
    </row>
    <row r="45" spans="1:36" s="116" customFormat="1" ht="12" customHeight="1" x14ac:dyDescent="0.25">
      <c r="A45" s="408" t="s">
        <v>228</v>
      </c>
      <c r="B45" s="318" t="s">
        <v>200</v>
      </c>
      <c r="C45" s="27">
        <v>190.34</v>
      </c>
      <c r="D45" s="27">
        <v>182.46</v>
      </c>
      <c r="E45" s="27">
        <v>198.22</v>
      </c>
      <c r="F45" s="29">
        <v>2.1000000000000001E-2</v>
      </c>
      <c r="G45" s="28"/>
      <c r="H45" s="27">
        <v>151.99</v>
      </c>
      <c r="I45" s="27">
        <v>144.62</v>
      </c>
      <c r="J45" s="27">
        <v>159.35</v>
      </c>
      <c r="K45" s="29">
        <v>2.5000000000000001E-2</v>
      </c>
      <c r="L45" s="240">
        <f t="shared" ref="L45:L76" si="13">H45/$C45*100</f>
        <v>79.851844068508996</v>
      </c>
      <c r="M45" s="29"/>
      <c r="N45" s="27">
        <v>149.96</v>
      </c>
      <c r="O45" s="27">
        <v>143.30000000000001</v>
      </c>
      <c r="P45" s="27">
        <v>156.62</v>
      </c>
      <c r="Q45" s="29">
        <v>2.3E-2</v>
      </c>
      <c r="R45" s="240">
        <f t="shared" ref="R45:R76" si="14">N45/$C45*100</f>
        <v>78.785331512031107</v>
      </c>
      <c r="S45" s="29"/>
      <c r="T45" s="27">
        <v>47.28</v>
      </c>
      <c r="U45" s="27">
        <v>42.58</v>
      </c>
      <c r="V45" s="27">
        <v>51.97</v>
      </c>
      <c r="W45" s="29">
        <v>5.0999999999999997E-2</v>
      </c>
      <c r="X45" s="240">
        <f t="shared" ref="X45:X76" si="15">T45/$C45*100</f>
        <v>24.839760428706526</v>
      </c>
      <c r="Y45" s="29"/>
      <c r="Z45" s="27">
        <v>13.85</v>
      </c>
      <c r="AA45" s="27">
        <v>11.09</v>
      </c>
      <c r="AB45" s="27">
        <v>16.61</v>
      </c>
      <c r="AC45" s="29">
        <v>0.10199999999999999</v>
      </c>
      <c r="AD45" s="240">
        <f t="shared" ref="AD45:AD76" si="16">Z45/$C45*100</f>
        <v>7.2764526636545135</v>
      </c>
      <c r="AE45" s="29"/>
      <c r="AF45" s="27">
        <v>0.61</v>
      </c>
      <c r="AG45" s="27">
        <v>0.11</v>
      </c>
      <c r="AH45" s="27">
        <v>1.1100000000000001</v>
      </c>
      <c r="AI45" s="29">
        <v>0.41899999999999998</v>
      </c>
      <c r="AJ45" s="250">
        <f t="shared" ref="AJ45:AJ76" si="17">AF45/$C45*100</f>
        <v>0.32047914258694965</v>
      </c>
    </row>
    <row r="46" spans="1:36" s="116" customFormat="1" ht="12" customHeight="1" x14ac:dyDescent="0.25">
      <c r="A46" s="409"/>
      <c r="B46" s="315" t="s">
        <v>2</v>
      </c>
      <c r="C46" s="31">
        <v>104.98</v>
      </c>
      <c r="D46" s="31">
        <v>98.91</v>
      </c>
      <c r="E46" s="31">
        <v>111.04</v>
      </c>
      <c r="F46" s="33">
        <v>2.9000000000000001E-2</v>
      </c>
      <c r="G46" s="32"/>
      <c r="H46" s="31">
        <v>85.3</v>
      </c>
      <c r="I46" s="31">
        <v>79.760000000000005</v>
      </c>
      <c r="J46" s="31">
        <v>90.83</v>
      </c>
      <c r="K46" s="33">
        <v>3.3000000000000002E-2</v>
      </c>
      <c r="L46" s="241">
        <f t="shared" si="13"/>
        <v>81.253572108973131</v>
      </c>
      <c r="M46" s="33"/>
      <c r="N46" s="31">
        <v>86.56</v>
      </c>
      <c r="O46" s="31">
        <v>81.31</v>
      </c>
      <c r="P46" s="31">
        <v>91.81</v>
      </c>
      <c r="Q46" s="33">
        <v>3.1E-2</v>
      </c>
      <c r="R46" s="241">
        <f t="shared" si="14"/>
        <v>82.45380072394741</v>
      </c>
      <c r="S46" s="33"/>
      <c r="T46" s="31">
        <v>32.630000000000003</v>
      </c>
      <c r="U46" s="31">
        <v>29.01</v>
      </c>
      <c r="V46" s="31">
        <v>36.26</v>
      </c>
      <c r="W46" s="33">
        <v>5.7000000000000002E-2</v>
      </c>
      <c r="X46" s="241">
        <f t="shared" si="15"/>
        <v>31.082110878262526</v>
      </c>
      <c r="Y46" s="33"/>
      <c r="Z46" s="31">
        <v>10.42</v>
      </c>
      <c r="AA46" s="31">
        <v>8.0399999999999991</v>
      </c>
      <c r="AB46" s="31">
        <v>12.81</v>
      </c>
      <c r="AC46" s="33">
        <v>0.11700000000000001</v>
      </c>
      <c r="AD46" s="241">
        <f t="shared" si="16"/>
        <v>9.9257001333587347</v>
      </c>
      <c r="AE46" s="33"/>
      <c r="AF46" s="31">
        <v>0.45</v>
      </c>
      <c r="AG46" s="31">
        <v>0.05</v>
      </c>
      <c r="AH46" s="31">
        <v>0.84</v>
      </c>
      <c r="AI46" s="33">
        <v>0.45</v>
      </c>
      <c r="AJ46" s="251">
        <f t="shared" si="17"/>
        <v>0.42865307677652881</v>
      </c>
    </row>
    <row r="47" spans="1:36" s="116" customFormat="1" ht="12" customHeight="1" x14ac:dyDescent="0.25">
      <c r="A47" s="410"/>
      <c r="B47" s="320" t="s">
        <v>111</v>
      </c>
      <c r="C47" s="34">
        <v>85.37</v>
      </c>
      <c r="D47" s="34">
        <v>80.59</v>
      </c>
      <c r="E47" s="34">
        <v>90.14</v>
      </c>
      <c r="F47" s="36">
        <v>2.9000000000000001E-2</v>
      </c>
      <c r="G47" s="35"/>
      <c r="H47" s="34">
        <v>66.69</v>
      </c>
      <c r="I47" s="34">
        <v>62.08</v>
      </c>
      <c r="J47" s="34">
        <v>71.290000000000006</v>
      </c>
      <c r="K47" s="36">
        <v>3.5000000000000003E-2</v>
      </c>
      <c r="L47" s="242">
        <f t="shared" si="13"/>
        <v>78.118777087970003</v>
      </c>
      <c r="M47" s="36"/>
      <c r="N47" s="34">
        <v>63.4</v>
      </c>
      <c r="O47" s="34">
        <v>59.5</v>
      </c>
      <c r="P47" s="34">
        <v>67.3</v>
      </c>
      <c r="Q47" s="36">
        <v>3.1E-2</v>
      </c>
      <c r="R47" s="242">
        <f t="shared" si="14"/>
        <v>74.264964273163869</v>
      </c>
      <c r="S47" s="36"/>
      <c r="T47" s="34">
        <v>14.64</v>
      </c>
      <c r="U47" s="34">
        <v>11.89</v>
      </c>
      <c r="V47" s="34">
        <v>17.399999999999999</v>
      </c>
      <c r="W47" s="36">
        <v>9.6000000000000002E-2</v>
      </c>
      <c r="X47" s="242">
        <f t="shared" si="15"/>
        <v>17.148881340049197</v>
      </c>
      <c r="Y47" s="36"/>
      <c r="Z47" s="34">
        <v>3.42</v>
      </c>
      <c r="AA47" s="34">
        <v>2.0499999999999998</v>
      </c>
      <c r="AB47" s="34">
        <v>4.8</v>
      </c>
      <c r="AC47" s="36">
        <v>0.20499999999999999</v>
      </c>
      <c r="AD47" s="242">
        <f t="shared" si="16"/>
        <v>4.0060911327164108</v>
      </c>
      <c r="AE47" s="36"/>
      <c r="AF47" s="34">
        <v>0.17</v>
      </c>
      <c r="AG47" s="34">
        <v>0</v>
      </c>
      <c r="AH47" s="34">
        <v>0.49</v>
      </c>
      <c r="AI47" s="36">
        <v>0.99399999999999999</v>
      </c>
      <c r="AJ47" s="252">
        <f t="shared" si="17"/>
        <v>0.19913318495958771</v>
      </c>
    </row>
    <row r="48" spans="1:36" s="116" customFormat="1" ht="12" customHeight="1" x14ac:dyDescent="0.25">
      <c r="A48" s="405" t="s">
        <v>229</v>
      </c>
      <c r="B48" s="318" t="s">
        <v>200</v>
      </c>
      <c r="C48" s="27">
        <v>150.30000000000001</v>
      </c>
      <c r="D48" s="27">
        <v>143.05000000000001</v>
      </c>
      <c r="E48" s="27">
        <v>157.56</v>
      </c>
      <c r="F48" s="29">
        <v>2.5000000000000001E-2</v>
      </c>
      <c r="G48" s="28"/>
      <c r="H48" s="27">
        <v>130.91999999999999</v>
      </c>
      <c r="I48" s="27">
        <v>124.37</v>
      </c>
      <c r="J48" s="27">
        <v>137.47999999999999</v>
      </c>
      <c r="K48" s="29">
        <v>2.5999999999999999E-2</v>
      </c>
      <c r="L48" s="240">
        <f t="shared" si="13"/>
        <v>87.105788423153669</v>
      </c>
      <c r="M48" s="29"/>
      <c r="N48" s="27">
        <v>122.44</v>
      </c>
      <c r="O48" s="27">
        <v>115.99</v>
      </c>
      <c r="P48" s="27">
        <v>128.9</v>
      </c>
      <c r="Q48" s="29">
        <v>2.7E-2</v>
      </c>
      <c r="R48" s="240">
        <f t="shared" si="14"/>
        <v>81.463739188290077</v>
      </c>
      <c r="S48" s="29"/>
      <c r="T48" s="27">
        <v>50.47</v>
      </c>
      <c r="U48" s="27">
        <v>46.01</v>
      </c>
      <c r="V48" s="27">
        <v>54.93</v>
      </c>
      <c r="W48" s="29">
        <v>4.4999999999999998E-2</v>
      </c>
      <c r="X48" s="240">
        <f t="shared" si="15"/>
        <v>33.57950765136394</v>
      </c>
      <c r="Y48" s="29"/>
      <c r="Z48" s="27">
        <v>13.66</v>
      </c>
      <c r="AA48" s="27">
        <v>10.68</v>
      </c>
      <c r="AB48" s="27">
        <v>16.64</v>
      </c>
      <c r="AC48" s="29">
        <v>0.111</v>
      </c>
      <c r="AD48" s="240">
        <f t="shared" si="16"/>
        <v>9.088489687292082</v>
      </c>
      <c r="AE48" s="29"/>
      <c r="AF48" s="27">
        <v>0.27</v>
      </c>
      <c r="AG48" s="27">
        <v>0.04</v>
      </c>
      <c r="AH48" s="27">
        <v>0.5</v>
      </c>
      <c r="AI48" s="29">
        <v>0.42699999999999999</v>
      </c>
      <c r="AJ48" s="250">
        <f t="shared" si="17"/>
        <v>0.17964071856287425</v>
      </c>
    </row>
    <row r="49" spans="1:36" s="116" customFormat="1" ht="12" customHeight="1" x14ac:dyDescent="0.25">
      <c r="A49" s="406"/>
      <c r="B49" s="315" t="s">
        <v>2</v>
      </c>
      <c r="C49" s="31">
        <v>105.55</v>
      </c>
      <c r="D49" s="31">
        <v>98.88</v>
      </c>
      <c r="E49" s="31">
        <v>112.22</v>
      </c>
      <c r="F49" s="33">
        <v>3.2000000000000001E-2</v>
      </c>
      <c r="G49" s="32"/>
      <c r="H49" s="31">
        <v>89.5</v>
      </c>
      <c r="I49" s="31">
        <v>83.58</v>
      </c>
      <c r="J49" s="31">
        <v>95.41</v>
      </c>
      <c r="K49" s="33">
        <v>3.4000000000000002E-2</v>
      </c>
      <c r="L49" s="241">
        <f t="shared" si="13"/>
        <v>84.793936522974903</v>
      </c>
      <c r="M49" s="33"/>
      <c r="N49" s="31">
        <v>86.14</v>
      </c>
      <c r="O49" s="31">
        <v>80.27</v>
      </c>
      <c r="P49" s="31">
        <v>92</v>
      </c>
      <c r="Q49" s="33">
        <v>3.5000000000000003E-2</v>
      </c>
      <c r="R49" s="241">
        <f t="shared" si="14"/>
        <v>81.610611084793945</v>
      </c>
      <c r="S49" s="33"/>
      <c r="T49" s="31">
        <v>35.159999999999997</v>
      </c>
      <c r="U49" s="31">
        <v>31.12</v>
      </c>
      <c r="V49" s="31">
        <v>39.200000000000003</v>
      </c>
      <c r="W49" s="33">
        <v>5.8999999999999997E-2</v>
      </c>
      <c r="X49" s="241">
        <f t="shared" si="15"/>
        <v>33.311226906679295</v>
      </c>
      <c r="Y49" s="33"/>
      <c r="Z49" s="31">
        <v>13.25</v>
      </c>
      <c r="AA49" s="31">
        <v>10.51</v>
      </c>
      <c r="AB49" s="31">
        <v>16</v>
      </c>
      <c r="AC49" s="33">
        <v>0.106</v>
      </c>
      <c r="AD49" s="241">
        <f t="shared" si="16"/>
        <v>12.553292278540976</v>
      </c>
      <c r="AE49" s="33"/>
      <c r="AF49" s="31">
        <v>0.16</v>
      </c>
      <c r="AG49" s="31">
        <v>0</v>
      </c>
      <c r="AH49" s="31">
        <v>0.36</v>
      </c>
      <c r="AI49" s="33">
        <v>0.60399999999999998</v>
      </c>
      <c r="AJ49" s="251">
        <f t="shared" si="17"/>
        <v>0.15158692562766463</v>
      </c>
    </row>
    <row r="50" spans="1:36" s="116" customFormat="1" ht="12" customHeight="1" x14ac:dyDescent="0.25">
      <c r="A50" s="407"/>
      <c r="B50" s="320" t="s">
        <v>111</v>
      </c>
      <c r="C50" s="34">
        <v>44.76</v>
      </c>
      <c r="D50" s="34">
        <v>41.7</v>
      </c>
      <c r="E50" s="34">
        <v>47.81</v>
      </c>
      <c r="F50" s="36">
        <v>3.5000000000000003E-2</v>
      </c>
      <c r="G50" s="35"/>
      <c r="H50" s="34">
        <v>41.43</v>
      </c>
      <c r="I50" s="34">
        <v>38.47</v>
      </c>
      <c r="J50" s="34">
        <v>44.38</v>
      </c>
      <c r="K50" s="36">
        <v>3.5999999999999997E-2</v>
      </c>
      <c r="L50" s="242">
        <f t="shared" si="13"/>
        <v>92.560321715817693</v>
      </c>
      <c r="M50" s="36"/>
      <c r="N50" s="34">
        <v>36.31</v>
      </c>
      <c r="O50" s="34">
        <v>33.479999999999997</v>
      </c>
      <c r="P50" s="34">
        <v>39.130000000000003</v>
      </c>
      <c r="Q50" s="36">
        <v>0.04</v>
      </c>
      <c r="R50" s="242">
        <f t="shared" si="14"/>
        <v>81.121537086684555</v>
      </c>
      <c r="S50" s="36"/>
      <c r="T50" s="34">
        <v>15.31</v>
      </c>
      <c r="U50" s="34">
        <v>13.29</v>
      </c>
      <c r="V50" s="34">
        <v>17.329999999999998</v>
      </c>
      <c r="W50" s="36">
        <v>6.7000000000000004E-2</v>
      </c>
      <c r="X50" s="242">
        <f t="shared" si="15"/>
        <v>34.204647006255591</v>
      </c>
      <c r="Y50" s="36"/>
      <c r="Z50" s="34">
        <v>0.41</v>
      </c>
      <c r="AA50" s="34">
        <v>0.11</v>
      </c>
      <c r="AB50" s="34">
        <v>0.7</v>
      </c>
      <c r="AC50" s="36">
        <v>0.36699999999999999</v>
      </c>
      <c r="AD50" s="242">
        <f t="shared" si="16"/>
        <v>0.91599642537980341</v>
      </c>
      <c r="AE50" s="36"/>
      <c r="AF50" s="34">
        <v>0.11</v>
      </c>
      <c r="AG50" s="34">
        <v>0</v>
      </c>
      <c r="AH50" s="34">
        <v>0.25</v>
      </c>
      <c r="AI50" s="36">
        <v>0.63800000000000001</v>
      </c>
      <c r="AJ50" s="252">
        <f t="shared" si="17"/>
        <v>0.24575513851653263</v>
      </c>
    </row>
    <row r="51" spans="1:36" s="116" customFormat="1" ht="12" customHeight="1" x14ac:dyDescent="0.25">
      <c r="A51" s="408" t="s">
        <v>230</v>
      </c>
      <c r="B51" s="318" t="s">
        <v>200</v>
      </c>
      <c r="C51" s="27">
        <v>828.58</v>
      </c>
      <c r="D51" s="27">
        <v>805.68</v>
      </c>
      <c r="E51" s="27">
        <v>851.49</v>
      </c>
      <c r="F51" s="29">
        <v>1.4E-2</v>
      </c>
      <c r="G51" s="28"/>
      <c r="H51" s="27">
        <v>748.98</v>
      </c>
      <c r="I51" s="27">
        <v>724.66</v>
      </c>
      <c r="J51" s="27">
        <v>773.3</v>
      </c>
      <c r="K51" s="29">
        <v>1.7000000000000001E-2</v>
      </c>
      <c r="L51" s="240">
        <f t="shared" si="13"/>
        <v>90.393202828936253</v>
      </c>
      <c r="M51" s="29"/>
      <c r="N51" s="27">
        <v>451.37</v>
      </c>
      <c r="O51" s="27">
        <v>433.2</v>
      </c>
      <c r="P51" s="27">
        <v>469.55</v>
      </c>
      <c r="Q51" s="29">
        <v>2.1000000000000001E-2</v>
      </c>
      <c r="R51" s="240">
        <f t="shared" si="14"/>
        <v>54.475126119384967</v>
      </c>
      <c r="S51" s="29"/>
      <c r="T51" s="27">
        <v>127.92</v>
      </c>
      <c r="U51" s="27">
        <v>116.22</v>
      </c>
      <c r="V51" s="27">
        <v>139.62</v>
      </c>
      <c r="W51" s="29">
        <v>4.7E-2</v>
      </c>
      <c r="X51" s="240">
        <f t="shared" si="15"/>
        <v>15.438460981438123</v>
      </c>
      <c r="Y51" s="29"/>
      <c r="Z51" s="27">
        <v>14.02</v>
      </c>
      <c r="AA51" s="27">
        <v>10.81</v>
      </c>
      <c r="AB51" s="27">
        <v>17.22</v>
      </c>
      <c r="AC51" s="29">
        <v>0.11700000000000001</v>
      </c>
      <c r="AD51" s="240">
        <f t="shared" si="16"/>
        <v>1.6920514615366047</v>
      </c>
      <c r="AE51" s="29"/>
      <c r="AF51" s="27">
        <v>0.74</v>
      </c>
      <c r="AG51" s="27">
        <v>0.08</v>
      </c>
      <c r="AH51" s="27">
        <v>1.4</v>
      </c>
      <c r="AI51" s="29">
        <v>0.45700000000000002</v>
      </c>
      <c r="AJ51" s="250">
        <f t="shared" si="17"/>
        <v>8.9309420937024778E-2</v>
      </c>
    </row>
    <row r="52" spans="1:36" s="116" customFormat="1" ht="12" customHeight="1" x14ac:dyDescent="0.25">
      <c r="A52" s="409"/>
      <c r="B52" s="315" t="s">
        <v>2</v>
      </c>
      <c r="C52" s="31">
        <v>296.12</v>
      </c>
      <c r="D52" s="31">
        <v>282.79000000000002</v>
      </c>
      <c r="E52" s="31">
        <v>309.45999999999998</v>
      </c>
      <c r="F52" s="33">
        <v>2.3E-2</v>
      </c>
      <c r="G52" s="32"/>
      <c r="H52" s="31">
        <v>269.95</v>
      </c>
      <c r="I52" s="31">
        <v>256.81</v>
      </c>
      <c r="J52" s="31">
        <v>283.08</v>
      </c>
      <c r="K52" s="33">
        <v>2.5000000000000001E-2</v>
      </c>
      <c r="L52" s="241">
        <f t="shared" si="13"/>
        <v>91.162366608131833</v>
      </c>
      <c r="M52" s="33"/>
      <c r="N52" s="31">
        <v>151.38999999999999</v>
      </c>
      <c r="O52" s="31">
        <v>141.37</v>
      </c>
      <c r="P52" s="31">
        <v>161.41999999999999</v>
      </c>
      <c r="Q52" s="33">
        <v>3.4000000000000002E-2</v>
      </c>
      <c r="R52" s="241">
        <f t="shared" si="14"/>
        <v>51.124544103741719</v>
      </c>
      <c r="S52" s="33"/>
      <c r="T52" s="31">
        <v>25.84</v>
      </c>
      <c r="U52" s="31">
        <v>21.2</v>
      </c>
      <c r="V52" s="31">
        <v>30.49</v>
      </c>
      <c r="W52" s="33">
        <v>9.1999999999999998E-2</v>
      </c>
      <c r="X52" s="241">
        <f t="shared" si="15"/>
        <v>8.726192084290151</v>
      </c>
      <c r="Y52" s="33"/>
      <c r="Z52" s="31">
        <v>6.6</v>
      </c>
      <c r="AA52" s="31">
        <v>4.8600000000000003</v>
      </c>
      <c r="AB52" s="31">
        <v>8.35</v>
      </c>
      <c r="AC52" s="33">
        <v>0.13500000000000001</v>
      </c>
      <c r="AD52" s="241">
        <f t="shared" si="16"/>
        <v>2.2288261515601779</v>
      </c>
      <c r="AE52" s="33"/>
      <c r="AF52" s="31">
        <v>0.74</v>
      </c>
      <c r="AG52" s="31">
        <v>7.0000000000000007E-2</v>
      </c>
      <c r="AH52" s="31">
        <v>1.41</v>
      </c>
      <c r="AI52" s="33">
        <v>0.46100000000000002</v>
      </c>
      <c r="AJ52" s="251">
        <f t="shared" si="17"/>
        <v>0.24989868972038362</v>
      </c>
    </row>
    <row r="53" spans="1:36" s="116" customFormat="1" ht="12" customHeight="1" x14ac:dyDescent="0.25">
      <c r="A53" s="410"/>
      <c r="B53" s="320" t="s">
        <v>111</v>
      </c>
      <c r="C53" s="34">
        <v>532.46</v>
      </c>
      <c r="D53" s="34">
        <v>514.29999999999995</v>
      </c>
      <c r="E53" s="34">
        <v>550.63</v>
      </c>
      <c r="F53" s="36">
        <v>1.7000000000000001E-2</v>
      </c>
      <c r="G53" s="35"/>
      <c r="H53" s="34">
        <v>479.04</v>
      </c>
      <c r="I53" s="34">
        <v>459.35</v>
      </c>
      <c r="J53" s="34">
        <v>498.73</v>
      </c>
      <c r="K53" s="36">
        <v>2.1000000000000001E-2</v>
      </c>
      <c r="L53" s="242">
        <f t="shared" si="13"/>
        <v>89.96732148893814</v>
      </c>
      <c r="M53" s="36"/>
      <c r="N53" s="34">
        <v>299.98</v>
      </c>
      <c r="O53" s="34">
        <v>285.77</v>
      </c>
      <c r="P53" s="34">
        <v>314.19</v>
      </c>
      <c r="Q53" s="36">
        <v>2.4E-2</v>
      </c>
      <c r="R53" s="242">
        <f t="shared" si="14"/>
        <v>56.33850430079255</v>
      </c>
      <c r="S53" s="36"/>
      <c r="T53" s="34">
        <v>102.08</v>
      </c>
      <c r="U53" s="34">
        <v>93.17</v>
      </c>
      <c r="V53" s="34">
        <v>110.99</v>
      </c>
      <c r="W53" s="36">
        <v>4.4999999999999998E-2</v>
      </c>
      <c r="X53" s="242">
        <f t="shared" si="15"/>
        <v>19.17139315629343</v>
      </c>
      <c r="Y53" s="36"/>
      <c r="Z53" s="34">
        <v>7.41</v>
      </c>
      <c r="AA53" s="34">
        <v>5.2</v>
      </c>
      <c r="AB53" s="34">
        <v>9.6199999999999992</v>
      </c>
      <c r="AC53" s="36">
        <v>0.152</v>
      </c>
      <c r="AD53" s="242">
        <f t="shared" si="16"/>
        <v>1.3916538331517858</v>
      </c>
      <c r="AE53" s="36"/>
      <c r="AF53" s="34">
        <v>0</v>
      </c>
      <c r="AG53" s="34">
        <v>0</v>
      </c>
      <c r="AH53" s="34">
        <v>0</v>
      </c>
      <c r="AI53" s="36" t="s">
        <v>260</v>
      </c>
      <c r="AJ53" s="252">
        <f t="shared" si="17"/>
        <v>0</v>
      </c>
    </row>
    <row r="54" spans="1:36" s="116" customFormat="1" ht="12" customHeight="1" x14ac:dyDescent="0.25">
      <c r="A54" s="405" t="s">
        <v>231</v>
      </c>
      <c r="B54" s="318" t="s">
        <v>200</v>
      </c>
      <c r="C54" s="27">
        <v>363.62</v>
      </c>
      <c r="D54" s="27">
        <v>346.68</v>
      </c>
      <c r="E54" s="27">
        <v>380.57</v>
      </c>
      <c r="F54" s="29">
        <v>2.4E-2</v>
      </c>
      <c r="G54" s="28"/>
      <c r="H54" s="27">
        <v>289.92</v>
      </c>
      <c r="I54" s="27">
        <v>273.38</v>
      </c>
      <c r="J54" s="27">
        <v>306.45</v>
      </c>
      <c r="K54" s="29">
        <v>2.9000000000000001E-2</v>
      </c>
      <c r="L54" s="240">
        <f t="shared" si="13"/>
        <v>79.731587921456466</v>
      </c>
      <c r="M54" s="29"/>
      <c r="N54" s="27">
        <v>279.98</v>
      </c>
      <c r="O54" s="27">
        <v>266.3</v>
      </c>
      <c r="P54" s="27">
        <v>293.64999999999998</v>
      </c>
      <c r="Q54" s="29">
        <v>2.5000000000000001E-2</v>
      </c>
      <c r="R54" s="240">
        <f t="shared" si="14"/>
        <v>76.997964908420883</v>
      </c>
      <c r="S54" s="29"/>
      <c r="T54" s="27">
        <v>34.67</v>
      </c>
      <c r="U54" s="27">
        <v>29.18</v>
      </c>
      <c r="V54" s="27">
        <v>40.159999999999997</v>
      </c>
      <c r="W54" s="29">
        <v>8.1000000000000003E-2</v>
      </c>
      <c r="X54" s="240">
        <f t="shared" si="15"/>
        <v>9.5346790605577247</v>
      </c>
      <c r="Y54" s="29"/>
      <c r="Z54" s="27">
        <v>3.05</v>
      </c>
      <c r="AA54" s="27">
        <v>1.23</v>
      </c>
      <c r="AB54" s="27">
        <v>4.88</v>
      </c>
      <c r="AC54" s="29">
        <v>0.30499999999999999</v>
      </c>
      <c r="AD54" s="240">
        <f t="shared" si="16"/>
        <v>0.83878774544854506</v>
      </c>
      <c r="AE54" s="29"/>
      <c r="AF54" s="27">
        <v>0.93</v>
      </c>
      <c r="AG54" s="27">
        <v>0.13</v>
      </c>
      <c r="AH54" s="27">
        <v>1.73</v>
      </c>
      <c r="AI54" s="29">
        <v>0.438</v>
      </c>
      <c r="AJ54" s="250">
        <f t="shared" si="17"/>
        <v>0.25576150926791708</v>
      </c>
    </row>
    <row r="55" spans="1:36" s="116" customFormat="1" ht="12" customHeight="1" x14ac:dyDescent="0.25">
      <c r="A55" s="406"/>
      <c r="B55" s="315" t="s">
        <v>2</v>
      </c>
      <c r="C55" s="31">
        <v>260.39</v>
      </c>
      <c r="D55" s="31">
        <v>244.83</v>
      </c>
      <c r="E55" s="31">
        <v>275.95</v>
      </c>
      <c r="F55" s="33">
        <v>0.03</v>
      </c>
      <c r="G55" s="32"/>
      <c r="H55" s="31">
        <v>205.13</v>
      </c>
      <c r="I55" s="31">
        <v>189.78</v>
      </c>
      <c r="J55" s="31">
        <v>220.49</v>
      </c>
      <c r="K55" s="33">
        <v>3.7999999999999999E-2</v>
      </c>
      <c r="L55" s="241">
        <f t="shared" si="13"/>
        <v>78.77798686585507</v>
      </c>
      <c r="M55" s="33"/>
      <c r="N55" s="31">
        <v>206.42</v>
      </c>
      <c r="O55" s="31">
        <v>193.81</v>
      </c>
      <c r="P55" s="31">
        <v>219.03</v>
      </c>
      <c r="Q55" s="33">
        <v>3.1E-2</v>
      </c>
      <c r="R55" s="241">
        <f t="shared" si="14"/>
        <v>79.273397595913821</v>
      </c>
      <c r="S55" s="33"/>
      <c r="T55" s="31">
        <v>18.12</v>
      </c>
      <c r="U55" s="31">
        <v>13.3</v>
      </c>
      <c r="V55" s="31">
        <v>22.93</v>
      </c>
      <c r="W55" s="33">
        <v>0.13600000000000001</v>
      </c>
      <c r="X55" s="241">
        <f t="shared" si="15"/>
        <v>6.9587925803602291</v>
      </c>
      <c r="Y55" s="33"/>
      <c r="Z55" s="31">
        <v>2.1800000000000002</v>
      </c>
      <c r="AA55" s="31">
        <v>0.4</v>
      </c>
      <c r="AB55" s="31">
        <v>3.96</v>
      </c>
      <c r="AC55" s="33">
        <v>0.41599999999999998</v>
      </c>
      <c r="AD55" s="241">
        <f t="shared" si="16"/>
        <v>0.83720572986673847</v>
      </c>
      <c r="AE55" s="33"/>
      <c r="AF55" s="31">
        <v>0.78</v>
      </c>
      <c r="AG55" s="31">
        <v>0.01</v>
      </c>
      <c r="AH55" s="31">
        <v>1.54</v>
      </c>
      <c r="AI55" s="33">
        <v>0.501</v>
      </c>
      <c r="AJ55" s="251">
        <f t="shared" si="17"/>
        <v>0.29955067398901647</v>
      </c>
    </row>
    <row r="56" spans="1:36" s="116" customFormat="1" ht="12" customHeight="1" x14ac:dyDescent="0.25">
      <c r="A56" s="407"/>
      <c r="B56" s="320" t="s">
        <v>111</v>
      </c>
      <c r="C56" s="34">
        <v>103.23</v>
      </c>
      <c r="D56" s="34">
        <v>96.72</v>
      </c>
      <c r="E56" s="34">
        <v>109.74</v>
      </c>
      <c r="F56" s="36">
        <v>3.2000000000000001E-2</v>
      </c>
      <c r="G56" s="35"/>
      <c r="H56" s="34">
        <v>84.78</v>
      </c>
      <c r="I56" s="34">
        <v>78.84</v>
      </c>
      <c r="J56" s="34">
        <v>90.73</v>
      </c>
      <c r="K56" s="36">
        <v>3.5999999999999997E-2</v>
      </c>
      <c r="L56" s="242">
        <f t="shared" si="13"/>
        <v>82.127288578901485</v>
      </c>
      <c r="M56" s="36"/>
      <c r="N56" s="34">
        <v>73.56</v>
      </c>
      <c r="O56" s="34">
        <v>68.3</v>
      </c>
      <c r="P56" s="34">
        <v>78.81</v>
      </c>
      <c r="Q56" s="36">
        <v>3.5999999999999997E-2</v>
      </c>
      <c r="R56" s="242">
        <f t="shared" si="14"/>
        <v>71.258355129322865</v>
      </c>
      <c r="S56" s="36"/>
      <c r="T56" s="34">
        <v>16.55</v>
      </c>
      <c r="U56" s="34">
        <v>14.14</v>
      </c>
      <c r="V56" s="34">
        <v>18.96</v>
      </c>
      <c r="W56" s="36">
        <v>7.3999999999999996E-2</v>
      </c>
      <c r="X56" s="242">
        <f t="shared" si="15"/>
        <v>16.032161193451515</v>
      </c>
      <c r="Y56" s="36"/>
      <c r="Z56" s="34">
        <v>0.87</v>
      </c>
      <c r="AA56" s="34">
        <v>0.35</v>
      </c>
      <c r="AB56" s="34">
        <v>1.39</v>
      </c>
      <c r="AC56" s="36">
        <v>0.30299999999999999</v>
      </c>
      <c r="AD56" s="242">
        <f t="shared" si="16"/>
        <v>0.8427782621331007</v>
      </c>
      <c r="AE56" s="36"/>
      <c r="AF56" s="34">
        <v>0.15</v>
      </c>
      <c r="AG56" s="34">
        <v>0</v>
      </c>
      <c r="AH56" s="34">
        <v>0.36</v>
      </c>
      <c r="AI56" s="36">
        <v>0.70499999999999996</v>
      </c>
      <c r="AJ56" s="252">
        <f t="shared" si="17"/>
        <v>0.14530659691950013</v>
      </c>
    </row>
    <row r="57" spans="1:36" s="116" customFormat="1" ht="12" customHeight="1" x14ac:dyDescent="0.25">
      <c r="A57" s="408" t="s">
        <v>232</v>
      </c>
      <c r="B57" s="318" t="s">
        <v>200</v>
      </c>
      <c r="C57" s="27">
        <v>149.91</v>
      </c>
      <c r="D57" s="27">
        <v>140.56</v>
      </c>
      <c r="E57" s="27">
        <v>159.26</v>
      </c>
      <c r="F57" s="29">
        <v>3.2000000000000001E-2</v>
      </c>
      <c r="G57" s="28"/>
      <c r="H57" s="27">
        <v>122.18</v>
      </c>
      <c r="I57" s="27">
        <v>113.49</v>
      </c>
      <c r="J57" s="27">
        <v>130.88</v>
      </c>
      <c r="K57" s="29">
        <v>3.5999999999999997E-2</v>
      </c>
      <c r="L57" s="240">
        <f t="shared" si="13"/>
        <v>81.502234674137824</v>
      </c>
      <c r="M57" s="29"/>
      <c r="N57" s="27">
        <v>127.63</v>
      </c>
      <c r="O57" s="27">
        <v>119.58</v>
      </c>
      <c r="P57" s="27">
        <v>135.68</v>
      </c>
      <c r="Q57" s="29">
        <v>3.2000000000000001E-2</v>
      </c>
      <c r="R57" s="240">
        <f t="shared" si="14"/>
        <v>85.137749316256418</v>
      </c>
      <c r="S57" s="29"/>
      <c r="T57" s="27">
        <v>66.55</v>
      </c>
      <c r="U57" s="27">
        <v>61.23</v>
      </c>
      <c r="V57" s="27">
        <v>71.87</v>
      </c>
      <c r="W57" s="29">
        <v>4.1000000000000002E-2</v>
      </c>
      <c r="X57" s="240">
        <f t="shared" si="15"/>
        <v>44.39330264825562</v>
      </c>
      <c r="Y57" s="29"/>
      <c r="Z57" s="27">
        <v>30.35</v>
      </c>
      <c r="AA57" s="27">
        <v>26.45</v>
      </c>
      <c r="AB57" s="27">
        <v>34.25</v>
      </c>
      <c r="AC57" s="29">
        <v>6.6000000000000003E-2</v>
      </c>
      <c r="AD57" s="240">
        <f t="shared" si="16"/>
        <v>20.245480621706356</v>
      </c>
      <c r="AE57" s="29"/>
      <c r="AF57" s="27">
        <v>2.84</v>
      </c>
      <c r="AG57" s="27">
        <v>1.1100000000000001</v>
      </c>
      <c r="AH57" s="27">
        <v>4.5599999999999996</v>
      </c>
      <c r="AI57" s="29">
        <v>0.31</v>
      </c>
      <c r="AJ57" s="250">
        <f t="shared" si="17"/>
        <v>1.8944700153425389</v>
      </c>
    </row>
    <row r="58" spans="1:36" s="116" customFormat="1" ht="12" customHeight="1" x14ac:dyDescent="0.25">
      <c r="A58" s="409"/>
      <c r="B58" s="315" t="s">
        <v>2</v>
      </c>
      <c r="C58" s="31">
        <v>63.62</v>
      </c>
      <c r="D58" s="31">
        <v>58.63</v>
      </c>
      <c r="E58" s="31">
        <v>68.61</v>
      </c>
      <c r="F58" s="33">
        <v>0.04</v>
      </c>
      <c r="G58" s="32"/>
      <c r="H58" s="31">
        <v>50.11</v>
      </c>
      <c r="I58" s="31">
        <v>45.36</v>
      </c>
      <c r="J58" s="31">
        <v>54.85</v>
      </c>
      <c r="K58" s="33">
        <v>4.8000000000000001E-2</v>
      </c>
      <c r="L58" s="241">
        <f t="shared" si="13"/>
        <v>78.7645394530022</v>
      </c>
      <c r="M58" s="33"/>
      <c r="N58" s="31">
        <v>56.25</v>
      </c>
      <c r="O58" s="31">
        <v>51.65</v>
      </c>
      <c r="P58" s="31">
        <v>60.85</v>
      </c>
      <c r="Q58" s="33">
        <v>4.2000000000000003E-2</v>
      </c>
      <c r="R58" s="241">
        <f t="shared" si="14"/>
        <v>88.415592580949394</v>
      </c>
      <c r="S58" s="33"/>
      <c r="T58" s="31">
        <v>24.71</v>
      </c>
      <c r="U58" s="31">
        <v>21.75</v>
      </c>
      <c r="V58" s="31">
        <v>27.66</v>
      </c>
      <c r="W58" s="33">
        <v>6.0999999999999999E-2</v>
      </c>
      <c r="X58" s="241">
        <f t="shared" si="15"/>
        <v>38.839987425337945</v>
      </c>
      <c r="Y58" s="33"/>
      <c r="Z58" s="31">
        <v>9.24</v>
      </c>
      <c r="AA58" s="31">
        <v>7.51</v>
      </c>
      <c r="AB58" s="31">
        <v>10.97</v>
      </c>
      <c r="AC58" s="33">
        <v>9.5000000000000001E-2</v>
      </c>
      <c r="AD58" s="241">
        <f t="shared" si="16"/>
        <v>14.523734674630621</v>
      </c>
      <c r="AE58" s="33"/>
      <c r="AF58" s="31">
        <v>0.88</v>
      </c>
      <c r="AG58" s="31">
        <v>0.31</v>
      </c>
      <c r="AH58" s="31">
        <v>1.44</v>
      </c>
      <c r="AI58" s="33">
        <v>0.32900000000000001</v>
      </c>
      <c r="AJ58" s="251">
        <f t="shared" si="17"/>
        <v>1.3832128261552972</v>
      </c>
    </row>
    <row r="59" spans="1:36" s="116" customFormat="1" ht="12" customHeight="1" x14ac:dyDescent="0.25">
      <c r="A59" s="409"/>
      <c r="B59" s="320" t="s">
        <v>111</v>
      </c>
      <c r="C59" s="34">
        <v>86.3</v>
      </c>
      <c r="D59" s="34">
        <v>78.64</v>
      </c>
      <c r="E59" s="34">
        <v>93.95</v>
      </c>
      <c r="F59" s="36">
        <v>4.4999999999999998E-2</v>
      </c>
      <c r="G59" s="35"/>
      <c r="H59" s="34">
        <v>72.08</v>
      </c>
      <c r="I59" s="34">
        <v>64.89</v>
      </c>
      <c r="J59" s="34">
        <v>79.260000000000005</v>
      </c>
      <c r="K59" s="36">
        <v>5.0999999999999997E-2</v>
      </c>
      <c r="L59" s="242">
        <f t="shared" si="13"/>
        <v>83.522595596755494</v>
      </c>
      <c r="M59" s="36"/>
      <c r="N59" s="34">
        <v>71.38</v>
      </c>
      <c r="O59" s="34">
        <v>64.89</v>
      </c>
      <c r="P59" s="34">
        <v>77.87</v>
      </c>
      <c r="Q59" s="36">
        <v>4.5999999999999999E-2</v>
      </c>
      <c r="R59" s="242">
        <f t="shared" si="14"/>
        <v>82.711471610660482</v>
      </c>
      <c r="S59" s="36"/>
      <c r="T59" s="34">
        <v>41.84</v>
      </c>
      <c r="U59" s="34">
        <v>37.409999999999997</v>
      </c>
      <c r="V59" s="34">
        <v>46.28</v>
      </c>
      <c r="W59" s="36">
        <v>5.3999999999999999E-2</v>
      </c>
      <c r="X59" s="242">
        <f t="shared" si="15"/>
        <v>48.482039397450762</v>
      </c>
      <c r="Y59" s="36"/>
      <c r="Z59" s="34">
        <v>21.11</v>
      </c>
      <c r="AA59" s="34">
        <v>17.760000000000002</v>
      </c>
      <c r="AB59" s="34">
        <v>24.46</v>
      </c>
      <c r="AC59" s="36">
        <v>8.1000000000000003E-2</v>
      </c>
      <c r="AD59" s="242">
        <f t="shared" si="16"/>
        <v>24.461181923522595</v>
      </c>
      <c r="AE59" s="36"/>
      <c r="AF59" s="34">
        <v>1.96</v>
      </c>
      <c r="AG59" s="34">
        <v>0.32</v>
      </c>
      <c r="AH59" s="34">
        <v>3.6</v>
      </c>
      <c r="AI59" s="36">
        <v>0.42599999999999999</v>
      </c>
      <c r="AJ59" s="252">
        <f t="shared" si="17"/>
        <v>2.271147161066049</v>
      </c>
    </row>
    <row r="60" spans="1:36" s="116" customFormat="1" ht="12" customHeight="1" x14ac:dyDescent="0.25">
      <c r="A60" s="405" t="s">
        <v>233</v>
      </c>
      <c r="B60" s="318" t="s">
        <v>200</v>
      </c>
      <c r="C60" s="27">
        <v>766.99</v>
      </c>
      <c r="D60" s="27">
        <v>732.99</v>
      </c>
      <c r="E60" s="27">
        <v>800.99</v>
      </c>
      <c r="F60" s="29">
        <v>2.3E-2</v>
      </c>
      <c r="G60" s="28"/>
      <c r="H60" s="27">
        <v>707.61</v>
      </c>
      <c r="I60" s="27">
        <v>673.67</v>
      </c>
      <c r="J60" s="27">
        <v>741.56</v>
      </c>
      <c r="K60" s="29">
        <v>2.4E-2</v>
      </c>
      <c r="L60" s="240">
        <f t="shared" si="13"/>
        <v>92.258047692929495</v>
      </c>
      <c r="M60" s="29"/>
      <c r="N60" s="27">
        <v>568.29999999999995</v>
      </c>
      <c r="O60" s="27">
        <v>541.13</v>
      </c>
      <c r="P60" s="27">
        <v>595.47</v>
      </c>
      <c r="Q60" s="29">
        <v>2.4E-2</v>
      </c>
      <c r="R60" s="240">
        <f t="shared" si="14"/>
        <v>74.094838263862627</v>
      </c>
      <c r="S60" s="29"/>
      <c r="T60" s="27">
        <v>133.24</v>
      </c>
      <c r="U60" s="27">
        <v>118.65</v>
      </c>
      <c r="V60" s="27">
        <v>147.82</v>
      </c>
      <c r="W60" s="29">
        <v>5.6000000000000001E-2</v>
      </c>
      <c r="X60" s="240">
        <f t="shared" si="15"/>
        <v>17.371804065242053</v>
      </c>
      <c r="Y60" s="29"/>
      <c r="Z60" s="27">
        <v>9.86</v>
      </c>
      <c r="AA60" s="27">
        <v>7</v>
      </c>
      <c r="AB60" s="27">
        <v>12.71</v>
      </c>
      <c r="AC60" s="29">
        <v>0.14799999999999999</v>
      </c>
      <c r="AD60" s="240">
        <f t="shared" si="16"/>
        <v>1.2855447919790348</v>
      </c>
      <c r="AE60" s="29"/>
      <c r="AF60" s="27">
        <v>0.95</v>
      </c>
      <c r="AG60" s="27">
        <v>0.01</v>
      </c>
      <c r="AH60" s="27">
        <v>1.89</v>
      </c>
      <c r="AI60" s="29">
        <v>0.50700000000000001</v>
      </c>
      <c r="AJ60" s="250">
        <f t="shared" si="17"/>
        <v>0.12386080652942019</v>
      </c>
    </row>
    <row r="61" spans="1:36" s="116" customFormat="1" ht="12" customHeight="1" x14ac:dyDescent="0.25">
      <c r="A61" s="406"/>
      <c r="B61" s="315" t="s">
        <v>2</v>
      </c>
      <c r="C61" s="31">
        <v>377.82</v>
      </c>
      <c r="D61" s="31">
        <v>355.55</v>
      </c>
      <c r="E61" s="31">
        <v>400.09</v>
      </c>
      <c r="F61" s="33">
        <v>0.03</v>
      </c>
      <c r="G61" s="32"/>
      <c r="H61" s="31">
        <v>344.1</v>
      </c>
      <c r="I61" s="31">
        <v>322.23</v>
      </c>
      <c r="J61" s="31">
        <v>365.97</v>
      </c>
      <c r="K61" s="33">
        <v>3.2000000000000001E-2</v>
      </c>
      <c r="L61" s="241">
        <f t="shared" si="13"/>
        <v>91.075115134190881</v>
      </c>
      <c r="M61" s="33"/>
      <c r="N61" s="31">
        <v>270.76</v>
      </c>
      <c r="O61" s="31">
        <v>254.37</v>
      </c>
      <c r="P61" s="31">
        <v>287.14999999999998</v>
      </c>
      <c r="Q61" s="33">
        <v>3.1E-2</v>
      </c>
      <c r="R61" s="241">
        <f t="shared" si="14"/>
        <v>71.663755227356944</v>
      </c>
      <c r="S61" s="33"/>
      <c r="T61" s="31">
        <v>57.02</v>
      </c>
      <c r="U61" s="31">
        <v>49.28</v>
      </c>
      <c r="V61" s="31">
        <v>64.760000000000005</v>
      </c>
      <c r="W61" s="33">
        <v>6.9000000000000006E-2</v>
      </c>
      <c r="X61" s="241">
        <f t="shared" si="15"/>
        <v>15.091842676406756</v>
      </c>
      <c r="Y61" s="33"/>
      <c r="Z61" s="31">
        <v>5.98</v>
      </c>
      <c r="AA61" s="31">
        <v>3.94</v>
      </c>
      <c r="AB61" s="31">
        <v>8.02</v>
      </c>
      <c r="AC61" s="33">
        <v>0.17399999999999999</v>
      </c>
      <c r="AD61" s="241">
        <f t="shared" si="16"/>
        <v>1.5827642792864329</v>
      </c>
      <c r="AE61" s="33"/>
      <c r="AF61" s="31">
        <v>0.72</v>
      </c>
      <c r="AG61" s="31">
        <v>0</v>
      </c>
      <c r="AH61" s="31">
        <v>1.56</v>
      </c>
      <c r="AI61" s="33">
        <v>0.59</v>
      </c>
      <c r="AJ61" s="251">
        <f t="shared" si="17"/>
        <v>0.19056693663649357</v>
      </c>
    </row>
    <row r="62" spans="1:36" s="116" customFormat="1" ht="12" customHeight="1" x14ac:dyDescent="0.25">
      <c r="A62" s="407"/>
      <c r="B62" s="320" t="s">
        <v>111</v>
      </c>
      <c r="C62" s="34">
        <v>389.17</v>
      </c>
      <c r="D62" s="34">
        <v>364.21</v>
      </c>
      <c r="E62" s="34">
        <v>414.13</v>
      </c>
      <c r="F62" s="36">
        <v>3.3000000000000002E-2</v>
      </c>
      <c r="G62" s="35"/>
      <c r="H62" s="34">
        <v>363.51</v>
      </c>
      <c r="I62" s="34">
        <v>338.57</v>
      </c>
      <c r="J62" s="34">
        <v>388.46</v>
      </c>
      <c r="K62" s="36">
        <v>3.5000000000000003E-2</v>
      </c>
      <c r="L62" s="242">
        <f t="shared" si="13"/>
        <v>93.406480458411494</v>
      </c>
      <c r="M62" s="36"/>
      <c r="N62" s="34">
        <v>297.54000000000002</v>
      </c>
      <c r="O62" s="34">
        <v>275.75</v>
      </c>
      <c r="P62" s="34">
        <v>319.33</v>
      </c>
      <c r="Q62" s="36">
        <v>3.6999999999999998E-2</v>
      </c>
      <c r="R62" s="242">
        <f t="shared" si="14"/>
        <v>76.455019657219211</v>
      </c>
      <c r="S62" s="36"/>
      <c r="T62" s="34">
        <v>76.22</v>
      </c>
      <c r="U62" s="34">
        <v>63.97</v>
      </c>
      <c r="V62" s="34">
        <v>88.47</v>
      </c>
      <c r="W62" s="36">
        <v>8.2000000000000003E-2</v>
      </c>
      <c r="X62" s="242">
        <f t="shared" si="15"/>
        <v>19.585271218233675</v>
      </c>
      <c r="Y62" s="36"/>
      <c r="Z62" s="34">
        <v>3.88</v>
      </c>
      <c r="AA62" s="34">
        <v>1.9</v>
      </c>
      <c r="AB62" s="34">
        <v>5.85</v>
      </c>
      <c r="AC62" s="36">
        <v>0.26100000000000001</v>
      </c>
      <c r="AD62" s="242">
        <f t="shared" si="16"/>
        <v>0.99699360176786489</v>
      </c>
      <c r="AE62" s="36"/>
      <c r="AF62" s="34">
        <v>0.23</v>
      </c>
      <c r="AG62" s="34">
        <v>0</v>
      </c>
      <c r="AH62" s="34">
        <v>0.68</v>
      </c>
      <c r="AI62" s="36">
        <v>1</v>
      </c>
      <c r="AJ62" s="252">
        <f t="shared" si="17"/>
        <v>5.9100136187270343E-2</v>
      </c>
    </row>
    <row r="63" spans="1:36" s="116" customFormat="1" ht="12" customHeight="1" x14ac:dyDescent="0.25">
      <c r="A63" s="408" t="s">
        <v>234</v>
      </c>
      <c r="B63" s="318" t="s">
        <v>200</v>
      </c>
      <c r="C63" s="27">
        <v>1432.15</v>
      </c>
      <c r="D63" s="27">
        <v>1382.17</v>
      </c>
      <c r="E63" s="27">
        <v>1482.13</v>
      </c>
      <c r="F63" s="29">
        <v>1.7999999999999999E-2</v>
      </c>
      <c r="G63" s="28"/>
      <c r="H63" s="27">
        <v>1323.64</v>
      </c>
      <c r="I63" s="27">
        <v>1274.93</v>
      </c>
      <c r="J63" s="27">
        <v>1372.35</v>
      </c>
      <c r="K63" s="29">
        <v>1.9E-2</v>
      </c>
      <c r="L63" s="240">
        <f t="shared" si="13"/>
        <v>92.423279684390607</v>
      </c>
      <c r="M63" s="29"/>
      <c r="N63" s="27">
        <v>721.4</v>
      </c>
      <c r="O63" s="27">
        <v>688.58</v>
      </c>
      <c r="P63" s="27">
        <v>754.22</v>
      </c>
      <c r="Q63" s="29">
        <v>2.3E-2</v>
      </c>
      <c r="R63" s="240">
        <f t="shared" si="14"/>
        <v>50.371818594420972</v>
      </c>
      <c r="S63" s="29"/>
      <c r="T63" s="27">
        <v>192.69</v>
      </c>
      <c r="U63" s="27">
        <v>174.17</v>
      </c>
      <c r="V63" s="27">
        <v>211.22</v>
      </c>
      <c r="W63" s="29">
        <v>4.9000000000000002E-2</v>
      </c>
      <c r="X63" s="240">
        <f t="shared" si="15"/>
        <v>13.454596236427749</v>
      </c>
      <c r="Y63" s="29"/>
      <c r="Z63" s="27">
        <v>13.97</v>
      </c>
      <c r="AA63" s="27">
        <v>9.51</v>
      </c>
      <c r="AB63" s="27">
        <v>18.440000000000001</v>
      </c>
      <c r="AC63" s="29">
        <v>0.16300000000000001</v>
      </c>
      <c r="AD63" s="240">
        <f t="shared" si="16"/>
        <v>0.97545648151380793</v>
      </c>
      <c r="AE63" s="29"/>
      <c r="AF63" s="27">
        <v>4.9400000000000004</v>
      </c>
      <c r="AG63" s="27">
        <v>2.4</v>
      </c>
      <c r="AH63" s="27">
        <v>7.47</v>
      </c>
      <c r="AI63" s="29">
        <v>0.26200000000000001</v>
      </c>
      <c r="AJ63" s="250">
        <f t="shared" si="17"/>
        <v>0.34493593548161855</v>
      </c>
    </row>
    <row r="64" spans="1:36" s="116" customFormat="1" ht="12" customHeight="1" x14ac:dyDescent="0.25">
      <c r="A64" s="409"/>
      <c r="B64" s="315" t="s">
        <v>2</v>
      </c>
      <c r="C64" s="31">
        <v>921.73</v>
      </c>
      <c r="D64" s="31">
        <v>878.57</v>
      </c>
      <c r="E64" s="31">
        <v>964.9</v>
      </c>
      <c r="F64" s="33">
        <v>2.4E-2</v>
      </c>
      <c r="G64" s="32"/>
      <c r="H64" s="31">
        <v>848.86</v>
      </c>
      <c r="I64" s="31">
        <v>807.07</v>
      </c>
      <c r="J64" s="31">
        <v>890.64</v>
      </c>
      <c r="K64" s="33">
        <v>2.5000000000000001E-2</v>
      </c>
      <c r="L64" s="241">
        <f t="shared" si="13"/>
        <v>92.094214140800446</v>
      </c>
      <c r="M64" s="33"/>
      <c r="N64" s="31">
        <v>430.18</v>
      </c>
      <c r="O64" s="31">
        <v>402.53</v>
      </c>
      <c r="P64" s="31">
        <v>457.83</v>
      </c>
      <c r="Q64" s="33">
        <v>3.3000000000000002E-2</v>
      </c>
      <c r="R64" s="241">
        <f t="shared" si="14"/>
        <v>46.670934004534956</v>
      </c>
      <c r="S64" s="33"/>
      <c r="T64" s="31">
        <v>85.35</v>
      </c>
      <c r="U64" s="31">
        <v>72.989999999999995</v>
      </c>
      <c r="V64" s="31">
        <v>97.7</v>
      </c>
      <c r="W64" s="33">
        <v>7.3999999999999996E-2</v>
      </c>
      <c r="X64" s="241">
        <f t="shared" si="15"/>
        <v>9.2597615353736984</v>
      </c>
      <c r="Y64" s="33"/>
      <c r="Z64" s="31">
        <v>9.7799999999999994</v>
      </c>
      <c r="AA64" s="31">
        <v>5.83</v>
      </c>
      <c r="AB64" s="31">
        <v>13.73</v>
      </c>
      <c r="AC64" s="33">
        <v>0.20599999999999999</v>
      </c>
      <c r="AD64" s="241">
        <f t="shared" si="16"/>
        <v>1.0610482462326276</v>
      </c>
      <c r="AE64" s="33"/>
      <c r="AF64" s="31">
        <v>3.59</v>
      </c>
      <c r="AG64" s="31">
        <v>1.28</v>
      </c>
      <c r="AH64" s="31">
        <v>5.9</v>
      </c>
      <c r="AI64" s="33">
        <v>0.32800000000000001</v>
      </c>
      <c r="AJ64" s="251">
        <f t="shared" si="17"/>
        <v>0.38948499018150651</v>
      </c>
    </row>
    <row r="65" spans="1:36" s="116" customFormat="1" ht="12" customHeight="1" x14ac:dyDescent="0.25">
      <c r="A65" s="409"/>
      <c r="B65" s="320" t="s">
        <v>111</v>
      </c>
      <c r="C65" s="34">
        <v>510.41</v>
      </c>
      <c r="D65" s="34">
        <v>487.79</v>
      </c>
      <c r="E65" s="34">
        <v>533.03</v>
      </c>
      <c r="F65" s="36">
        <v>2.3E-2</v>
      </c>
      <c r="G65" s="35"/>
      <c r="H65" s="34">
        <v>474.78</v>
      </c>
      <c r="I65" s="34">
        <v>452.82</v>
      </c>
      <c r="J65" s="34">
        <v>496.74</v>
      </c>
      <c r="K65" s="36">
        <v>2.4E-2</v>
      </c>
      <c r="L65" s="242">
        <f t="shared" si="13"/>
        <v>93.019337395427186</v>
      </c>
      <c r="M65" s="36"/>
      <c r="N65" s="34">
        <v>291.20999999999998</v>
      </c>
      <c r="O65" s="34">
        <v>275.39999999999998</v>
      </c>
      <c r="P65" s="34">
        <v>307.02999999999997</v>
      </c>
      <c r="Q65" s="36">
        <v>2.8000000000000001E-2</v>
      </c>
      <c r="R65" s="242">
        <f t="shared" si="14"/>
        <v>57.054132951940595</v>
      </c>
      <c r="S65" s="36"/>
      <c r="T65" s="34">
        <v>107.35</v>
      </c>
      <c r="U65" s="34">
        <v>94.06</v>
      </c>
      <c r="V65" s="34">
        <v>120.63</v>
      </c>
      <c r="W65" s="36">
        <v>6.3E-2</v>
      </c>
      <c r="X65" s="242">
        <f t="shared" si="15"/>
        <v>21.032111439822884</v>
      </c>
      <c r="Y65" s="36"/>
      <c r="Z65" s="34">
        <v>4.2</v>
      </c>
      <c r="AA65" s="34">
        <v>2.15</v>
      </c>
      <c r="AB65" s="34">
        <v>6.25</v>
      </c>
      <c r="AC65" s="36">
        <v>0.249</v>
      </c>
      <c r="AD65" s="242">
        <f t="shared" si="16"/>
        <v>0.82286789051938636</v>
      </c>
      <c r="AE65" s="36"/>
      <c r="AF65" s="34">
        <v>1.34</v>
      </c>
      <c r="AG65" s="34">
        <v>0.28000000000000003</v>
      </c>
      <c r="AH65" s="34">
        <v>2.41</v>
      </c>
      <c r="AI65" s="36">
        <v>0.40400000000000003</v>
      </c>
      <c r="AJ65" s="252">
        <f t="shared" si="17"/>
        <v>0.26253404126094709</v>
      </c>
    </row>
    <row r="66" spans="1:36" s="116" customFormat="1" ht="12" customHeight="1" x14ac:dyDescent="0.25">
      <c r="A66" s="405" t="s">
        <v>235</v>
      </c>
      <c r="B66" s="318" t="s">
        <v>200</v>
      </c>
      <c r="C66" s="27">
        <v>8.18</v>
      </c>
      <c r="D66" s="27">
        <v>6.79</v>
      </c>
      <c r="E66" s="27">
        <v>9.57</v>
      </c>
      <c r="F66" s="29">
        <v>8.6999999999999994E-2</v>
      </c>
      <c r="G66" s="28"/>
      <c r="H66" s="27">
        <v>6.54</v>
      </c>
      <c r="I66" s="27">
        <v>5.3</v>
      </c>
      <c r="J66" s="27">
        <v>7.79</v>
      </c>
      <c r="K66" s="29">
        <v>9.7000000000000003E-2</v>
      </c>
      <c r="L66" s="240">
        <f t="shared" si="13"/>
        <v>79.951100244498789</v>
      </c>
      <c r="M66" s="29"/>
      <c r="N66" s="27">
        <v>5.59</v>
      </c>
      <c r="O66" s="27">
        <v>4.3899999999999997</v>
      </c>
      <c r="P66" s="27">
        <v>6.79</v>
      </c>
      <c r="Q66" s="29">
        <v>0.11</v>
      </c>
      <c r="R66" s="240">
        <f t="shared" si="14"/>
        <v>68.337408312958431</v>
      </c>
      <c r="S66" s="29"/>
      <c r="T66" s="27">
        <v>4.43</v>
      </c>
      <c r="U66" s="27">
        <v>3.42</v>
      </c>
      <c r="V66" s="27">
        <v>5.44</v>
      </c>
      <c r="W66" s="29">
        <v>0.11700000000000001</v>
      </c>
      <c r="X66" s="240">
        <f t="shared" si="15"/>
        <v>54.156479217603916</v>
      </c>
      <c r="Y66" s="29"/>
      <c r="Z66" s="27">
        <v>0.76</v>
      </c>
      <c r="AA66" s="27">
        <v>0.48</v>
      </c>
      <c r="AB66" s="27">
        <v>1.05</v>
      </c>
      <c r="AC66" s="29">
        <v>0.191</v>
      </c>
      <c r="AD66" s="240">
        <f t="shared" si="16"/>
        <v>9.2909535452322736</v>
      </c>
      <c r="AE66" s="29"/>
      <c r="AF66" s="27">
        <v>0.25</v>
      </c>
      <c r="AG66" s="27">
        <v>0.09</v>
      </c>
      <c r="AH66" s="27">
        <v>0.4</v>
      </c>
      <c r="AI66" s="29">
        <v>0.32200000000000001</v>
      </c>
      <c r="AJ66" s="250">
        <f t="shared" si="17"/>
        <v>3.0562347188264063</v>
      </c>
    </row>
    <row r="67" spans="1:36" s="116" customFormat="1" ht="12" customHeight="1" x14ac:dyDescent="0.25">
      <c r="A67" s="406"/>
      <c r="B67" s="315" t="s">
        <v>2</v>
      </c>
      <c r="C67" s="31">
        <v>2.62</v>
      </c>
      <c r="D67" s="31">
        <v>2.16</v>
      </c>
      <c r="E67" s="31">
        <v>3.08</v>
      </c>
      <c r="F67" s="33">
        <v>8.8999999999999996E-2</v>
      </c>
      <c r="G67" s="32"/>
      <c r="H67" s="31">
        <v>2.2599999999999998</v>
      </c>
      <c r="I67" s="31">
        <v>1.83</v>
      </c>
      <c r="J67" s="31">
        <v>2.68</v>
      </c>
      <c r="K67" s="33">
        <v>9.7000000000000003E-2</v>
      </c>
      <c r="L67" s="241">
        <f t="shared" si="13"/>
        <v>86.259541984732806</v>
      </c>
      <c r="M67" s="33"/>
      <c r="N67" s="31">
        <v>1.31</v>
      </c>
      <c r="O67" s="31">
        <v>1.02</v>
      </c>
      <c r="P67" s="31">
        <v>1.61</v>
      </c>
      <c r="Q67" s="33">
        <v>0.115</v>
      </c>
      <c r="R67" s="241">
        <f t="shared" si="14"/>
        <v>50</v>
      </c>
      <c r="S67" s="33"/>
      <c r="T67" s="31">
        <v>0.91</v>
      </c>
      <c r="U67" s="31">
        <v>0.66</v>
      </c>
      <c r="V67" s="31">
        <v>1.1599999999999999</v>
      </c>
      <c r="W67" s="33">
        <v>0.14000000000000001</v>
      </c>
      <c r="X67" s="241">
        <f t="shared" si="15"/>
        <v>34.732824427480921</v>
      </c>
      <c r="Y67" s="33"/>
      <c r="Z67" s="31">
        <v>0.15</v>
      </c>
      <c r="AA67" s="31">
        <v>0.04</v>
      </c>
      <c r="AB67" s="31">
        <v>0.26</v>
      </c>
      <c r="AC67" s="33">
        <v>0.36399999999999999</v>
      </c>
      <c r="AD67" s="241">
        <f t="shared" si="16"/>
        <v>5.7251908396946565</v>
      </c>
      <c r="AE67" s="33"/>
      <c r="AF67" s="31">
        <v>0.02</v>
      </c>
      <c r="AG67" s="31">
        <v>0</v>
      </c>
      <c r="AH67" s="31">
        <v>0.03</v>
      </c>
      <c r="AI67" s="33">
        <v>0.56399999999999995</v>
      </c>
      <c r="AJ67" s="251">
        <f t="shared" si="17"/>
        <v>0.76335877862595414</v>
      </c>
    </row>
    <row r="68" spans="1:36" s="116" customFormat="1" ht="12" customHeight="1" x14ac:dyDescent="0.25">
      <c r="A68" s="407"/>
      <c r="B68" s="320" t="s">
        <v>111</v>
      </c>
      <c r="C68" s="34">
        <v>5.56</v>
      </c>
      <c r="D68" s="34">
        <v>4.42</v>
      </c>
      <c r="E68" s="34">
        <v>6.7</v>
      </c>
      <c r="F68" s="36">
        <v>0.105</v>
      </c>
      <c r="G68" s="35"/>
      <c r="H68" s="34">
        <v>4.29</v>
      </c>
      <c r="I68" s="34">
        <v>3.25</v>
      </c>
      <c r="J68" s="34">
        <v>5.32</v>
      </c>
      <c r="K68" s="36">
        <v>0.123</v>
      </c>
      <c r="L68" s="242">
        <f t="shared" si="13"/>
        <v>77.158273381294975</v>
      </c>
      <c r="M68" s="36"/>
      <c r="N68" s="34">
        <v>4.28</v>
      </c>
      <c r="O68" s="34">
        <v>3.28</v>
      </c>
      <c r="P68" s="34">
        <v>5.28</v>
      </c>
      <c r="Q68" s="36">
        <v>0.11899999999999999</v>
      </c>
      <c r="R68" s="242">
        <f t="shared" si="14"/>
        <v>76.978417266187066</v>
      </c>
      <c r="S68" s="36"/>
      <c r="T68" s="34">
        <v>3.52</v>
      </c>
      <c r="U68" s="34">
        <v>2.63</v>
      </c>
      <c r="V68" s="34">
        <v>4.41</v>
      </c>
      <c r="W68" s="36">
        <v>0.129</v>
      </c>
      <c r="X68" s="242">
        <f t="shared" si="15"/>
        <v>63.309352517985616</v>
      </c>
      <c r="Y68" s="36"/>
      <c r="Z68" s="34">
        <v>0.61</v>
      </c>
      <c r="AA68" s="34">
        <v>0.35</v>
      </c>
      <c r="AB68" s="34">
        <v>0.87</v>
      </c>
      <c r="AC68" s="36">
        <v>0.216</v>
      </c>
      <c r="AD68" s="242">
        <f t="shared" si="16"/>
        <v>10.971223021582736</v>
      </c>
      <c r="AE68" s="36"/>
      <c r="AF68" s="34">
        <v>0.23</v>
      </c>
      <c r="AG68" s="34">
        <v>0.08</v>
      </c>
      <c r="AH68" s="34">
        <v>0.38</v>
      </c>
      <c r="AI68" s="36">
        <v>0.34200000000000003</v>
      </c>
      <c r="AJ68" s="252">
        <f t="shared" si="17"/>
        <v>4.1366906474820153</v>
      </c>
    </row>
    <row r="69" spans="1:36" s="116" customFormat="1" ht="12" customHeight="1" x14ac:dyDescent="0.25">
      <c r="A69" s="408" t="s">
        <v>236</v>
      </c>
      <c r="B69" s="318" t="s">
        <v>200</v>
      </c>
      <c r="C69" s="27">
        <v>40.82</v>
      </c>
      <c r="D69" s="27">
        <v>38.11</v>
      </c>
      <c r="E69" s="27">
        <v>43.54</v>
      </c>
      <c r="F69" s="29">
        <v>3.4000000000000002E-2</v>
      </c>
      <c r="G69" s="28"/>
      <c r="H69" s="27">
        <v>34.9</v>
      </c>
      <c r="I69" s="27">
        <v>32.31</v>
      </c>
      <c r="J69" s="27">
        <v>37.49</v>
      </c>
      <c r="K69" s="29">
        <v>3.7999999999999999E-2</v>
      </c>
      <c r="L69" s="240">
        <f t="shared" si="13"/>
        <v>85.497305242528171</v>
      </c>
      <c r="M69" s="29"/>
      <c r="N69" s="27">
        <v>31.43</v>
      </c>
      <c r="O69" s="27">
        <v>29.27</v>
      </c>
      <c r="P69" s="27">
        <v>33.58</v>
      </c>
      <c r="Q69" s="29">
        <v>3.5000000000000003E-2</v>
      </c>
      <c r="R69" s="240">
        <f t="shared" si="14"/>
        <v>76.996570308672219</v>
      </c>
      <c r="S69" s="29"/>
      <c r="T69" s="27">
        <v>12.21</v>
      </c>
      <c r="U69" s="27">
        <v>10.49</v>
      </c>
      <c r="V69" s="27">
        <v>13.93</v>
      </c>
      <c r="W69" s="29">
        <v>7.1999999999999995E-2</v>
      </c>
      <c r="X69" s="240">
        <f t="shared" si="15"/>
        <v>29.911807937285644</v>
      </c>
      <c r="Y69" s="29"/>
      <c r="Z69" s="27">
        <v>1.96</v>
      </c>
      <c r="AA69" s="27">
        <v>1.18</v>
      </c>
      <c r="AB69" s="27">
        <v>2.74</v>
      </c>
      <c r="AC69" s="29">
        <v>0.20399999999999999</v>
      </c>
      <c r="AD69" s="240">
        <f t="shared" si="16"/>
        <v>4.8015678588926995</v>
      </c>
      <c r="AE69" s="29"/>
      <c r="AF69" s="27">
        <v>7.0000000000000007E-2</v>
      </c>
      <c r="AG69" s="27">
        <v>0.01</v>
      </c>
      <c r="AH69" s="27">
        <v>0.13</v>
      </c>
      <c r="AI69" s="29">
        <v>0.42699999999999999</v>
      </c>
      <c r="AJ69" s="250">
        <f t="shared" si="17"/>
        <v>0.17148456638902501</v>
      </c>
    </row>
    <row r="70" spans="1:36" s="116" customFormat="1" ht="12" customHeight="1" x14ac:dyDescent="0.25">
      <c r="A70" s="409"/>
      <c r="B70" s="315" t="s">
        <v>2</v>
      </c>
      <c r="C70" s="31">
        <v>20.28</v>
      </c>
      <c r="D70" s="31">
        <v>18.38</v>
      </c>
      <c r="E70" s="31">
        <v>22.19</v>
      </c>
      <c r="F70" s="33">
        <v>4.8000000000000001E-2</v>
      </c>
      <c r="G70" s="32"/>
      <c r="H70" s="31">
        <v>16.28</v>
      </c>
      <c r="I70" s="31">
        <v>14.54</v>
      </c>
      <c r="J70" s="31">
        <v>18.010000000000002</v>
      </c>
      <c r="K70" s="33">
        <v>5.3999999999999999E-2</v>
      </c>
      <c r="L70" s="241">
        <f t="shared" si="13"/>
        <v>80.276134122287971</v>
      </c>
      <c r="M70" s="33"/>
      <c r="N70" s="31">
        <v>15.65</v>
      </c>
      <c r="O70" s="31">
        <v>14.33</v>
      </c>
      <c r="P70" s="31">
        <v>16.96</v>
      </c>
      <c r="Q70" s="33">
        <v>4.2999999999999997E-2</v>
      </c>
      <c r="R70" s="241">
        <f t="shared" si="14"/>
        <v>77.169625246548321</v>
      </c>
      <c r="S70" s="33"/>
      <c r="T70" s="31">
        <v>5.31</v>
      </c>
      <c r="U70" s="31">
        <v>4.17</v>
      </c>
      <c r="V70" s="31">
        <v>6.45</v>
      </c>
      <c r="W70" s="33">
        <v>0.11</v>
      </c>
      <c r="X70" s="241">
        <f t="shared" si="15"/>
        <v>26.183431952662716</v>
      </c>
      <c r="Y70" s="33"/>
      <c r="Z70" s="31">
        <v>0.65</v>
      </c>
      <c r="AA70" s="31">
        <v>0.13</v>
      </c>
      <c r="AB70" s="31">
        <v>1.1599999999999999</v>
      </c>
      <c r="AC70" s="33">
        <v>0.40799999999999997</v>
      </c>
      <c r="AD70" s="241">
        <f t="shared" si="16"/>
        <v>3.2051282051282048</v>
      </c>
      <c r="AE70" s="33"/>
      <c r="AF70" s="31">
        <v>0.01</v>
      </c>
      <c r="AG70" s="31">
        <v>0</v>
      </c>
      <c r="AH70" s="31">
        <v>0.02</v>
      </c>
      <c r="AI70" s="33">
        <v>0.93899999999999995</v>
      </c>
      <c r="AJ70" s="251">
        <f t="shared" si="17"/>
        <v>4.9309664694280081E-2</v>
      </c>
    </row>
    <row r="71" spans="1:36" s="116" customFormat="1" ht="12" customHeight="1" x14ac:dyDescent="0.25">
      <c r="A71" s="409"/>
      <c r="B71" s="320" t="s">
        <v>111</v>
      </c>
      <c r="C71" s="34">
        <v>20.54</v>
      </c>
      <c r="D71" s="34">
        <v>18.68</v>
      </c>
      <c r="E71" s="34">
        <v>22.4</v>
      </c>
      <c r="F71" s="36">
        <v>4.5999999999999999E-2</v>
      </c>
      <c r="G71" s="35"/>
      <c r="H71" s="34">
        <v>18.63</v>
      </c>
      <c r="I71" s="34">
        <v>16.84</v>
      </c>
      <c r="J71" s="34">
        <v>20.41</v>
      </c>
      <c r="K71" s="36">
        <v>4.9000000000000002E-2</v>
      </c>
      <c r="L71" s="242">
        <f t="shared" si="13"/>
        <v>90.701071080817925</v>
      </c>
      <c r="M71" s="36"/>
      <c r="N71" s="34">
        <v>15.78</v>
      </c>
      <c r="O71" s="34">
        <v>14.12</v>
      </c>
      <c r="P71" s="34">
        <v>17.43</v>
      </c>
      <c r="Q71" s="36">
        <v>5.3999999999999999E-2</v>
      </c>
      <c r="R71" s="242">
        <f t="shared" si="14"/>
        <v>76.825705939629998</v>
      </c>
      <c r="S71" s="36"/>
      <c r="T71" s="34">
        <v>6.9</v>
      </c>
      <c r="U71" s="34">
        <v>5.62</v>
      </c>
      <c r="V71" s="34">
        <v>8.18</v>
      </c>
      <c r="W71" s="36">
        <v>9.5000000000000001E-2</v>
      </c>
      <c r="X71" s="242">
        <f t="shared" si="15"/>
        <v>33.59298928919182</v>
      </c>
      <c r="Y71" s="36"/>
      <c r="Z71" s="34">
        <v>1.31</v>
      </c>
      <c r="AA71" s="34">
        <v>0.7</v>
      </c>
      <c r="AB71" s="34">
        <v>1.92</v>
      </c>
      <c r="AC71" s="36">
        <v>0.23799999999999999</v>
      </c>
      <c r="AD71" s="242">
        <f t="shared" si="16"/>
        <v>6.3777994157741009</v>
      </c>
      <c r="AE71" s="36"/>
      <c r="AF71" s="34">
        <v>0.06</v>
      </c>
      <c r="AG71" s="34">
        <v>0.01</v>
      </c>
      <c r="AH71" s="34">
        <v>0.12</v>
      </c>
      <c r="AI71" s="36">
        <v>0.46600000000000003</v>
      </c>
      <c r="AJ71" s="252">
        <f t="shared" si="17"/>
        <v>0.29211295034079843</v>
      </c>
    </row>
    <row r="72" spans="1:36" s="116" customFormat="1" ht="12" customHeight="1" x14ac:dyDescent="0.25">
      <c r="A72" s="405" t="s">
        <v>237</v>
      </c>
      <c r="B72" s="318" t="s">
        <v>200</v>
      </c>
      <c r="C72" s="27">
        <v>755.25</v>
      </c>
      <c r="D72" s="27">
        <v>737.16</v>
      </c>
      <c r="E72" s="27">
        <v>773.34</v>
      </c>
      <c r="F72" s="29">
        <v>1.2E-2</v>
      </c>
      <c r="G72" s="28"/>
      <c r="H72" s="27">
        <v>674.08</v>
      </c>
      <c r="I72" s="27">
        <v>654.53</v>
      </c>
      <c r="J72" s="27">
        <v>693.62</v>
      </c>
      <c r="K72" s="29">
        <v>1.4999999999999999E-2</v>
      </c>
      <c r="L72" s="240">
        <f t="shared" si="13"/>
        <v>89.252565375703412</v>
      </c>
      <c r="M72" s="29"/>
      <c r="N72" s="27">
        <v>589.23</v>
      </c>
      <c r="O72" s="27">
        <v>572.54999999999995</v>
      </c>
      <c r="P72" s="27">
        <v>605.91999999999996</v>
      </c>
      <c r="Q72" s="29">
        <v>1.4E-2</v>
      </c>
      <c r="R72" s="240">
        <f t="shared" si="14"/>
        <v>78.017874875868927</v>
      </c>
      <c r="S72" s="29"/>
      <c r="T72" s="27">
        <v>254.28</v>
      </c>
      <c r="U72" s="27">
        <v>237.57</v>
      </c>
      <c r="V72" s="27">
        <v>271</v>
      </c>
      <c r="W72" s="29">
        <v>3.4000000000000002E-2</v>
      </c>
      <c r="X72" s="240">
        <f t="shared" si="15"/>
        <v>33.668321747765638</v>
      </c>
      <c r="Y72" s="29"/>
      <c r="Z72" s="27">
        <v>121.06</v>
      </c>
      <c r="AA72" s="27">
        <v>109.45</v>
      </c>
      <c r="AB72" s="27">
        <v>132.66999999999999</v>
      </c>
      <c r="AC72" s="29">
        <v>4.9000000000000002E-2</v>
      </c>
      <c r="AD72" s="240">
        <f t="shared" si="16"/>
        <v>16.029129427341939</v>
      </c>
      <c r="AE72" s="29"/>
      <c r="AF72" s="27">
        <v>1.65</v>
      </c>
      <c r="AG72" s="27">
        <v>0.62</v>
      </c>
      <c r="AH72" s="27">
        <v>2.67</v>
      </c>
      <c r="AI72" s="29">
        <v>0.318</v>
      </c>
      <c r="AJ72" s="250">
        <f t="shared" si="17"/>
        <v>0.21847070506454813</v>
      </c>
    </row>
    <row r="73" spans="1:36" s="116" customFormat="1" ht="12" customHeight="1" x14ac:dyDescent="0.25">
      <c r="A73" s="406"/>
      <c r="B73" s="315" t="s">
        <v>2</v>
      </c>
      <c r="C73" s="31">
        <v>401.95</v>
      </c>
      <c r="D73" s="31">
        <v>386.96</v>
      </c>
      <c r="E73" s="31">
        <v>416.93</v>
      </c>
      <c r="F73" s="33">
        <v>1.9E-2</v>
      </c>
      <c r="G73" s="32"/>
      <c r="H73" s="31">
        <v>347.1</v>
      </c>
      <c r="I73" s="31">
        <v>330.82</v>
      </c>
      <c r="J73" s="31">
        <v>363.39</v>
      </c>
      <c r="K73" s="33">
        <v>2.4E-2</v>
      </c>
      <c r="L73" s="241">
        <f t="shared" si="13"/>
        <v>86.35402413235478</v>
      </c>
      <c r="M73" s="33"/>
      <c r="N73" s="31">
        <v>305.37</v>
      </c>
      <c r="O73" s="31">
        <v>292.56</v>
      </c>
      <c r="P73" s="31">
        <v>318.18</v>
      </c>
      <c r="Q73" s="33">
        <v>2.1000000000000001E-2</v>
      </c>
      <c r="R73" s="241">
        <f t="shared" si="14"/>
        <v>75.972135837790773</v>
      </c>
      <c r="S73" s="33"/>
      <c r="T73" s="31">
        <v>118.24</v>
      </c>
      <c r="U73" s="31">
        <v>106.77</v>
      </c>
      <c r="V73" s="31">
        <v>129.71</v>
      </c>
      <c r="W73" s="33">
        <v>0.05</v>
      </c>
      <c r="X73" s="241">
        <f t="shared" si="15"/>
        <v>29.416594103744249</v>
      </c>
      <c r="Y73" s="33"/>
      <c r="Z73" s="31">
        <v>50.22</v>
      </c>
      <c r="AA73" s="31">
        <v>41.58</v>
      </c>
      <c r="AB73" s="31">
        <v>58.85</v>
      </c>
      <c r="AC73" s="33">
        <v>8.7999999999999995E-2</v>
      </c>
      <c r="AD73" s="241">
        <f t="shared" si="16"/>
        <v>12.494091304888668</v>
      </c>
      <c r="AE73" s="33"/>
      <c r="AF73" s="31">
        <v>0.37</v>
      </c>
      <c r="AG73" s="31">
        <v>0</v>
      </c>
      <c r="AH73" s="31">
        <v>0.79</v>
      </c>
      <c r="AI73" s="33">
        <v>0.57999999999999996</v>
      </c>
      <c r="AJ73" s="251">
        <f t="shared" si="17"/>
        <v>9.2051250155491968E-2</v>
      </c>
    </row>
    <row r="74" spans="1:36" s="116" customFormat="1" ht="12" customHeight="1" x14ac:dyDescent="0.25">
      <c r="A74" s="407"/>
      <c r="B74" s="320" t="s">
        <v>111</v>
      </c>
      <c r="C74" s="34">
        <v>353.3</v>
      </c>
      <c r="D74" s="34">
        <v>343.23</v>
      </c>
      <c r="E74" s="34">
        <v>363.37</v>
      </c>
      <c r="F74" s="36">
        <v>1.4999999999999999E-2</v>
      </c>
      <c r="G74" s="35"/>
      <c r="H74" s="34">
        <v>326.98</v>
      </c>
      <c r="I74" s="34">
        <v>316.31</v>
      </c>
      <c r="J74" s="34">
        <v>337.64</v>
      </c>
      <c r="K74" s="36">
        <v>1.7000000000000001E-2</v>
      </c>
      <c r="L74" s="242">
        <f t="shared" si="13"/>
        <v>92.550240588734795</v>
      </c>
      <c r="M74" s="36"/>
      <c r="N74" s="34">
        <v>283.87</v>
      </c>
      <c r="O74" s="34">
        <v>273.33999999999997</v>
      </c>
      <c r="P74" s="34">
        <v>294.39</v>
      </c>
      <c r="Q74" s="36">
        <v>1.9E-2</v>
      </c>
      <c r="R74" s="242">
        <f t="shared" si="14"/>
        <v>80.348146051514291</v>
      </c>
      <c r="S74" s="36"/>
      <c r="T74" s="34">
        <v>136.04</v>
      </c>
      <c r="U74" s="34">
        <v>124.11</v>
      </c>
      <c r="V74" s="34">
        <v>147.97999999999999</v>
      </c>
      <c r="W74" s="36">
        <v>4.4999999999999998E-2</v>
      </c>
      <c r="X74" s="242">
        <f t="shared" si="15"/>
        <v>38.505519388621565</v>
      </c>
      <c r="Y74" s="36"/>
      <c r="Z74" s="34">
        <v>70.84</v>
      </c>
      <c r="AA74" s="34">
        <v>62.83</v>
      </c>
      <c r="AB74" s="34">
        <v>78.86</v>
      </c>
      <c r="AC74" s="36">
        <v>5.8000000000000003E-2</v>
      </c>
      <c r="AD74" s="242">
        <f t="shared" si="16"/>
        <v>20.050948202660628</v>
      </c>
      <c r="AE74" s="36"/>
      <c r="AF74" s="34">
        <v>1.28</v>
      </c>
      <c r="AG74" s="34">
        <v>0.35</v>
      </c>
      <c r="AH74" s="34">
        <v>2.2000000000000002</v>
      </c>
      <c r="AI74" s="36">
        <v>0.36899999999999999</v>
      </c>
      <c r="AJ74" s="252">
        <f t="shared" si="17"/>
        <v>0.36229833003113504</v>
      </c>
    </row>
    <row r="75" spans="1:36" s="116" customFormat="1" ht="12" customHeight="1" x14ac:dyDescent="0.25">
      <c r="A75" s="408" t="s">
        <v>238</v>
      </c>
      <c r="B75" s="318" t="s">
        <v>200</v>
      </c>
      <c r="C75" s="27">
        <v>264.2</v>
      </c>
      <c r="D75" s="27">
        <v>244.2</v>
      </c>
      <c r="E75" s="27">
        <v>284.2</v>
      </c>
      <c r="F75" s="29">
        <v>3.9E-2</v>
      </c>
      <c r="G75" s="28"/>
      <c r="H75" s="27">
        <v>193.62</v>
      </c>
      <c r="I75" s="27">
        <v>176.72</v>
      </c>
      <c r="J75" s="27">
        <v>210.52</v>
      </c>
      <c r="K75" s="29">
        <v>4.4999999999999998E-2</v>
      </c>
      <c r="L75" s="240">
        <f t="shared" si="13"/>
        <v>73.285389856169573</v>
      </c>
      <c r="M75" s="29"/>
      <c r="N75" s="27">
        <v>195.34</v>
      </c>
      <c r="O75" s="27">
        <v>181.52</v>
      </c>
      <c r="P75" s="27">
        <v>209.16</v>
      </c>
      <c r="Q75" s="29">
        <v>3.5999999999999997E-2</v>
      </c>
      <c r="R75" s="240">
        <f t="shared" si="14"/>
        <v>73.936411809235437</v>
      </c>
      <c r="S75" s="29"/>
      <c r="T75" s="27">
        <v>13.56</v>
      </c>
      <c r="U75" s="27">
        <v>10.36</v>
      </c>
      <c r="V75" s="27">
        <v>16.760000000000002</v>
      </c>
      <c r="W75" s="29">
        <v>0.12</v>
      </c>
      <c r="X75" s="240">
        <f t="shared" si="15"/>
        <v>5.1324753974261927</v>
      </c>
      <c r="Y75" s="29"/>
      <c r="Z75" s="27">
        <v>3.45</v>
      </c>
      <c r="AA75" s="27">
        <v>1.97</v>
      </c>
      <c r="AB75" s="27">
        <v>4.93</v>
      </c>
      <c r="AC75" s="29">
        <v>0.219</v>
      </c>
      <c r="AD75" s="240">
        <f t="shared" si="16"/>
        <v>1.3058289174867526</v>
      </c>
      <c r="AE75" s="29"/>
      <c r="AF75" s="27">
        <v>0.34</v>
      </c>
      <c r="AG75" s="27">
        <v>0</v>
      </c>
      <c r="AH75" s="27">
        <v>0.98</v>
      </c>
      <c r="AI75" s="29">
        <v>0.95499999999999996</v>
      </c>
      <c r="AJ75" s="250">
        <f t="shared" si="17"/>
        <v>0.12869038607115824</v>
      </c>
    </row>
    <row r="76" spans="1:36" s="116" customFormat="1" ht="12" customHeight="1" x14ac:dyDescent="0.25">
      <c r="A76" s="409"/>
      <c r="B76" s="315" t="s">
        <v>2</v>
      </c>
      <c r="C76" s="31">
        <v>153.78</v>
      </c>
      <c r="D76" s="31">
        <v>138.79</v>
      </c>
      <c r="E76" s="31">
        <v>168.78</v>
      </c>
      <c r="F76" s="33">
        <v>0.05</v>
      </c>
      <c r="G76" s="32"/>
      <c r="H76" s="31">
        <v>107.22</v>
      </c>
      <c r="I76" s="31">
        <v>94.95</v>
      </c>
      <c r="J76" s="31">
        <v>119.49</v>
      </c>
      <c r="K76" s="33">
        <v>5.8000000000000003E-2</v>
      </c>
      <c r="L76" s="241">
        <f t="shared" si="13"/>
        <v>69.722980881779165</v>
      </c>
      <c r="M76" s="33"/>
      <c r="N76" s="31">
        <v>119.82</v>
      </c>
      <c r="O76" s="31">
        <v>109.06</v>
      </c>
      <c r="P76" s="31">
        <v>130.58000000000001</v>
      </c>
      <c r="Q76" s="33">
        <v>4.5999999999999999E-2</v>
      </c>
      <c r="R76" s="241">
        <f t="shared" si="14"/>
        <v>77.916504096761614</v>
      </c>
      <c r="S76" s="33"/>
      <c r="T76" s="31">
        <v>8.9700000000000006</v>
      </c>
      <c r="U76" s="31">
        <v>6.25</v>
      </c>
      <c r="V76" s="31">
        <v>11.68</v>
      </c>
      <c r="W76" s="33">
        <v>0.155</v>
      </c>
      <c r="X76" s="241">
        <f t="shared" si="15"/>
        <v>5.8330081935232156</v>
      </c>
      <c r="Y76" s="33"/>
      <c r="Z76" s="31">
        <v>2.44</v>
      </c>
      <c r="AA76" s="31">
        <v>1.23</v>
      </c>
      <c r="AB76" s="31">
        <v>3.66</v>
      </c>
      <c r="AC76" s="33">
        <v>0.254</v>
      </c>
      <c r="AD76" s="241">
        <f t="shared" si="16"/>
        <v>1.5866822733775523</v>
      </c>
      <c r="AE76" s="33"/>
      <c r="AF76" s="31">
        <v>0.34</v>
      </c>
      <c r="AG76" s="31">
        <v>0</v>
      </c>
      <c r="AH76" s="31">
        <v>0.97</v>
      </c>
      <c r="AI76" s="33">
        <v>0.95499999999999996</v>
      </c>
      <c r="AJ76" s="251">
        <f t="shared" si="17"/>
        <v>0.22109507088047864</v>
      </c>
    </row>
    <row r="77" spans="1:36" s="116" customFormat="1" ht="12" customHeight="1" x14ac:dyDescent="0.25">
      <c r="A77" s="410"/>
      <c r="B77" s="320" t="s">
        <v>111</v>
      </c>
      <c r="C77" s="34">
        <v>110.42</v>
      </c>
      <c r="D77" s="34">
        <v>98.37</v>
      </c>
      <c r="E77" s="34">
        <v>122.46</v>
      </c>
      <c r="F77" s="36">
        <v>5.6000000000000001E-2</v>
      </c>
      <c r="G77" s="35"/>
      <c r="H77" s="34">
        <v>86.4</v>
      </c>
      <c r="I77" s="34">
        <v>76.180000000000007</v>
      </c>
      <c r="J77" s="34">
        <v>96.62</v>
      </c>
      <c r="K77" s="36">
        <v>0.06</v>
      </c>
      <c r="L77" s="242">
        <f t="shared" ref="L77:L107" si="18">H77/$C77*100</f>
        <v>78.246694439413162</v>
      </c>
      <c r="M77" s="36"/>
      <c r="N77" s="34">
        <v>75.52</v>
      </c>
      <c r="O77" s="34">
        <v>67.11</v>
      </c>
      <c r="P77" s="34">
        <v>83.93</v>
      </c>
      <c r="Q77" s="36">
        <v>5.7000000000000002E-2</v>
      </c>
      <c r="R77" s="242">
        <f t="shared" ref="R77:R107" si="19">N77/$C77*100</f>
        <v>68.393406991487055</v>
      </c>
      <c r="S77" s="36"/>
      <c r="T77" s="34">
        <v>4.59</v>
      </c>
      <c r="U77" s="34">
        <v>2.96</v>
      </c>
      <c r="V77" s="34">
        <v>6.23</v>
      </c>
      <c r="W77" s="36">
        <v>0.182</v>
      </c>
      <c r="X77" s="242">
        <f t="shared" ref="X77:X107" si="20">T77/$C77*100</f>
        <v>4.1568556420938236</v>
      </c>
      <c r="Y77" s="36"/>
      <c r="Z77" s="34">
        <v>1.01</v>
      </c>
      <c r="AA77" s="34">
        <v>0.15</v>
      </c>
      <c r="AB77" s="34">
        <v>1.87</v>
      </c>
      <c r="AC77" s="36">
        <v>0.434</v>
      </c>
      <c r="AD77" s="242">
        <f t="shared" ref="AD77:AD107" si="21">Z77/$C77*100</f>
        <v>0.91468936786813992</v>
      </c>
      <c r="AE77" s="36"/>
      <c r="AF77" s="34">
        <v>0</v>
      </c>
      <c r="AG77" s="34">
        <v>0</v>
      </c>
      <c r="AH77" s="34">
        <v>0</v>
      </c>
      <c r="AI77" s="36" t="s">
        <v>260</v>
      </c>
      <c r="AJ77" s="252">
        <f t="shared" ref="AJ77:AJ107" si="22">AF77/$C77*100</f>
        <v>0</v>
      </c>
    </row>
    <row r="78" spans="1:36" s="116" customFormat="1" ht="12" customHeight="1" x14ac:dyDescent="0.25">
      <c r="A78" s="405" t="s">
        <v>239</v>
      </c>
      <c r="B78" s="318" t="s">
        <v>200</v>
      </c>
      <c r="C78" s="27">
        <v>510.51</v>
      </c>
      <c r="D78" s="27">
        <v>488.12</v>
      </c>
      <c r="E78" s="27">
        <v>532.9</v>
      </c>
      <c r="F78" s="29">
        <v>2.1999999999999999E-2</v>
      </c>
      <c r="G78" s="28"/>
      <c r="H78" s="27">
        <v>418.66</v>
      </c>
      <c r="I78" s="27">
        <v>396.67</v>
      </c>
      <c r="J78" s="27">
        <v>440.65</v>
      </c>
      <c r="K78" s="29">
        <v>2.7E-2</v>
      </c>
      <c r="L78" s="240">
        <f t="shared" si="18"/>
        <v>82.008187890540839</v>
      </c>
      <c r="M78" s="29"/>
      <c r="N78" s="27">
        <v>368.74</v>
      </c>
      <c r="O78" s="27">
        <v>349.42</v>
      </c>
      <c r="P78" s="27">
        <v>388.06</v>
      </c>
      <c r="Q78" s="29">
        <v>2.7E-2</v>
      </c>
      <c r="R78" s="240">
        <f t="shared" si="19"/>
        <v>72.229731053260466</v>
      </c>
      <c r="S78" s="29"/>
      <c r="T78" s="27">
        <v>51.92</v>
      </c>
      <c r="U78" s="27">
        <v>44.6</v>
      </c>
      <c r="V78" s="27">
        <v>59.24</v>
      </c>
      <c r="W78" s="29">
        <v>7.1999999999999995E-2</v>
      </c>
      <c r="X78" s="240">
        <f t="shared" si="20"/>
        <v>10.170221934927817</v>
      </c>
      <c r="Y78" s="29"/>
      <c r="Z78" s="27">
        <v>6.11</v>
      </c>
      <c r="AA78" s="27">
        <v>3.74</v>
      </c>
      <c r="AB78" s="27">
        <v>8.48</v>
      </c>
      <c r="AC78" s="29">
        <v>0.19800000000000001</v>
      </c>
      <c r="AD78" s="240">
        <f t="shared" si="21"/>
        <v>1.1968423733129616</v>
      </c>
      <c r="AE78" s="29"/>
      <c r="AF78" s="27">
        <v>4.3</v>
      </c>
      <c r="AG78" s="27">
        <v>1.4</v>
      </c>
      <c r="AH78" s="27">
        <v>7.2</v>
      </c>
      <c r="AI78" s="29">
        <v>0.34399999999999997</v>
      </c>
      <c r="AJ78" s="250">
        <f t="shared" si="22"/>
        <v>0.84229495994201875</v>
      </c>
    </row>
    <row r="79" spans="1:36" s="116" customFormat="1" ht="12" customHeight="1" x14ac:dyDescent="0.25">
      <c r="A79" s="406"/>
      <c r="B79" s="315" t="s">
        <v>2</v>
      </c>
      <c r="C79" s="31">
        <v>370.17</v>
      </c>
      <c r="D79" s="31">
        <v>350.88</v>
      </c>
      <c r="E79" s="31">
        <v>389.46</v>
      </c>
      <c r="F79" s="33">
        <v>2.7E-2</v>
      </c>
      <c r="G79" s="32"/>
      <c r="H79" s="31">
        <v>295.89999999999998</v>
      </c>
      <c r="I79" s="31">
        <v>276.66000000000003</v>
      </c>
      <c r="J79" s="31">
        <v>315.14</v>
      </c>
      <c r="K79" s="33">
        <v>3.3000000000000002E-2</v>
      </c>
      <c r="L79" s="241">
        <f t="shared" si="18"/>
        <v>79.936245508820264</v>
      </c>
      <c r="M79" s="33"/>
      <c r="N79" s="31">
        <v>271.52999999999997</v>
      </c>
      <c r="O79" s="31">
        <v>254.61</v>
      </c>
      <c r="P79" s="31">
        <v>288.44</v>
      </c>
      <c r="Q79" s="33">
        <v>3.2000000000000001E-2</v>
      </c>
      <c r="R79" s="241">
        <f t="shared" si="19"/>
        <v>73.352783856066111</v>
      </c>
      <c r="S79" s="33"/>
      <c r="T79" s="31">
        <v>34.36</v>
      </c>
      <c r="U79" s="31">
        <v>27.81</v>
      </c>
      <c r="V79" s="31">
        <v>40.9</v>
      </c>
      <c r="W79" s="33">
        <v>9.7000000000000003E-2</v>
      </c>
      <c r="X79" s="241">
        <f t="shared" si="20"/>
        <v>9.2822216819299239</v>
      </c>
      <c r="Y79" s="33"/>
      <c r="Z79" s="31">
        <v>4.67</v>
      </c>
      <c r="AA79" s="31">
        <v>2.4700000000000002</v>
      </c>
      <c r="AB79" s="31">
        <v>6.88</v>
      </c>
      <c r="AC79" s="33">
        <v>0.24099999999999999</v>
      </c>
      <c r="AD79" s="241">
        <f t="shared" si="21"/>
        <v>1.2615825161412324</v>
      </c>
      <c r="AE79" s="33"/>
      <c r="AF79" s="31">
        <v>3.66</v>
      </c>
      <c r="AG79" s="31">
        <v>1.03</v>
      </c>
      <c r="AH79" s="31">
        <v>6.29</v>
      </c>
      <c r="AI79" s="33">
        <v>0.36599999999999999</v>
      </c>
      <c r="AJ79" s="251">
        <f t="shared" si="22"/>
        <v>0.98873490558392085</v>
      </c>
    </row>
    <row r="80" spans="1:36" s="116" customFormat="1" ht="12" customHeight="1" x14ac:dyDescent="0.25">
      <c r="A80" s="407"/>
      <c r="B80" s="320" t="s">
        <v>111</v>
      </c>
      <c r="C80" s="34">
        <v>140.34</v>
      </c>
      <c r="D80" s="34">
        <v>130.96</v>
      </c>
      <c r="E80" s="34">
        <v>149.72</v>
      </c>
      <c r="F80" s="36">
        <v>3.4000000000000002E-2</v>
      </c>
      <c r="G80" s="35"/>
      <c r="H80" s="34">
        <v>122.76</v>
      </c>
      <c r="I80" s="34">
        <v>113.45</v>
      </c>
      <c r="J80" s="34">
        <v>132.08000000000001</v>
      </c>
      <c r="K80" s="36">
        <v>3.9E-2</v>
      </c>
      <c r="L80" s="242">
        <f t="shared" si="18"/>
        <v>87.473279179136384</v>
      </c>
      <c r="M80" s="36"/>
      <c r="N80" s="34">
        <v>97.21</v>
      </c>
      <c r="O80" s="34">
        <v>89.6</v>
      </c>
      <c r="P80" s="34">
        <v>104.82</v>
      </c>
      <c r="Q80" s="36">
        <v>0.04</v>
      </c>
      <c r="R80" s="242">
        <f t="shared" si="19"/>
        <v>69.267493230725378</v>
      </c>
      <c r="S80" s="36"/>
      <c r="T80" s="34">
        <v>17.559999999999999</v>
      </c>
      <c r="U80" s="34">
        <v>14.61</v>
      </c>
      <c r="V80" s="34">
        <v>20.51</v>
      </c>
      <c r="W80" s="36">
        <v>8.5999999999999993E-2</v>
      </c>
      <c r="X80" s="242">
        <f t="shared" si="20"/>
        <v>12.512469716403022</v>
      </c>
      <c r="Y80" s="36"/>
      <c r="Z80" s="34">
        <v>1.43</v>
      </c>
      <c r="AA80" s="34">
        <v>0.61</v>
      </c>
      <c r="AB80" s="34">
        <v>2.2599999999999998</v>
      </c>
      <c r="AC80" s="36">
        <v>0.29299999999999998</v>
      </c>
      <c r="AD80" s="242">
        <f t="shared" si="21"/>
        <v>1.0189539689325922</v>
      </c>
      <c r="AE80" s="36"/>
      <c r="AF80" s="34">
        <v>0.64</v>
      </c>
      <c r="AG80" s="34">
        <v>0.18</v>
      </c>
      <c r="AH80" s="34">
        <v>1.1000000000000001</v>
      </c>
      <c r="AI80" s="36">
        <v>0.36599999999999999</v>
      </c>
      <c r="AJ80" s="252">
        <f t="shared" si="22"/>
        <v>0.45603534273906227</v>
      </c>
    </row>
    <row r="81" spans="1:36" s="116" customFormat="1" ht="12" customHeight="1" x14ac:dyDescent="0.25">
      <c r="A81" s="408" t="s">
        <v>240</v>
      </c>
      <c r="B81" s="318" t="s">
        <v>200</v>
      </c>
      <c r="C81" s="27">
        <v>387.49</v>
      </c>
      <c r="D81" s="27">
        <v>369</v>
      </c>
      <c r="E81" s="27">
        <v>405.99</v>
      </c>
      <c r="F81" s="29">
        <v>2.4E-2</v>
      </c>
      <c r="G81" s="28"/>
      <c r="H81" s="27">
        <v>322.3</v>
      </c>
      <c r="I81" s="27">
        <v>304.51</v>
      </c>
      <c r="J81" s="27">
        <v>340.08</v>
      </c>
      <c r="K81" s="29">
        <v>2.8000000000000001E-2</v>
      </c>
      <c r="L81" s="240">
        <f t="shared" si="18"/>
        <v>83.176340034581543</v>
      </c>
      <c r="M81" s="29"/>
      <c r="N81" s="27">
        <v>277.02999999999997</v>
      </c>
      <c r="O81" s="27">
        <v>262.19</v>
      </c>
      <c r="P81" s="27">
        <v>291.86</v>
      </c>
      <c r="Q81" s="29">
        <v>2.7E-2</v>
      </c>
      <c r="R81" s="240">
        <f t="shared" si="19"/>
        <v>71.493457895687612</v>
      </c>
      <c r="S81" s="29"/>
      <c r="T81" s="27">
        <v>53.79</v>
      </c>
      <c r="U81" s="27">
        <v>46.29</v>
      </c>
      <c r="V81" s="27">
        <v>61.29</v>
      </c>
      <c r="W81" s="29">
        <v>7.0999999999999994E-2</v>
      </c>
      <c r="X81" s="240">
        <f t="shared" si="20"/>
        <v>13.881648558672483</v>
      </c>
      <c r="Y81" s="29"/>
      <c r="Z81" s="27">
        <v>2.5299999999999998</v>
      </c>
      <c r="AA81" s="27">
        <v>1.24</v>
      </c>
      <c r="AB81" s="27">
        <v>3.81</v>
      </c>
      <c r="AC81" s="29">
        <v>0.26</v>
      </c>
      <c r="AD81" s="240">
        <f t="shared" si="21"/>
        <v>0.65292007535678342</v>
      </c>
      <c r="AE81" s="29"/>
      <c r="AF81" s="27">
        <v>0.54</v>
      </c>
      <c r="AG81" s="27">
        <v>0.08</v>
      </c>
      <c r="AH81" s="27">
        <v>1</v>
      </c>
      <c r="AI81" s="29">
        <v>0.433</v>
      </c>
      <c r="AJ81" s="250">
        <f t="shared" si="22"/>
        <v>0.13935843505638856</v>
      </c>
    </row>
    <row r="82" spans="1:36" s="116" customFormat="1" ht="12" customHeight="1" x14ac:dyDescent="0.25">
      <c r="A82" s="409"/>
      <c r="B82" s="315" t="s">
        <v>2</v>
      </c>
      <c r="C82" s="31">
        <v>285.88</v>
      </c>
      <c r="D82" s="31">
        <v>268.64</v>
      </c>
      <c r="E82" s="31">
        <v>303.11</v>
      </c>
      <c r="F82" s="33">
        <v>3.1E-2</v>
      </c>
      <c r="G82" s="32"/>
      <c r="H82" s="31">
        <v>235.22</v>
      </c>
      <c r="I82" s="31">
        <v>218.65</v>
      </c>
      <c r="J82" s="31">
        <v>251.79</v>
      </c>
      <c r="K82" s="33">
        <v>3.5999999999999997E-2</v>
      </c>
      <c r="L82" s="241">
        <f t="shared" si="18"/>
        <v>82.279278018749125</v>
      </c>
      <c r="M82" s="33"/>
      <c r="N82" s="31">
        <v>203.64</v>
      </c>
      <c r="O82" s="31">
        <v>189.55</v>
      </c>
      <c r="P82" s="31">
        <v>217.73</v>
      </c>
      <c r="Q82" s="33">
        <v>3.5000000000000003E-2</v>
      </c>
      <c r="R82" s="241">
        <f t="shared" si="19"/>
        <v>71.232685042675243</v>
      </c>
      <c r="S82" s="33"/>
      <c r="T82" s="31">
        <v>33.24</v>
      </c>
      <c r="U82" s="31">
        <v>26.34</v>
      </c>
      <c r="V82" s="31">
        <v>40.14</v>
      </c>
      <c r="W82" s="33">
        <v>0.106</v>
      </c>
      <c r="X82" s="241">
        <f t="shared" si="20"/>
        <v>11.627256191408984</v>
      </c>
      <c r="Y82" s="33"/>
      <c r="Z82" s="31">
        <v>2.29</v>
      </c>
      <c r="AA82" s="31">
        <v>1.06</v>
      </c>
      <c r="AB82" s="31">
        <v>3.52</v>
      </c>
      <c r="AC82" s="33">
        <v>0.27400000000000002</v>
      </c>
      <c r="AD82" s="241">
        <f t="shared" si="21"/>
        <v>0.80103539946830837</v>
      </c>
      <c r="AE82" s="33"/>
      <c r="AF82" s="31">
        <v>0.08</v>
      </c>
      <c r="AG82" s="31">
        <v>0</v>
      </c>
      <c r="AH82" s="31">
        <v>0.23</v>
      </c>
      <c r="AI82" s="33">
        <v>0.97399999999999998</v>
      </c>
      <c r="AJ82" s="251">
        <f t="shared" si="22"/>
        <v>2.798376941374003E-2</v>
      </c>
    </row>
    <row r="83" spans="1:36" s="116" customFormat="1" ht="12" customHeight="1" x14ac:dyDescent="0.25">
      <c r="A83" s="409"/>
      <c r="B83" s="320" t="s">
        <v>111</v>
      </c>
      <c r="C83" s="34">
        <v>101.62</v>
      </c>
      <c r="D83" s="34">
        <v>94.9</v>
      </c>
      <c r="E83" s="34">
        <v>108.33</v>
      </c>
      <c r="F83" s="36">
        <v>3.4000000000000002E-2</v>
      </c>
      <c r="G83" s="35"/>
      <c r="H83" s="34">
        <v>87.08</v>
      </c>
      <c r="I83" s="34">
        <v>80.64</v>
      </c>
      <c r="J83" s="34">
        <v>93.51</v>
      </c>
      <c r="K83" s="36">
        <v>3.7999999999999999E-2</v>
      </c>
      <c r="L83" s="242">
        <f t="shared" si="18"/>
        <v>85.691792954142869</v>
      </c>
      <c r="M83" s="36"/>
      <c r="N83" s="34">
        <v>73.39</v>
      </c>
      <c r="O83" s="34">
        <v>68.62</v>
      </c>
      <c r="P83" s="34">
        <v>78.150000000000006</v>
      </c>
      <c r="Q83" s="36">
        <v>3.3000000000000002E-2</v>
      </c>
      <c r="R83" s="242">
        <f t="shared" si="19"/>
        <v>72.220035426097212</v>
      </c>
      <c r="S83" s="36"/>
      <c r="T83" s="34">
        <v>20.55</v>
      </c>
      <c r="U83" s="34">
        <v>17.579999999999998</v>
      </c>
      <c r="V83" s="34">
        <v>23.52</v>
      </c>
      <c r="W83" s="36">
        <v>7.3999999999999996E-2</v>
      </c>
      <c r="X83" s="242">
        <f t="shared" si="20"/>
        <v>20.222397165912223</v>
      </c>
      <c r="Y83" s="36"/>
      <c r="Z83" s="34">
        <v>0.24</v>
      </c>
      <c r="AA83" s="34">
        <v>0.03</v>
      </c>
      <c r="AB83" s="34">
        <v>0.45</v>
      </c>
      <c r="AC83" s="36">
        <v>0.45100000000000001</v>
      </c>
      <c r="AD83" s="242">
        <f t="shared" si="21"/>
        <v>0.23617398149970475</v>
      </c>
      <c r="AE83" s="36"/>
      <c r="AF83" s="34">
        <v>0.46</v>
      </c>
      <c r="AG83" s="34">
        <v>0.02</v>
      </c>
      <c r="AH83" s="34">
        <v>0.9</v>
      </c>
      <c r="AI83" s="36">
        <v>0.48599999999999999</v>
      </c>
      <c r="AJ83" s="252">
        <f t="shared" si="22"/>
        <v>0.45266679787443415</v>
      </c>
    </row>
    <row r="84" spans="1:36" s="116" customFormat="1" ht="12" customHeight="1" x14ac:dyDescent="0.25">
      <c r="A84" s="405" t="s">
        <v>241</v>
      </c>
      <c r="B84" s="318" t="s">
        <v>200</v>
      </c>
      <c r="C84" s="27">
        <v>834.19</v>
      </c>
      <c r="D84" s="27">
        <v>803.95</v>
      </c>
      <c r="E84" s="27">
        <v>864.42</v>
      </c>
      <c r="F84" s="29">
        <v>1.7999999999999999E-2</v>
      </c>
      <c r="G84" s="28"/>
      <c r="H84" s="27">
        <v>749.83</v>
      </c>
      <c r="I84" s="27">
        <v>720.31</v>
      </c>
      <c r="J84" s="27">
        <v>779.35</v>
      </c>
      <c r="K84" s="29">
        <v>0.02</v>
      </c>
      <c r="L84" s="240">
        <f t="shared" si="18"/>
        <v>89.887195962550493</v>
      </c>
      <c r="M84" s="29"/>
      <c r="N84" s="27">
        <v>523.59</v>
      </c>
      <c r="O84" s="27">
        <v>500.54</v>
      </c>
      <c r="P84" s="27">
        <v>546.63</v>
      </c>
      <c r="Q84" s="29">
        <v>2.1999999999999999E-2</v>
      </c>
      <c r="R84" s="240">
        <f t="shared" si="19"/>
        <v>62.766276267996503</v>
      </c>
      <c r="S84" s="29"/>
      <c r="T84" s="27">
        <v>194.7</v>
      </c>
      <c r="U84" s="27">
        <v>179.16</v>
      </c>
      <c r="V84" s="27">
        <v>210.24</v>
      </c>
      <c r="W84" s="29">
        <v>4.1000000000000002E-2</v>
      </c>
      <c r="X84" s="240">
        <f t="shared" si="20"/>
        <v>23.340006473345397</v>
      </c>
      <c r="Y84" s="29"/>
      <c r="Z84" s="27">
        <v>27.72</v>
      </c>
      <c r="AA84" s="27">
        <v>21.36</v>
      </c>
      <c r="AB84" s="27">
        <v>34.08</v>
      </c>
      <c r="AC84" s="29">
        <v>0.11700000000000001</v>
      </c>
      <c r="AD84" s="240">
        <f t="shared" si="21"/>
        <v>3.322983972476294</v>
      </c>
      <c r="AE84" s="29"/>
      <c r="AF84" s="27">
        <v>3.72</v>
      </c>
      <c r="AG84" s="27">
        <v>1.57</v>
      </c>
      <c r="AH84" s="27">
        <v>5.88</v>
      </c>
      <c r="AI84" s="29">
        <v>0.29499999999999998</v>
      </c>
      <c r="AJ84" s="250">
        <f t="shared" si="22"/>
        <v>0.44594157206391827</v>
      </c>
    </row>
    <row r="85" spans="1:36" s="116" customFormat="1" ht="12" customHeight="1" x14ac:dyDescent="0.25">
      <c r="A85" s="406"/>
      <c r="B85" s="315" t="s">
        <v>2</v>
      </c>
      <c r="C85" s="31">
        <v>359.58</v>
      </c>
      <c r="D85" s="31">
        <v>342.09</v>
      </c>
      <c r="E85" s="31">
        <v>377.08</v>
      </c>
      <c r="F85" s="33">
        <v>2.5000000000000001E-2</v>
      </c>
      <c r="G85" s="32"/>
      <c r="H85" s="31">
        <v>306.41000000000003</v>
      </c>
      <c r="I85" s="31">
        <v>289.38</v>
      </c>
      <c r="J85" s="31">
        <v>323.44</v>
      </c>
      <c r="K85" s="33">
        <v>2.8000000000000001E-2</v>
      </c>
      <c r="L85" s="241">
        <f t="shared" si="18"/>
        <v>85.213304410701383</v>
      </c>
      <c r="M85" s="33"/>
      <c r="N85" s="31">
        <v>234.16</v>
      </c>
      <c r="O85" s="31">
        <v>220.3</v>
      </c>
      <c r="P85" s="31">
        <v>248.03</v>
      </c>
      <c r="Q85" s="33">
        <v>0.03</v>
      </c>
      <c r="R85" s="241">
        <f t="shared" si="19"/>
        <v>65.120418265754495</v>
      </c>
      <c r="S85" s="33"/>
      <c r="T85" s="31">
        <v>80.3</v>
      </c>
      <c r="U85" s="31">
        <v>70.62</v>
      </c>
      <c r="V85" s="31">
        <v>89.98</v>
      </c>
      <c r="W85" s="33">
        <v>6.2E-2</v>
      </c>
      <c r="X85" s="241">
        <f t="shared" si="20"/>
        <v>22.331609099504981</v>
      </c>
      <c r="Y85" s="33"/>
      <c r="Z85" s="31">
        <v>12.64</v>
      </c>
      <c r="AA85" s="31">
        <v>9.07</v>
      </c>
      <c r="AB85" s="31">
        <v>16.21</v>
      </c>
      <c r="AC85" s="33">
        <v>0.14399999999999999</v>
      </c>
      <c r="AD85" s="241">
        <f t="shared" si="21"/>
        <v>3.5152121920017798</v>
      </c>
      <c r="AE85" s="33"/>
      <c r="AF85" s="31">
        <v>2.14</v>
      </c>
      <c r="AG85" s="31">
        <v>0.43</v>
      </c>
      <c r="AH85" s="31">
        <v>3.84</v>
      </c>
      <c r="AI85" s="33">
        <v>0.40799999999999997</v>
      </c>
      <c r="AJ85" s="251">
        <f t="shared" si="22"/>
        <v>0.59513877301295959</v>
      </c>
    </row>
    <row r="86" spans="1:36" s="116" customFormat="1" ht="12" customHeight="1" x14ac:dyDescent="0.25">
      <c r="A86" s="407"/>
      <c r="B86" s="320" t="s">
        <v>111</v>
      </c>
      <c r="C86" s="34">
        <v>474.6</v>
      </c>
      <c r="D86" s="34">
        <v>451.51</v>
      </c>
      <c r="E86" s="34">
        <v>497.7</v>
      </c>
      <c r="F86" s="36">
        <v>2.5000000000000001E-2</v>
      </c>
      <c r="G86" s="35"/>
      <c r="H86" s="34">
        <v>443.42</v>
      </c>
      <c r="I86" s="34">
        <v>420.94</v>
      </c>
      <c r="J86" s="34">
        <v>465.91</v>
      </c>
      <c r="K86" s="36">
        <v>2.5999999999999999E-2</v>
      </c>
      <c r="L86" s="242">
        <f t="shared" si="18"/>
        <v>93.430257058575634</v>
      </c>
      <c r="M86" s="36"/>
      <c r="N86" s="34">
        <v>289.42</v>
      </c>
      <c r="O86" s="34">
        <v>271.68</v>
      </c>
      <c r="P86" s="34">
        <v>307.16000000000003</v>
      </c>
      <c r="Q86" s="36">
        <v>3.1E-2</v>
      </c>
      <c r="R86" s="242">
        <f t="shared" si="19"/>
        <v>60.981879477454704</v>
      </c>
      <c r="S86" s="36"/>
      <c r="T86" s="34">
        <v>114.4</v>
      </c>
      <c r="U86" s="34">
        <v>102.53</v>
      </c>
      <c r="V86" s="34">
        <v>126.27</v>
      </c>
      <c r="W86" s="36">
        <v>5.2999999999999999E-2</v>
      </c>
      <c r="X86" s="242">
        <f t="shared" si="20"/>
        <v>24.104509060261272</v>
      </c>
      <c r="Y86" s="36"/>
      <c r="Z86" s="34">
        <v>15.08</v>
      </c>
      <c r="AA86" s="34">
        <v>9.8800000000000008</v>
      </c>
      <c r="AB86" s="34">
        <v>20.28</v>
      </c>
      <c r="AC86" s="36">
        <v>0.17599999999999999</v>
      </c>
      <c r="AD86" s="242">
        <f t="shared" si="21"/>
        <v>3.1774125579435313</v>
      </c>
      <c r="AE86" s="36"/>
      <c r="AF86" s="34">
        <v>1.59</v>
      </c>
      <c r="AG86" s="34">
        <v>0.43</v>
      </c>
      <c r="AH86" s="34">
        <v>2.75</v>
      </c>
      <c r="AI86" s="36">
        <v>0.373</v>
      </c>
      <c r="AJ86" s="252">
        <f t="shared" si="22"/>
        <v>0.33501896333754738</v>
      </c>
    </row>
    <row r="87" spans="1:36" s="116" customFormat="1" ht="12" customHeight="1" x14ac:dyDescent="0.25">
      <c r="A87" s="408" t="s">
        <v>242</v>
      </c>
      <c r="B87" s="318" t="s">
        <v>200</v>
      </c>
      <c r="C87" s="27">
        <v>619.58000000000004</v>
      </c>
      <c r="D87" s="27">
        <v>593.23</v>
      </c>
      <c r="E87" s="27">
        <v>645.92999999999995</v>
      </c>
      <c r="F87" s="29">
        <v>2.1999999999999999E-2</v>
      </c>
      <c r="G87" s="28"/>
      <c r="H87" s="27">
        <v>563.97</v>
      </c>
      <c r="I87" s="27">
        <v>538.74</v>
      </c>
      <c r="J87" s="27">
        <v>589.20000000000005</v>
      </c>
      <c r="K87" s="29">
        <v>2.3E-2</v>
      </c>
      <c r="L87" s="240">
        <f t="shared" si="18"/>
        <v>91.024565027922151</v>
      </c>
      <c r="M87" s="29"/>
      <c r="N87" s="27">
        <v>385.7</v>
      </c>
      <c r="O87" s="27">
        <v>369.14</v>
      </c>
      <c r="P87" s="27">
        <v>402.26</v>
      </c>
      <c r="Q87" s="29">
        <v>2.1999999999999999E-2</v>
      </c>
      <c r="R87" s="240">
        <f t="shared" si="19"/>
        <v>62.251848026082179</v>
      </c>
      <c r="S87" s="29"/>
      <c r="T87" s="27">
        <v>110.19</v>
      </c>
      <c r="U87" s="27">
        <v>100.05</v>
      </c>
      <c r="V87" s="27">
        <v>120.33</v>
      </c>
      <c r="W87" s="29">
        <v>4.7E-2</v>
      </c>
      <c r="X87" s="240">
        <f t="shared" si="20"/>
        <v>17.784628296588011</v>
      </c>
      <c r="Y87" s="29"/>
      <c r="Z87" s="27">
        <v>11.07</v>
      </c>
      <c r="AA87" s="27">
        <v>8.02</v>
      </c>
      <c r="AB87" s="27">
        <v>14.11</v>
      </c>
      <c r="AC87" s="29">
        <v>0.14000000000000001</v>
      </c>
      <c r="AD87" s="240">
        <f t="shared" si="21"/>
        <v>1.7866942122082703</v>
      </c>
      <c r="AE87" s="29"/>
      <c r="AF87" s="27">
        <v>3.18</v>
      </c>
      <c r="AG87" s="27">
        <v>1.56</v>
      </c>
      <c r="AH87" s="27">
        <v>4.79</v>
      </c>
      <c r="AI87" s="29">
        <v>0.25900000000000001</v>
      </c>
      <c r="AJ87" s="250">
        <f t="shared" si="22"/>
        <v>0.51325091190806671</v>
      </c>
    </row>
    <row r="88" spans="1:36" s="116" customFormat="1" ht="12" customHeight="1" x14ac:dyDescent="0.25">
      <c r="A88" s="409"/>
      <c r="B88" s="315" t="s">
        <v>2</v>
      </c>
      <c r="C88" s="31">
        <v>474.09</v>
      </c>
      <c r="D88" s="31">
        <v>449.33</v>
      </c>
      <c r="E88" s="31">
        <v>498.85</v>
      </c>
      <c r="F88" s="33">
        <v>2.7E-2</v>
      </c>
      <c r="G88" s="32"/>
      <c r="H88" s="31">
        <v>432.41</v>
      </c>
      <c r="I88" s="31">
        <v>408.99</v>
      </c>
      <c r="J88" s="31">
        <v>455.83</v>
      </c>
      <c r="K88" s="33">
        <v>2.8000000000000001E-2</v>
      </c>
      <c r="L88" s="241">
        <f t="shared" si="18"/>
        <v>91.208420342129131</v>
      </c>
      <c r="M88" s="33"/>
      <c r="N88" s="31">
        <v>274.63</v>
      </c>
      <c r="O88" s="31">
        <v>259.85000000000002</v>
      </c>
      <c r="P88" s="31">
        <v>289.41000000000003</v>
      </c>
      <c r="Q88" s="33">
        <v>2.7E-2</v>
      </c>
      <c r="R88" s="241">
        <f t="shared" si="19"/>
        <v>57.927819612309904</v>
      </c>
      <c r="S88" s="33"/>
      <c r="T88" s="31">
        <v>69.39</v>
      </c>
      <c r="U88" s="31">
        <v>61</v>
      </c>
      <c r="V88" s="31">
        <v>77.790000000000006</v>
      </c>
      <c r="W88" s="33">
        <v>6.2E-2</v>
      </c>
      <c r="X88" s="241">
        <f t="shared" si="20"/>
        <v>14.636461431373791</v>
      </c>
      <c r="Y88" s="33"/>
      <c r="Z88" s="31">
        <v>8.73</v>
      </c>
      <c r="AA88" s="31">
        <v>5.87</v>
      </c>
      <c r="AB88" s="31">
        <v>11.59</v>
      </c>
      <c r="AC88" s="33">
        <v>0.16700000000000001</v>
      </c>
      <c r="AD88" s="241">
        <f t="shared" si="21"/>
        <v>1.8414225147123966</v>
      </c>
      <c r="AE88" s="33"/>
      <c r="AF88" s="31">
        <v>2.91</v>
      </c>
      <c r="AG88" s="31">
        <v>1.31</v>
      </c>
      <c r="AH88" s="31">
        <v>4.51</v>
      </c>
      <c r="AI88" s="33">
        <v>0.28100000000000003</v>
      </c>
      <c r="AJ88" s="251">
        <f t="shared" si="22"/>
        <v>0.61380750490413216</v>
      </c>
    </row>
    <row r="89" spans="1:36" s="116" customFormat="1" ht="12" customHeight="1" x14ac:dyDescent="0.25">
      <c r="A89" s="409"/>
      <c r="B89" s="320" t="s">
        <v>111</v>
      </c>
      <c r="C89" s="34">
        <v>145.49</v>
      </c>
      <c r="D89" s="34">
        <v>136.63</v>
      </c>
      <c r="E89" s="34">
        <v>154.35</v>
      </c>
      <c r="F89" s="36">
        <v>3.1E-2</v>
      </c>
      <c r="G89" s="35"/>
      <c r="H89" s="34">
        <v>131.56</v>
      </c>
      <c r="I89" s="34">
        <v>122.68</v>
      </c>
      <c r="J89" s="34">
        <v>140.43</v>
      </c>
      <c r="K89" s="36">
        <v>3.4000000000000002E-2</v>
      </c>
      <c r="L89" s="242">
        <f t="shared" si="18"/>
        <v>90.425458794418859</v>
      </c>
      <c r="M89" s="36"/>
      <c r="N89" s="34">
        <v>111.07</v>
      </c>
      <c r="O89" s="34">
        <v>104.04</v>
      </c>
      <c r="P89" s="34">
        <v>118.1</v>
      </c>
      <c r="Q89" s="36">
        <v>3.2000000000000001E-2</v>
      </c>
      <c r="R89" s="242">
        <f t="shared" si="19"/>
        <v>76.342016633445581</v>
      </c>
      <c r="S89" s="36"/>
      <c r="T89" s="34">
        <v>40.799999999999997</v>
      </c>
      <c r="U89" s="34">
        <v>36.020000000000003</v>
      </c>
      <c r="V89" s="34">
        <v>45.57</v>
      </c>
      <c r="W89" s="36">
        <v>0.06</v>
      </c>
      <c r="X89" s="242">
        <f t="shared" si="20"/>
        <v>28.043164478658323</v>
      </c>
      <c r="Y89" s="36"/>
      <c r="Z89" s="34">
        <v>2.34</v>
      </c>
      <c r="AA89" s="34">
        <v>1.29</v>
      </c>
      <c r="AB89" s="34">
        <v>3.39</v>
      </c>
      <c r="AC89" s="36">
        <v>0.22900000000000001</v>
      </c>
      <c r="AD89" s="242">
        <f t="shared" si="21"/>
        <v>1.6083579627465803</v>
      </c>
      <c r="AE89" s="36"/>
      <c r="AF89" s="34">
        <v>0.27</v>
      </c>
      <c r="AG89" s="34">
        <v>0.06</v>
      </c>
      <c r="AH89" s="34">
        <v>0.48</v>
      </c>
      <c r="AI89" s="36">
        <v>0.40300000000000002</v>
      </c>
      <c r="AJ89" s="252">
        <f t="shared" si="22"/>
        <v>0.18557976493229775</v>
      </c>
    </row>
    <row r="90" spans="1:36" s="116" customFormat="1" ht="12" customHeight="1" x14ac:dyDescent="0.25">
      <c r="A90" s="405" t="s">
        <v>243</v>
      </c>
      <c r="B90" s="318" t="s">
        <v>200</v>
      </c>
      <c r="C90" s="27">
        <v>170.5</v>
      </c>
      <c r="D90" s="27">
        <v>163.24</v>
      </c>
      <c r="E90" s="27">
        <v>177.75</v>
      </c>
      <c r="F90" s="29">
        <v>2.1999999999999999E-2</v>
      </c>
      <c r="G90" s="28"/>
      <c r="H90" s="27">
        <v>158.91999999999999</v>
      </c>
      <c r="I90" s="27">
        <v>151.33000000000001</v>
      </c>
      <c r="J90" s="27">
        <v>166.51</v>
      </c>
      <c r="K90" s="29">
        <v>2.4E-2</v>
      </c>
      <c r="L90" s="240">
        <f t="shared" si="18"/>
        <v>93.20821114369501</v>
      </c>
      <c r="M90" s="29"/>
      <c r="N90" s="27">
        <v>116.83</v>
      </c>
      <c r="O90" s="27">
        <v>110.54</v>
      </c>
      <c r="P90" s="27">
        <v>123.12</v>
      </c>
      <c r="Q90" s="29">
        <v>2.7E-2</v>
      </c>
      <c r="R90" s="240">
        <f t="shared" si="19"/>
        <v>68.521994134897355</v>
      </c>
      <c r="S90" s="29"/>
      <c r="T90" s="27">
        <v>65.930000000000007</v>
      </c>
      <c r="U90" s="27">
        <v>60.59</v>
      </c>
      <c r="V90" s="27">
        <v>71.27</v>
      </c>
      <c r="W90" s="29">
        <v>4.1000000000000002E-2</v>
      </c>
      <c r="X90" s="240">
        <f t="shared" si="20"/>
        <v>38.668621700879768</v>
      </c>
      <c r="Y90" s="29"/>
      <c r="Z90" s="27">
        <v>8.92</v>
      </c>
      <c r="AA90" s="27">
        <v>7.03</v>
      </c>
      <c r="AB90" s="27">
        <v>10.8</v>
      </c>
      <c r="AC90" s="29">
        <v>0.108</v>
      </c>
      <c r="AD90" s="240">
        <f t="shared" si="21"/>
        <v>5.2316715542521992</v>
      </c>
      <c r="AE90" s="29"/>
      <c r="AF90" s="27">
        <v>0.31</v>
      </c>
      <c r="AG90" s="27">
        <v>0</v>
      </c>
      <c r="AH90" s="27">
        <v>0.64</v>
      </c>
      <c r="AI90" s="29">
        <v>0.52800000000000002</v>
      </c>
      <c r="AJ90" s="250">
        <f t="shared" si="22"/>
        <v>0.18181818181818182</v>
      </c>
    </row>
    <row r="91" spans="1:36" s="116" customFormat="1" ht="12" customHeight="1" x14ac:dyDescent="0.25">
      <c r="A91" s="406"/>
      <c r="B91" s="315" t="s">
        <v>2</v>
      </c>
      <c r="C91" s="31">
        <v>73.209999999999994</v>
      </c>
      <c r="D91" s="31">
        <v>69.150000000000006</v>
      </c>
      <c r="E91" s="31">
        <v>77.260000000000005</v>
      </c>
      <c r="F91" s="33">
        <v>2.8000000000000001E-2</v>
      </c>
      <c r="G91" s="32"/>
      <c r="H91" s="31">
        <v>66.87</v>
      </c>
      <c r="I91" s="31">
        <v>62.63</v>
      </c>
      <c r="J91" s="31">
        <v>71.099999999999994</v>
      </c>
      <c r="K91" s="33">
        <v>3.2000000000000001E-2</v>
      </c>
      <c r="L91" s="241">
        <f t="shared" si="18"/>
        <v>91.339980876929388</v>
      </c>
      <c r="M91" s="33"/>
      <c r="N91" s="31">
        <v>50.6</v>
      </c>
      <c r="O91" s="31">
        <v>47.44</v>
      </c>
      <c r="P91" s="31">
        <v>53.76</v>
      </c>
      <c r="Q91" s="33">
        <v>3.2000000000000001E-2</v>
      </c>
      <c r="R91" s="241">
        <f t="shared" si="19"/>
        <v>69.1162409506898</v>
      </c>
      <c r="S91" s="33"/>
      <c r="T91" s="31">
        <v>25.13</v>
      </c>
      <c r="U91" s="31">
        <v>22.63</v>
      </c>
      <c r="V91" s="31">
        <v>27.63</v>
      </c>
      <c r="W91" s="33">
        <v>5.0999999999999997E-2</v>
      </c>
      <c r="X91" s="241">
        <f t="shared" si="20"/>
        <v>34.325911760688435</v>
      </c>
      <c r="Y91" s="33"/>
      <c r="Z91" s="31">
        <v>4.25</v>
      </c>
      <c r="AA91" s="31">
        <v>3.29</v>
      </c>
      <c r="AB91" s="31">
        <v>5.21</v>
      </c>
      <c r="AC91" s="33">
        <v>0.115</v>
      </c>
      <c r="AD91" s="241">
        <f t="shared" si="21"/>
        <v>5.8052178664116934</v>
      </c>
      <c r="AE91" s="33"/>
      <c r="AF91" s="31">
        <v>0.19</v>
      </c>
      <c r="AG91" s="31">
        <v>0</v>
      </c>
      <c r="AH91" s="31">
        <v>0.41</v>
      </c>
      <c r="AI91" s="33">
        <v>0.59899999999999998</v>
      </c>
      <c r="AJ91" s="251">
        <f t="shared" si="22"/>
        <v>0.25952738696899336</v>
      </c>
    </row>
    <row r="92" spans="1:36" s="116" customFormat="1" ht="12" customHeight="1" x14ac:dyDescent="0.25">
      <c r="A92" s="407"/>
      <c r="B92" s="320" t="s">
        <v>111</v>
      </c>
      <c r="C92" s="34">
        <v>97.29</v>
      </c>
      <c r="D92" s="34">
        <v>91.73</v>
      </c>
      <c r="E92" s="34">
        <v>102.86</v>
      </c>
      <c r="F92" s="36">
        <v>2.9000000000000001E-2</v>
      </c>
      <c r="G92" s="35"/>
      <c r="H92" s="34">
        <v>92.06</v>
      </c>
      <c r="I92" s="34">
        <v>86.37</v>
      </c>
      <c r="J92" s="34">
        <v>97.74</v>
      </c>
      <c r="K92" s="36">
        <v>3.2000000000000001E-2</v>
      </c>
      <c r="L92" s="242">
        <f t="shared" si="18"/>
        <v>94.624319046150688</v>
      </c>
      <c r="M92" s="36"/>
      <c r="N92" s="34">
        <v>66.23</v>
      </c>
      <c r="O92" s="34">
        <v>61.67</v>
      </c>
      <c r="P92" s="34">
        <v>70.790000000000006</v>
      </c>
      <c r="Q92" s="36">
        <v>3.5000000000000003E-2</v>
      </c>
      <c r="R92" s="242">
        <f t="shared" si="19"/>
        <v>68.074827834309787</v>
      </c>
      <c r="S92" s="36"/>
      <c r="T92" s="34">
        <v>40.79</v>
      </c>
      <c r="U92" s="34">
        <v>36.619999999999997</v>
      </c>
      <c r="V92" s="34">
        <v>44.97</v>
      </c>
      <c r="W92" s="36">
        <v>5.1999999999999998E-2</v>
      </c>
      <c r="X92" s="242">
        <f t="shared" si="20"/>
        <v>41.92620002055709</v>
      </c>
      <c r="Y92" s="36"/>
      <c r="Z92" s="34">
        <v>4.66</v>
      </c>
      <c r="AA92" s="34">
        <v>3.35</v>
      </c>
      <c r="AB92" s="34">
        <v>5.98</v>
      </c>
      <c r="AC92" s="36">
        <v>0.14399999999999999</v>
      </c>
      <c r="AD92" s="242">
        <f t="shared" si="21"/>
        <v>4.7898036797204231</v>
      </c>
      <c r="AE92" s="36"/>
      <c r="AF92" s="34">
        <v>0.12</v>
      </c>
      <c r="AG92" s="34">
        <v>0</v>
      </c>
      <c r="AH92" s="34">
        <v>0.36</v>
      </c>
      <c r="AI92" s="36">
        <v>0.97299999999999998</v>
      </c>
      <c r="AJ92" s="252">
        <f t="shared" si="22"/>
        <v>0.12334258402713535</v>
      </c>
    </row>
    <row r="93" spans="1:36" s="116" customFormat="1" ht="12" customHeight="1" x14ac:dyDescent="0.25">
      <c r="A93" s="408" t="s">
        <v>244</v>
      </c>
      <c r="B93" s="318" t="s">
        <v>200</v>
      </c>
      <c r="C93" s="27">
        <v>329.32</v>
      </c>
      <c r="D93" s="27">
        <v>318.82</v>
      </c>
      <c r="E93" s="27">
        <v>339.82</v>
      </c>
      <c r="F93" s="29">
        <v>1.6E-2</v>
      </c>
      <c r="G93" s="28"/>
      <c r="H93" s="27">
        <v>296.38</v>
      </c>
      <c r="I93" s="27">
        <v>284.70999999999998</v>
      </c>
      <c r="J93" s="27">
        <v>308.05</v>
      </c>
      <c r="K93" s="29">
        <v>0.02</v>
      </c>
      <c r="L93" s="240">
        <f t="shared" si="18"/>
        <v>89.997570751852308</v>
      </c>
      <c r="M93" s="29"/>
      <c r="N93" s="27">
        <v>175.46</v>
      </c>
      <c r="O93" s="27">
        <v>167.8</v>
      </c>
      <c r="P93" s="27">
        <v>183.11</v>
      </c>
      <c r="Q93" s="29">
        <v>2.1999999999999999E-2</v>
      </c>
      <c r="R93" s="240">
        <f t="shared" si="19"/>
        <v>53.279484999392693</v>
      </c>
      <c r="S93" s="29"/>
      <c r="T93" s="27">
        <v>16.53</v>
      </c>
      <c r="U93" s="27">
        <v>12.92</v>
      </c>
      <c r="V93" s="27">
        <v>20.13</v>
      </c>
      <c r="W93" s="29">
        <v>0.111</v>
      </c>
      <c r="X93" s="240">
        <f t="shared" si="20"/>
        <v>5.0194339851815863</v>
      </c>
      <c r="Y93" s="29"/>
      <c r="Z93" s="27">
        <v>3.64</v>
      </c>
      <c r="AA93" s="27">
        <v>2.29</v>
      </c>
      <c r="AB93" s="27">
        <v>4.9800000000000004</v>
      </c>
      <c r="AC93" s="29">
        <v>0.189</v>
      </c>
      <c r="AD93" s="240">
        <f t="shared" si="21"/>
        <v>1.1053079072027208</v>
      </c>
      <c r="AE93" s="29"/>
      <c r="AF93" s="27">
        <v>0.85</v>
      </c>
      <c r="AG93" s="27">
        <v>0.2</v>
      </c>
      <c r="AH93" s="27">
        <v>1.49</v>
      </c>
      <c r="AI93" s="29">
        <v>0.39100000000000001</v>
      </c>
      <c r="AJ93" s="250">
        <f t="shared" si="22"/>
        <v>0.25810761569294305</v>
      </c>
    </row>
    <row r="94" spans="1:36" s="116" customFormat="1" ht="12" customHeight="1" x14ac:dyDescent="0.25">
      <c r="A94" s="409"/>
      <c r="B94" s="315" t="s">
        <v>2</v>
      </c>
      <c r="C94" s="31">
        <v>286.36</v>
      </c>
      <c r="D94" s="31">
        <v>276.16000000000003</v>
      </c>
      <c r="E94" s="31">
        <v>296.55</v>
      </c>
      <c r="F94" s="33">
        <v>1.7999999999999999E-2</v>
      </c>
      <c r="G94" s="32"/>
      <c r="H94" s="31">
        <v>256.05</v>
      </c>
      <c r="I94" s="31">
        <v>244.59</v>
      </c>
      <c r="J94" s="31">
        <v>267.52</v>
      </c>
      <c r="K94" s="33">
        <v>2.3E-2</v>
      </c>
      <c r="L94" s="241">
        <f t="shared" si="18"/>
        <v>89.415421148205056</v>
      </c>
      <c r="M94" s="33"/>
      <c r="N94" s="31">
        <v>153.35</v>
      </c>
      <c r="O94" s="31">
        <v>146.06</v>
      </c>
      <c r="P94" s="31">
        <v>160.63999999999999</v>
      </c>
      <c r="Q94" s="33">
        <v>2.4E-2</v>
      </c>
      <c r="R94" s="241">
        <f t="shared" si="19"/>
        <v>53.551473669506912</v>
      </c>
      <c r="S94" s="33"/>
      <c r="T94" s="31">
        <v>11.99</v>
      </c>
      <c r="U94" s="31">
        <v>9.06</v>
      </c>
      <c r="V94" s="31">
        <v>14.92</v>
      </c>
      <c r="W94" s="33">
        <v>0.125</v>
      </c>
      <c r="X94" s="241">
        <f t="shared" si="20"/>
        <v>4.1870372957116917</v>
      </c>
      <c r="Y94" s="33"/>
      <c r="Z94" s="31">
        <v>3.02</v>
      </c>
      <c r="AA94" s="31">
        <v>1.78</v>
      </c>
      <c r="AB94" s="31">
        <v>4.26</v>
      </c>
      <c r="AC94" s="33">
        <v>0.20899999999999999</v>
      </c>
      <c r="AD94" s="241">
        <f t="shared" si="21"/>
        <v>1.0546165665595753</v>
      </c>
      <c r="AE94" s="33"/>
      <c r="AF94" s="31">
        <v>0.81</v>
      </c>
      <c r="AG94" s="31">
        <v>0.17</v>
      </c>
      <c r="AH94" s="31">
        <v>1.46</v>
      </c>
      <c r="AI94" s="33">
        <v>0.40500000000000003</v>
      </c>
      <c r="AJ94" s="251">
        <f t="shared" si="22"/>
        <v>0.28286073473948875</v>
      </c>
    </row>
    <row r="95" spans="1:36" s="116" customFormat="1" ht="12" customHeight="1" x14ac:dyDescent="0.25">
      <c r="A95" s="409"/>
      <c r="B95" s="320" t="s">
        <v>111</v>
      </c>
      <c r="C95" s="34">
        <v>42.96</v>
      </c>
      <c r="D95" s="34">
        <v>41.12</v>
      </c>
      <c r="E95" s="34">
        <v>44.8</v>
      </c>
      <c r="F95" s="36">
        <v>2.1999999999999999E-2</v>
      </c>
      <c r="G95" s="35"/>
      <c r="H95" s="34">
        <v>40.33</v>
      </c>
      <c r="I95" s="34">
        <v>38.49</v>
      </c>
      <c r="J95" s="34">
        <v>42.17</v>
      </c>
      <c r="K95" s="36">
        <v>2.3E-2</v>
      </c>
      <c r="L95" s="242">
        <f t="shared" si="18"/>
        <v>93.878026070763497</v>
      </c>
      <c r="M95" s="36"/>
      <c r="N95" s="34">
        <v>22.11</v>
      </c>
      <c r="O95" s="34">
        <v>20.67</v>
      </c>
      <c r="P95" s="34">
        <v>23.55</v>
      </c>
      <c r="Q95" s="36">
        <v>3.3000000000000002E-2</v>
      </c>
      <c r="R95" s="242">
        <f t="shared" si="19"/>
        <v>51.466480446927378</v>
      </c>
      <c r="S95" s="36"/>
      <c r="T95" s="34">
        <v>4.54</v>
      </c>
      <c r="U95" s="34">
        <v>3.9</v>
      </c>
      <c r="V95" s="34">
        <v>5.17</v>
      </c>
      <c r="W95" s="36">
        <v>7.1999999999999995E-2</v>
      </c>
      <c r="X95" s="242">
        <f t="shared" si="20"/>
        <v>10.567970204841712</v>
      </c>
      <c r="Y95" s="36"/>
      <c r="Z95" s="34">
        <v>0.61</v>
      </c>
      <c r="AA95" s="34">
        <v>0.37</v>
      </c>
      <c r="AB95" s="34">
        <v>0.85</v>
      </c>
      <c r="AC95" s="36">
        <v>0.2</v>
      </c>
      <c r="AD95" s="242">
        <f t="shared" si="21"/>
        <v>1.4199255121042829</v>
      </c>
      <c r="AE95" s="36"/>
      <c r="AF95" s="34">
        <v>0.03</v>
      </c>
      <c r="AG95" s="34">
        <v>0</v>
      </c>
      <c r="AH95" s="34">
        <v>0.1</v>
      </c>
      <c r="AI95" s="36">
        <v>1</v>
      </c>
      <c r="AJ95" s="252">
        <f t="shared" si="22"/>
        <v>6.9832402234636867E-2</v>
      </c>
    </row>
    <row r="96" spans="1:36" s="116" customFormat="1" ht="12" customHeight="1" x14ac:dyDescent="0.25">
      <c r="A96" s="405" t="s">
        <v>245</v>
      </c>
      <c r="B96" s="318" t="s">
        <v>200</v>
      </c>
      <c r="C96" s="27">
        <v>683.65</v>
      </c>
      <c r="D96" s="27">
        <v>666.22</v>
      </c>
      <c r="E96" s="27">
        <v>701.09</v>
      </c>
      <c r="F96" s="29">
        <v>1.2999999999999999E-2</v>
      </c>
      <c r="G96" s="28"/>
      <c r="H96" s="27">
        <v>639.12</v>
      </c>
      <c r="I96" s="27">
        <v>621.42999999999995</v>
      </c>
      <c r="J96" s="27">
        <v>656.81</v>
      </c>
      <c r="K96" s="29">
        <v>1.4E-2</v>
      </c>
      <c r="L96" s="240">
        <f t="shared" si="18"/>
        <v>93.486433116360715</v>
      </c>
      <c r="M96" s="29"/>
      <c r="N96" s="27">
        <v>297.72000000000003</v>
      </c>
      <c r="O96" s="27">
        <v>277.77</v>
      </c>
      <c r="P96" s="27">
        <v>317.66000000000003</v>
      </c>
      <c r="Q96" s="29">
        <v>3.4000000000000002E-2</v>
      </c>
      <c r="R96" s="240">
        <f t="shared" si="19"/>
        <v>43.548599429532658</v>
      </c>
      <c r="S96" s="29"/>
      <c r="T96" s="27">
        <v>21.87</v>
      </c>
      <c r="U96" s="27">
        <v>17.670000000000002</v>
      </c>
      <c r="V96" s="27">
        <v>26.06</v>
      </c>
      <c r="W96" s="29">
        <v>9.8000000000000004E-2</v>
      </c>
      <c r="X96" s="240">
        <f t="shared" si="20"/>
        <v>3.1990053389892492</v>
      </c>
      <c r="Y96" s="29"/>
      <c r="Z96" s="27">
        <v>14.06</v>
      </c>
      <c r="AA96" s="27">
        <v>10.49</v>
      </c>
      <c r="AB96" s="27">
        <v>17.62</v>
      </c>
      <c r="AC96" s="29">
        <v>0.129</v>
      </c>
      <c r="AD96" s="240">
        <f t="shared" si="21"/>
        <v>2.0566079134059825</v>
      </c>
      <c r="AE96" s="29"/>
      <c r="AF96" s="27">
        <v>2.98</v>
      </c>
      <c r="AG96" s="27">
        <v>1.57</v>
      </c>
      <c r="AH96" s="27">
        <v>4.3899999999999997</v>
      </c>
      <c r="AI96" s="29">
        <v>0.24099999999999999</v>
      </c>
      <c r="AJ96" s="250">
        <f t="shared" si="22"/>
        <v>0.43589556059387119</v>
      </c>
    </row>
    <row r="97" spans="1:36" s="116" customFormat="1" ht="12" customHeight="1" x14ac:dyDescent="0.25">
      <c r="A97" s="406"/>
      <c r="B97" s="315" t="s">
        <v>2</v>
      </c>
      <c r="C97" s="31">
        <v>541.75</v>
      </c>
      <c r="D97" s="31">
        <v>525.09</v>
      </c>
      <c r="E97" s="31">
        <v>558.41</v>
      </c>
      <c r="F97" s="33">
        <v>1.6E-2</v>
      </c>
      <c r="G97" s="32"/>
      <c r="H97" s="31">
        <v>502.93</v>
      </c>
      <c r="I97" s="31">
        <v>486.08</v>
      </c>
      <c r="J97" s="31">
        <v>519.78</v>
      </c>
      <c r="K97" s="33">
        <v>1.7000000000000001E-2</v>
      </c>
      <c r="L97" s="241">
        <f t="shared" si="18"/>
        <v>92.834333179510836</v>
      </c>
      <c r="M97" s="33"/>
      <c r="N97" s="31">
        <v>231.2</v>
      </c>
      <c r="O97" s="31">
        <v>211.62</v>
      </c>
      <c r="P97" s="31">
        <v>250.77</v>
      </c>
      <c r="Q97" s="33">
        <v>4.2999999999999997E-2</v>
      </c>
      <c r="R97" s="241">
        <f t="shared" si="19"/>
        <v>42.676511305952928</v>
      </c>
      <c r="S97" s="33"/>
      <c r="T97" s="31">
        <v>14.62</v>
      </c>
      <c r="U97" s="31">
        <v>10.73</v>
      </c>
      <c r="V97" s="31">
        <v>18.52</v>
      </c>
      <c r="W97" s="33">
        <v>0.13600000000000001</v>
      </c>
      <c r="X97" s="241">
        <f t="shared" si="20"/>
        <v>2.6986617443470236</v>
      </c>
      <c r="Y97" s="33"/>
      <c r="Z97" s="31">
        <v>11.44</v>
      </c>
      <c r="AA97" s="31">
        <v>8.11</v>
      </c>
      <c r="AB97" s="31">
        <v>14.76</v>
      </c>
      <c r="AC97" s="33">
        <v>0.14799999999999999</v>
      </c>
      <c r="AD97" s="241">
        <f t="shared" si="21"/>
        <v>2.1116751269035534</v>
      </c>
      <c r="AE97" s="33"/>
      <c r="AF97" s="31">
        <v>2.71</v>
      </c>
      <c r="AG97" s="31">
        <v>1.33</v>
      </c>
      <c r="AH97" s="31">
        <v>4.0999999999999996</v>
      </c>
      <c r="AI97" s="33">
        <v>0.26</v>
      </c>
      <c r="AJ97" s="251">
        <f t="shared" si="22"/>
        <v>0.50023073373327187</v>
      </c>
    </row>
    <row r="98" spans="1:36" s="116" customFormat="1" ht="12" customHeight="1" x14ac:dyDescent="0.25">
      <c r="A98" s="407"/>
      <c r="B98" s="320" t="s">
        <v>111</v>
      </c>
      <c r="C98" s="34">
        <v>141.91</v>
      </c>
      <c r="D98" s="34">
        <v>136.71</v>
      </c>
      <c r="E98" s="34">
        <v>147.1</v>
      </c>
      <c r="F98" s="36">
        <v>1.9E-2</v>
      </c>
      <c r="G98" s="35"/>
      <c r="H98" s="34">
        <v>136.19</v>
      </c>
      <c r="I98" s="34">
        <v>130.91999999999999</v>
      </c>
      <c r="J98" s="34">
        <v>141.46</v>
      </c>
      <c r="K98" s="36">
        <v>0.02</v>
      </c>
      <c r="L98" s="242">
        <f t="shared" si="18"/>
        <v>95.969276301881479</v>
      </c>
      <c r="M98" s="36"/>
      <c r="N98" s="34">
        <v>66.52</v>
      </c>
      <c r="O98" s="34">
        <v>62.37</v>
      </c>
      <c r="P98" s="34">
        <v>70.67</v>
      </c>
      <c r="Q98" s="36">
        <v>3.2000000000000001E-2</v>
      </c>
      <c r="R98" s="242">
        <f t="shared" si="19"/>
        <v>46.87477979000775</v>
      </c>
      <c r="S98" s="36"/>
      <c r="T98" s="34">
        <v>7.24</v>
      </c>
      <c r="U98" s="34">
        <v>5.69</v>
      </c>
      <c r="V98" s="34">
        <v>8.8000000000000007</v>
      </c>
      <c r="W98" s="36">
        <v>0.11</v>
      </c>
      <c r="X98" s="242">
        <f t="shared" si="20"/>
        <v>5.1018251004157573</v>
      </c>
      <c r="Y98" s="36"/>
      <c r="Z98" s="34">
        <v>2.62</v>
      </c>
      <c r="AA98" s="34">
        <v>1.35</v>
      </c>
      <c r="AB98" s="34">
        <v>3.89</v>
      </c>
      <c r="AC98" s="36">
        <v>0.247</v>
      </c>
      <c r="AD98" s="242">
        <f t="shared" si="21"/>
        <v>1.8462405750123319</v>
      </c>
      <c r="AE98" s="36"/>
      <c r="AF98" s="34">
        <v>0.27</v>
      </c>
      <c r="AG98" s="34">
        <v>0</v>
      </c>
      <c r="AH98" s="34">
        <v>0.55000000000000004</v>
      </c>
      <c r="AI98" s="36">
        <v>0.53600000000000003</v>
      </c>
      <c r="AJ98" s="252">
        <f t="shared" si="22"/>
        <v>0.19026143330279757</v>
      </c>
    </row>
    <row r="99" spans="1:36" s="116" customFormat="1" ht="12" customHeight="1" x14ac:dyDescent="0.25">
      <c r="A99" s="408" t="s">
        <v>252</v>
      </c>
      <c r="B99" s="318" t="s">
        <v>200</v>
      </c>
      <c r="C99" s="125">
        <v>24.26</v>
      </c>
      <c r="D99" s="125">
        <v>22.69</v>
      </c>
      <c r="E99" s="125">
        <v>25.83</v>
      </c>
      <c r="F99" s="128">
        <v>3.3000000000000002E-2</v>
      </c>
      <c r="G99" s="41"/>
      <c r="H99" s="125">
        <v>19.260000000000002</v>
      </c>
      <c r="I99" s="125">
        <v>17.760000000000002</v>
      </c>
      <c r="J99" s="125">
        <v>20.76</v>
      </c>
      <c r="K99" s="128">
        <v>3.9699999999999999E-2</v>
      </c>
      <c r="L99" s="270">
        <f t="shared" si="18"/>
        <v>79.389942291838423</v>
      </c>
      <c r="M99" s="128"/>
      <c r="N99" s="125">
        <v>16.91</v>
      </c>
      <c r="O99" s="125">
        <v>15.56</v>
      </c>
      <c r="P99" s="125">
        <v>18.27</v>
      </c>
      <c r="Q99" s="128">
        <v>4.0899999999999999E-2</v>
      </c>
      <c r="R99" s="270">
        <f t="shared" si="19"/>
        <v>69.703215169002476</v>
      </c>
      <c r="S99" s="128"/>
      <c r="T99" s="125">
        <v>7.91</v>
      </c>
      <c r="U99" s="125">
        <v>6.73</v>
      </c>
      <c r="V99" s="125">
        <v>9.09</v>
      </c>
      <c r="W99" s="128">
        <v>7.5999999999999998E-2</v>
      </c>
      <c r="X99" s="270">
        <f t="shared" si="20"/>
        <v>32.605111294311619</v>
      </c>
      <c r="Y99" s="128"/>
      <c r="Z99" s="125">
        <v>7.0000000000000007E-2</v>
      </c>
      <c r="AA99" s="125">
        <v>0</v>
      </c>
      <c r="AB99" s="125">
        <v>0.17</v>
      </c>
      <c r="AC99" s="128">
        <v>0.755</v>
      </c>
      <c r="AD99" s="270">
        <f t="shared" si="21"/>
        <v>0.28854080791426218</v>
      </c>
      <c r="AE99" s="128"/>
      <c r="AF99" s="125">
        <v>0.02</v>
      </c>
      <c r="AG99" s="125">
        <v>0</v>
      </c>
      <c r="AH99" s="125">
        <v>0.05</v>
      </c>
      <c r="AI99" s="128">
        <v>1</v>
      </c>
      <c r="AJ99" s="272">
        <f t="shared" si="22"/>
        <v>8.244023083264633E-2</v>
      </c>
    </row>
    <row r="100" spans="1:36" s="116" customFormat="1" ht="12" customHeight="1" x14ac:dyDescent="0.25">
      <c r="A100" s="410"/>
      <c r="B100" s="316" t="s">
        <v>2</v>
      </c>
      <c r="C100" s="103">
        <v>24.26</v>
      </c>
      <c r="D100" s="103">
        <v>22.69</v>
      </c>
      <c r="E100" s="103">
        <v>25.83</v>
      </c>
      <c r="F100" s="104">
        <v>3.3000000000000002E-2</v>
      </c>
      <c r="G100" s="105"/>
      <c r="H100" s="103">
        <v>19.260000000000002</v>
      </c>
      <c r="I100" s="103">
        <v>17.760000000000002</v>
      </c>
      <c r="J100" s="103">
        <v>20.76</v>
      </c>
      <c r="K100" s="104">
        <v>3.9699999999999999E-2</v>
      </c>
      <c r="L100" s="243">
        <f t="shared" si="18"/>
        <v>79.389942291838423</v>
      </c>
      <c r="M100" s="104"/>
      <c r="N100" s="103">
        <v>16.91</v>
      </c>
      <c r="O100" s="103">
        <v>15.56</v>
      </c>
      <c r="P100" s="103">
        <v>18.27</v>
      </c>
      <c r="Q100" s="104">
        <v>4.0899999999999999E-2</v>
      </c>
      <c r="R100" s="243">
        <f t="shared" si="19"/>
        <v>69.703215169002476</v>
      </c>
      <c r="S100" s="104"/>
      <c r="T100" s="103">
        <v>7.91</v>
      </c>
      <c r="U100" s="103">
        <v>6.73</v>
      </c>
      <c r="V100" s="103">
        <v>9.09</v>
      </c>
      <c r="W100" s="104">
        <v>7.5999999999999998E-2</v>
      </c>
      <c r="X100" s="243">
        <f t="shared" si="20"/>
        <v>32.605111294311619</v>
      </c>
      <c r="Y100" s="104"/>
      <c r="Z100" s="103">
        <v>7.0000000000000007E-2</v>
      </c>
      <c r="AA100" s="103">
        <v>0</v>
      </c>
      <c r="AB100" s="103">
        <v>0.17</v>
      </c>
      <c r="AC100" s="104">
        <v>0.755</v>
      </c>
      <c r="AD100" s="243">
        <f t="shared" si="21"/>
        <v>0.28854080791426218</v>
      </c>
      <c r="AE100" s="104"/>
      <c r="AF100" s="103">
        <v>0.02</v>
      </c>
      <c r="AG100" s="103">
        <v>0</v>
      </c>
      <c r="AH100" s="103">
        <v>0.05</v>
      </c>
      <c r="AI100" s="104">
        <v>1</v>
      </c>
      <c r="AJ100" s="253">
        <f t="shared" si="22"/>
        <v>8.244023083264633E-2</v>
      </c>
    </row>
    <row r="101" spans="1:36" s="116" customFormat="1" ht="12" customHeight="1" x14ac:dyDescent="0.25">
      <c r="A101" s="406" t="s">
        <v>246</v>
      </c>
      <c r="B101" s="319" t="s">
        <v>200</v>
      </c>
      <c r="C101" s="27">
        <v>866.11</v>
      </c>
      <c r="D101" s="27">
        <v>828.87</v>
      </c>
      <c r="E101" s="27">
        <v>903.36</v>
      </c>
      <c r="F101" s="29">
        <v>2.1999999999999999E-2</v>
      </c>
      <c r="G101" s="28"/>
      <c r="H101" s="27">
        <v>774.63</v>
      </c>
      <c r="I101" s="27">
        <v>738.11</v>
      </c>
      <c r="J101" s="27">
        <v>811.15</v>
      </c>
      <c r="K101" s="29">
        <v>2.4E-2</v>
      </c>
      <c r="L101" s="240">
        <f t="shared" si="18"/>
        <v>89.43783122236205</v>
      </c>
      <c r="M101" s="29"/>
      <c r="N101" s="27">
        <v>482.09</v>
      </c>
      <c r="O101" s="27">
        <v>457.51</v>
      </c>
      <c r="P101" s="27">
        <v>506.67</v>
      </c>
      <c r="Q101" s="29">
        <v>2.5999999999999999E-2</v>
      </c>
      <c r="R101" s="240">
        <f t="shared" si="19"/>
        <v>55.661521053907705</v>
      </c>
      <c r="S101" s="29"/>
      <c r="T101" s="27">
        <v>144.87</v>
      </c>
      <c r="U101" s="27">
        <v>129</v>
      </c>
      <c r="V101" s="27">
        <v>160.75</v>
      </c>
      <c r="W101" s="29">
        <v>5.6000000000000001E-2</v>
      </c>
      <c r="X101" s="240">
        <f t="shared" si="20"/>
        <v>16.72651279860526</v>
      </c>
      <c r="Y101" s="29"/>
      <c r="Z101" s="27">
        <v>32.630000000000003</v>
      </c>
      <c r="AA101" s="27">
        <v>24.41</v>
      </c>
      <c r="AB101" s="27">
        <v>40.86</v>
      </c>
      <c r="AC101" s="29">
        <v>0.129</v>
      </c>
      <c r="AD101" s="240">
        <f t="shared" si="21"/>
        <v>3.7674198427451482</v>
      </c>
      <c r="AE101" s="29"/>
      <c r="AF101" s="27">
        <v>1.66</v>
      </c>
      <c r="AG101" s="27">
        <v>0.28999999999999998</v>
      </c>
      <c r="AH101" s="27">
        <v>3.03</v>
      </c>
      <c r="AI101" s="29">
        <v>0.42199999999999999</v>
      </c>
      <c r="AJ101" s="250">
        <f t="shared" si="22"/>
        <v>0.19166156723741787</v>
      </c>
    </row>
    <row r="102" spans="1:36" s="116" customFormat="1" ht="12" customHeight="1" x14ac:dyDescent="0.25">
      <c r="A102" s="406"/>
      <c r="B102" s="315" t="s">
        <v>2</v>
      </c>
      <c r="C102" s="31">
        <v>597.87</v>
      </c>
      <c r="D102" s="31">
        <v>564.47</v>
      </c>
      <c r="E102" s="31">
        <v>631.26</v>
      </c>
      <c r="F102" s="33">
        <v>2.8000000000000001E-2</v>
      </c>
      <c r="G102" s="32"/>
      <c r="H102" s="31">
        <v>518.02</v>
      </c>
      <c r="I102" s="31">
        <v>485.99</v>
      </c>
      <c r="J102" s="31">
        <v>550.05999999999995</v>
      </c>
      <c r="K102" s="33">
        <v>3.2000000000000001E-2</v>
      </c>
      <c r="L102" s="241">
        <f t="shared" si="18"/>
        <v>86.644253767541429</v>
      </c>
      <c r="M102" s="33"/>
      <c r="N102" s="31">
        <v>350.48</v>
      </c>
      <c r="O102" s="31">
        <v>327.9</v>
      </c>
      <c r="P102" s="31">
        <v>373.07</v>
      </c>
      <c r="Q102" s="33">
        <v>3.3000000000000002E-2</v>
      </c>
      <c r="R102" s="241">
        <f t="shared" si="19"/>
        <v>58.621439443357261</v>
      </c>
      <c r="S102" s="33"/>
      <c r="T102" s="31">
        <v>88.57</v>
      </c>
      <c r="U102" s="31">
        <v>74.89</v>
      </c>
      <c r="V102" s="31">
        <v>102.25</v>
      </c>
      <c r="W102" s="33">
        <v>7.9000000000000001E-2</v>
      </c>
      <c r="X102" s="241">
        <f t="shared" si="20"/>
        <v>14.814257280010704</v>
      </c>
      <c r="Y102" s="33"/>
      <c r="Z102" s="31">
        <v>29.19</v>
      </c>
      <c r="AA102" s="31">
        <v>21.59</v>
      </c>
      <c r="AB102" s="31">
        <v>36.799999999999997</v>
      </c>
      <c r="AC102" s="33">
        <v>0.13300000000000001</v>
      </c>
      <c r="AD102" s="241">
        <f t="shared" si="21"/>
        <v>4.8823322795925534</v>
      </c>
      <c r="AE102" s="33"/>
      <c r="AF102" s="31">
        <v>1.34</v>
      </c>
      <c r="AG102" s="31">
        <v>0.06</v>
      </c>
      <c r="AH102" s="31">
        <v>2.63</v>
      </c>
      <c r="AI102" s="33">
        <v>0.48799999999999999</v>
      </c>
      <c r="AJ102" s="251">
        <f t="shared" si="22"/>
        <v>0.22412899125227892</v>
      </c>
    </row>
    <row r="103" spans="1:36" s="116" customFormat="1" ht="12" customHeight="1" x14ac:dyDescent="0.25">
      <c r="A103" s="407"/>
      <c r="B103" s="320" t="s">
        <v>111</v>
      </c>
      <c r="C103" s="34">
        <v>268.25</v>
      </c>
      <c r="D103" s="34">
        <v>255.72</v>
      </c>
      <c r="E103" s="34">
        <v>280.77</v>
      </c>
      <c r="F103" s="36">
        <v>2.4E-2</v>
      </c>
      <c r="G103" s="35"/>
      <c r="H103" s="34">
        <v>256.61</v>
      </c>
      <c r="I103" s="34">
        <v>243.92</v>
      </c>
      <c r="J103" s="34">
        <v>269.31</v>
      </c>
      <c r="K103" s="36">
        <v>2.5000000000000001E-2</v>
      </c>
      <c r="L103" s="242">
        <f t="shared" si="18"/>
        <v>95.66076421248836</v>
      </c>
      <c r="M103" s="36"/>
      <c r="N103" s="34">
        <v>131.61000000000001</v>
      </c>
      <c r="O103" s="34">
        <v>122.47</v>
      </c>
      <c r="P103" s="34">
        <v>140.74</v>
      </c>
      <c r="Q103" s="36">
        <v>3.5000000000000003E-2</v>
      </c>
      <c r="R103" s="242">
        <f t="shared" si="19"/>
        <v>49.06244175209693</v>
      </c>
      <c r="S103" s="36"/>
      <c r="T103" s="34">
        <v>56.3</v>
      </c>
      <c r="U103" s="34">
        <v>49.84</v>
      </c>
      <c r="V103" s="34">
        <v>62.77</v>
      </c>
      <c r="W103" s="36">
        <v>5.8999999999999997E-2</v>
      </c>
      <c r="X103" s="242">
        <f t="shared" si="20"/>
        <v>20.987884436160297</v>
      </c>
      <c r="Y103" s="36"/>
      <c r="Z103" s="34">
        <v>3.44</v>
      </c>
      <c r="AA103" s="34">
        <v>0.73</v>
      </c>
      <c r="AB103" s="34">
        <v>6.15</v>
      </c>
      <c r="AC103" s="36">
        <v>0.40200000000000002</v>
      </c>
      <c r="AD103" s="242">
        <f t="shared" si="21"/>
        <v>1.2823858341099721</v>
      </c>
      <c r="AE103" s="36"/>
      <c r="AF103" s="34">
        <v>0.32</v>
      </c>
      <c r="AG103" s="34">
        <v>0</v>
      </c>
      <c r="AH103" s="34">
        <v>0.79</v>
      </c>
      <c r="AI103" s="36">
        <v>0.76300000000000001</v>
      </c>
      <c r="AJ103" s="252">
        <f t="shared" si="22"/>
        <v>0.11929170549860205</v>
      </c>
    </row>
    <row r="104" spans="1:36" s="116" customFormat="1" ht="12" customHeight="1" x14ac:dyDescent="0.25">
      <c r="A104" s="408" t="s">
        <v>247</v>
      </c>
      <c r="B104" s="318" t="s">
        <v>200</v>
      </c>
      <c r="C104" s="27">
        <v>253.02</v>
      </c>
      <c r="D104" s="27">
        <v>238.15</v>
      </c>
      <c r="E104" s="27">
        <v>267.89</v>
      </c>
      <c r="F104" s="29">
        <v>0.03</v>
      </c>
      <c r="G104" s="28"/>
      <c r="H104" s="27">
        <v>229.52</v>
      </c>
      <c r="I104" s="27">
        <v>215.18</v>
      </c>
      <c r="J104" s="27">
        <v>243.86</v>
      </c>
      <c r="K104" s="29">
        <v>3.2000000000000001E-2</v>
      </c>
      <c r="L104" s="240">
        <f t="shared" si="18"/>
        <v>90.712196664295305</v>
      </c>
      <c r="M104" s="29"/>
      <c r="N104" s="27">
        <v>160.5</v>
      </c>
      <c r="O104" s="27">
        <v>150.16</v>
      </c>
      <c r="P104" s="27">
        <v>170.83</v>
      </c>
      <c r="Q104" s="29">
        <v>3.3000000000000002E-2</v>
      </c>
      <c r="R104" s="240">
        <f t="shared" si="19"/>
        <v>63.433720654493712</v>
      </c>
      <c r="S104" s="29"/>
      <c r="T104" s="27">
        <v>28.44</v>
      </c>
      <c r="U104" s="27">
        <v>23.78</v>
      </c>
      <c r="V104" s="27">
        <v>33.1</v>
      </c>
      <c r="W104" s="29">
        <v>8.4000000000000005E-2</v>
      </c>
      <c r="X104" s="240">
        <f t="shared" si="20"/>
        <v>11.240218164571971</v>
      </c>
      <c r="Y104" s="29"/>
      <c r="Z104" s="27">
        <v>3.83</v>
      </c>
      <c r="AA104" s="27">
        <v>2.4700000000000002</v>
      </c>
      <c r="AB104" s="27">
        <v>5.2</v>
      </c>
      <c r="AC104" s="29">
        <v>0.182</v>
      </c>
      <c r="AD104" s="240">
        <f t="shared" si="21"/>
        <v>1.5137143308829342</v>
      </c>
      <c r="AE104" s="29"/>
      <c r="AF104" s="27">
        <v>0.41</v>
      </c>
      <c r="AG104" s="27">
        <v>0.01</v>
      </c>
      <c r="AH104" s="27">
        <v>0.8</v>
      </c>
      <c r="AI104" s="29">
        <v>0.495</v>
      </c>
      <c r="AJ104" s="250">
        <f t="shared" si="22"/>
        <v>0.16204252628250729</v>
      </c>
    </row>
    <row r="105" spans="1:36" s="116" customFormat="1" ht="12" customHeight="1" x14ac:dyDescent="0.25">
      <c r="A105" s="409"/>
      <c r="B105" s="315" t="s">
        <v>2</v>
      </c>
      <c r="C105" s="31">
        <v>161.66</v>
      </c>
      <c r="D105" s="31">
        <v>149.27000000000001</v>
      </c>
      <c r="E105" s="31">
        <v>174.05</v>
      </c>
      <c r="F105" s="33">
        <v>3.9E-2</v>
      </c>
      <c r="G105" s="32"/>
      <c r="H105" s="31">
        <v>145.80000000000001</v>
      </c>
      <c r="I105" s="31">
        <v>134</v>
      </c>
      <c r="J105" s="31">
        <v>157.59</v>
      </c>
      <c r="K105" s="33">
        <v>4.1000000000000002E-2</v>
      </c>
      <c r="L105" s="241">
        <f t="shared" si="18"/>
        <v>90.189286156130152</v>
      </c>
      <c r="M105" s="33"/>
      <c r="N105" s="31">
        <v>98.41</v>
      </c>
      <c r="O105" s="31">
        <v>89.95</v>
      </c>
      <c r="P105" s="31">
        <v>106.87</v>
      </c>
      <c r="Q105" s="33">
        <v>4.3999999999999997E-2</v>
      </c>
      <c r="R105" s="241">
        <f t="shared" si="19"/>
        <v>60.874675244339969</v>
      </c>
      <c r="S105" s="33"/>
      <c r="T105" s="31">
        <v>20.260000000000002</v>
      </c>
      <c r="U105" s="31">
        <v>15.98</v>
      </c>
      <c r="V105" s="31">
        <v>24.54</v>
      </c>
      <c r="W105" s="33">
        <v>0.108</v>
      </c>
      <c r="X105" s="241">
        <f t="shared" si="20"/>
        <v>12.532475566002724</v>
      </c>
      <c r="Y105" s="33"/>
      <c r="Z105" s="31">
        <v>2.97</v>
      </c>
      <c r="AA105" s="31">
        <v>1.71</v>
      </c>
      <c r="AB105" s="31">
        <v>4.2300000000000004</v>
      </c>
      <c r="AC105" s="33">
        <v>0.217</v>
      </c>
      <c r="AD105" s="241">
        <f t="shared" si="21"/>
        <v>1.8371891624396883</v>
      </c>
      <c r="AE105" s="33"/>
      <c r="AF105" s="31">
        <v>0.14000000000000001</v>
      </c>
      <c r="AG105" s="31">
        <v>0</v>
      </c>
      <c r="AH105" s="31">
        <v>0.41</v>
      </c>
      <c r="AI105" s="33">
        <v>0.97299999999999998</v>
      </c>
      <c r="AJ105" s="251">
        <f t="shared" si="22"/>
        <v>8.6601509340591382E-2</v>
      </c>
    </row>
    <row r="106" spans="1:36" s="116" customFormat="1" ht="12" customHeight="1" x14ac:dyDescent="0.25">
      <c r="A106" s="410"/>
      <c r="B106" s="320" t="s">
        <v>111</v>
      </c>
      <c r="C106" s="34">
        <v>91.36</v>
      </c>
      <c r="D106" s="34">
        <v>83.17</v>
      </c>
      <c r="E106" s="34">
        <v>99.55</v>
      </c>
      <c r="F106" s="36">
        <v>4.5999999999999999E-2</v>
      </c>
      <c r="G106" s="35"/>
      <c r="H106" s="34">
        <v>83.73</v>
      </c>
      <c r="I106" s="34">
        <v>75.69</v>
      </c>
      <c r="J106" s="34">
        <v>91.76</v>
      </c>
      <c r="K106" s="36">
        <v>4.9000000000000002E-2</v>
      </c>
      <c r="L106" s="242">
        <f t="shared" si="18"/>
        <v>91.648423817863403</v>
      </c>
      <c r="M106" s="36"/>
      <c r="N106" s="34">
        <v>62.08</v>
      </c>
      <c r="O106" s="34">
        <v>56.18</v>
      </c>
      <c r="P106" s="34">
        <v>67.98</v>
      </c>
      <c r="Q106" s="36">
        <v>4.8000000000000001E-2</v>
      </c>
      <c r="R106" s="242">
        <f t="shared" si="19"/>
        <v>67.950963222416817</v>
      </c>
      <c r="S106" s="36"/>
      <c r="T106" s="34">
        <v>8.18</v>
      </c>
      <c r="U106" s="34">
        <v>6.12</v>
      </c>
      <c r="V106" s="34">
        <v>10.25</v>
      </c>
      <c r="W106" s="36">
        <v>0.129</v>
      </c>
      <c r="X106" s="242">
        <f t="shared" si="20"/>
        <v>8.9535901926444819</v>
      </c>
      <c r="Y106" s="36"/>
      <c r="Z106" s="34">
        <v>0.87</v>
      </c>
      <c r="AA106" s="34">
        <v>0.32</v>
      </c>
      <c r="AB106" s="34">
        <v>1.41</v>
      </c>
      <c r="AC106" s="36">
        <v>0.32100000000000001</v>
      </c>
      <c r="AD106" s="242">
        <f t="shared" si="21"/>
        <v>0.95227670753064797</v>
      </c>
      <c r="AE106" s="36"/>
      <c r="AF106" s="34">
        <v>0.27</v>
      </c>
      <c r="AG106" s="34">
        <v>0</v>
      </c>
      <c r="AH106" s="34">
        <v>0.57999999999999996</v>
      </c>
      <c r="AI106" s="36">
        <v>0.6</v>
      </c>
      <c r="AJ106" s="252">
        <f t="shared" si="22"/>
        <v>0.29553415061295973</v>
      </c>
    </row>
    <row r="107" spans="1:36" s="116" customFormat="1" ht="12" customHeight="1" x14ac:dyDescent="0.25">
      <c r="A107" s="405" t="s">
        <v>248</v>
      </c>
      <c r="B107" s="318" t="s">
        <v>200</v>
      </c>
      <c r="C107" s="27">
        <v>671.86</v>
      </c>
      <c r="D107" s="27">
        <v>650.04</v>
      </c>
      <c r="E107" s="27">
        <v>693.68</v>
      </c>
      <c r="F107" s="29">
        <v>1.7000000000000001E-2</v>
      </c>
      <c r="G107" s="28"/>
      <c r="H107" s="27">
        <v>571.75</v>
      </c>
      <c r="I107" s="27">
        <v>550.48</v>
      </c>
      <c r="J107" s="27">
        <v>593.02</v>
      </c>
      <c r="K107" s="29">
        <v>1.9E-2</v>
      </c>
      <c r="L107" s="240">
        <f t="shared" si="18"/>
        <v>85.099574316077749</v>
      </c>
      <c r="M107" s="29"/>
      <c r="N107" s="27">
        <v>470.67</v>
      </c>
      <c r="O107" s="27">
        <v>452.52</v>
      </c>
      <c r="P107" s="27">
        <v>488.82</v>
      </c>
      <c r="Q107" s="29">
        <v>0.02</v>
      </c>
      <c r="R107" s="240">
        <f t="shared" si="19"/>
        <v>70.054773315869383</v>
      </c>
      <c r="S107" s="29"/>
      <c r="T107" s="27">
        <v>166.71</v>
      </c>
      <c r="U107" s="27">
        <v>150.63999999999999</v>
      </c>
      <c r="V107" s="27">
        <v>182.78</v>
      </c>
      <c r="W107" s="29">
        <v>4.9000000000000002E-2</v>
      </c>
      <c r="X107" s="240">
        <f t="shared" si="20"/>
        <v>24.813205132021555</v>
      </c>
      <c r="Y107" s="29"/>
      <c r="Z107" s="27">
        <v>22.56</v>
      </c>
      <c r="AA107" s="27">
        <v>16.78</v>
      </c>
      <c r="AB107" s="27">
        <v>28.35</v>
      </c>
      <c r="AC107" s="29">
        <v>0.13100000000000001</v>
      </c>
      <c r="AD107" s="240">
        <f t="shared" si="21"/>
        <v>3.3578424076444491</v>
      </c>
      <c r="AE107" s="29"/>
      <c r="AF107" s="27">
        <v>3.18</v>
      </c>
      <c r="AG107" s="27">
        <v>1.78</v>
      </c>
      <c r="AH107" s="27">
        <v>4.57</v>
      </c>
      <c r="AI107" s="29">
        <v>0.224</v>
      </c>
      <c r="AJ107" s="250">
        <f t="shared" si="22"/>
        <v>0.47331289256690384</v>
      </c>
    </row>
    <row r="108" spans="1:36" s="116" customFormat="1" ht="12" customHeight="1" x14ac:dyDescent="0.25">
      <c r="A108" s="406"/>
      <c r="B108" s="315" t="s">
        <v>2</v>
      </c>
      <c r="C108" s="31">
        <v>422.18</v>
      </c>
      <c r="D108" s="31">
        <v>403.12</v>
      </c>
      <c r="E108" s="31">
        <v>441.25</v>
      </c>
      <c r="F108" s="33">
        <v>2.3E-2</v>
      </c>
      <c r="G108" s="32"/>
      <c r="H108" s="31">
        <v>351.11</v>
      </c>
      <c r="I108" s="31">
        <v>332.74</v>
      </c>
      <c r="J108" s="31">
        <v>369.49</v>
      </c>
      <c r="K108" s="33">
        <v>2.7E-2</v>
      </c>
      <c r="L108" s="241">
        <f t="shared" ref="L108:L118" si="23">H108/$C108*100</f>
        <v>83.165948173764747</v>
      </c>
      <c r="M108" s="33"/>
      <c r="N108" s="31">
        <v>288.66000000000003</v>
      </c>
      <c r="O108" s="31">
        <v>272.98</v>
      </c>
      <c r="P108" s="31">
        <v>304.33999999999997</v>
      </c>
      <c r="Q108" s="33">
        <v>2.8000000000000001E-2</v>
      </c>
      <c r="R108" s="241">
        <f t="shared" ref="R108:R118" si="24">N108/$C108*100</f>
        <v>68.373679473210487</v>
      </c>
      <c r="S108" s="33"/>
      <c r="T108" s="31">
        <v>101.21</v>
      </c>
      <c r="U108" s="31">
        <v>86.78</v>
      </c>
      <c r="V108" s="31">
        <v>115.64</v>
      </c>
      <c r="W108" s="33">
        <v>7.2999999999999995E-2</v>
      </c>
      <c r="X108" s="241">
        <f t="shared" ref="X108:X118" si="25">T108/$C108*100</f>
        <v>23.973186792363446</v>
      </c>
      <c r="Y108" s="33"/>
      <c r="Z108" s="31">
        <v>17.38</v>
      </c>
      <c r="AA108" s="31">
        <v>11.85</v>
      </c>
      <c r="AB108" s="31">
        <v>22.9</v>
      </c>
      <c r="AC108" s="33">
        <v>0.16200000000000001</v>
      </c>
      <c r="AD108" s="241">
        <f t="shared" ref="AD108:AD118" si="26">Z108/$C108*100</f>
        <v>4.1167274622199059</v>
      </c>
      <c r="AE108" s="33"/>
      <c r="AF108" s="31">
        <v>1.47</v>
      </c>
      <c r="AG108" s="31">
        <v>0.39</v>
      </c>
      <c r="AH108" s="31">
        <v>2.56</v>
      </c>
      <c r="AI108" s="33">
        <v>0.375</v>
      </c>
      <c r="AJ108" s="251">
        <f t="shared" ref="AJ108:AJ118" si="27">AF108/$C108*100</f>
        <v>0.34819271400824292</v>
      </c>
    </row>
    <row r="109" spans="1:36" s="116" customFormat="1" ht="12" customHeight="1" x14ac:dyDescent="0.25">
      <c r="A109" s="407"/>
      <c r="B109" s="320" t="s">
        <v>111</v>
      </c>
      <c r="C109" s="34">
        <v>249.68</v>
      </c>
      <c r="D109" s="34">
        <v>239.98</v>
      </c>
      <c r="E109" s="34">
        <v>259.38</v>
      </c>
      <c r="F109" s="36">
        <v>0.02</v>
      </c>
      <c r="G109" s="35"/>
      <c r="H109" s="34">
        <v>220.64</v>
      </c>
      <c r="I109" s="34">
        <v>210.63</v>
      </c>
      <c r="J109" s="34">
        <v>230.64</v>
      </c>
      <c r="K109" s="36">
        <v>2.3E-2</v>
      </c>
      <c r="L109" s="242">
        <f t="shared" si="23"/>
        <v>88.369112463953854</v>
      </c>
      <c r="M109" s="36"/>
      <c r="N109" s="34">
        <v>182.01</v>
      </c>
      <c r="O109" s="34">
        <v>173.76</v>
      </c>
      <c r="P109" s="34">
        <v>190.26</v>
      </c>
      <c r="Q109" s="36">
        <v>2.3E-2</v>
      </c>
      <c r="R109" s="242">
        <f t="shared" si="24"/>
        <v>72.897308554950342</v>
      </c>
      <c r="S109" s="36"/>
      <c r="T109" s="34">
        <v>65.5</v>
      </c>
      <c r="U109" s="34">
        <v>58.72</v>
      </c>
      <c r="V109" s="34">
        <v>72.28</v>
      </c>
      <c r="W109" s="36">
        <v>5.2999999999999999E-2</v>
      </c>
      <c r="X109" s="242">
        <f t="shared" si="25"/>
        <v>26.2335789810958</v>
      </c>
      <c r="Y109" s="36"/>
      <c r="Z109" s="34">
        <v>5.19</v>
      </c>
      <c r="AA109" s="34">
        <v>3.44</v>
      </c>
      <c r="AB109" s="34">
        <v>6.94</v>
      </c>
      <c r="AC109" s="36">
        <v>0.17199999999999999</v>
      </c>
      <c r="AD109" s="242">
        <f t="shared" si="26"/>
        <v>2.0786606856776677</v>
      </c>
      <c r="AE109" s="36"/>
      <c r="AF109" s="34">
        <v>1.71</v>
      </c>
      <c r="AG109" s="34">
        <v>0.79</v>
      </c>
      <c r="AH109" s="34">
        <v>2.63</v>
      </c>
      <c r="AI109" s="36">
        <v>0.27500000000000002</v>
      </c>
      <c r="AJ109" s="252">
        <f t="shared" si="27"/>
        <v>0.68487664210189036</v>
      </c>
    </row>
    <row r="110" spans="1:36" s="116" customFormat="1" ht="12" customHeight="1" x14ac:dyDescent="0.25">
      <c r="A110" s="408" t="s">
        <v>199</v>
      </c>
      <c r="B110" s="318" t="s">
        <v>200</v>
      </c>
      <c r="C110" s="27">
        <v>2211.83</v>
      </c>
      <c r="D110" s="27">
        <v>2119.75</v>
      </c>
      <c r="E110" s="27">
        <v>2303.92</v>
      </c>
      <c r="F110" s="29">
        <v>2.12E-2</v>
      </c>
      <c r="G110" s="28"/>
      <c r="H110" s="27">
        <v>1986.59</v>
      </c>
      <c r="I110" s="27">
        <v>1894.4</v>
      </c>
      <c r="J110" s="27">
        <v>2078.7800000000002</v>
      </c>
      <c r="K110" s="29">
        <v>2.3699999999999999E-2</v>
      </c>
      <c r="L110" s="240">
        <f t="shared" si="23"/>
        <v>89.816577223385167</v>
      </c>
      <c r="M110" s="29"/>
      <c r="N110" s="27">
        <v>1169.49</v>
      </c>
      <c r="O110" s="27">
        <v>1082.81</v>
      </c>
      <c r="P110" s="27">
        <v>1256.1600000000001</v>
      </c>
      <c r="Q110" s="29">
        <v>3.78E-2</v>
      </c>
      <c r="R110" s="240">
        <f t="shared" si="24"/>
        <v>52.874316742245107</v>
      </c>
      <c r="S110" s="29"/>
      <c r="T110" s="27">
        <v>234.25</v>
      </c>
      <c r="U110" s="27">
        <v>182.08</v>
      </c>
      <c r="V110" s="27">
        <v>286.41000000000003</v>
      </c>
      <c r="W110" s="29">
        <v>0.11360000000000001</v>
      </c>
      <c r="X110" s="240">
        <f t="shared" si="25"/>
        <v>10.590777772251936</v>
      </c>
      <c r="Y110" s="29"/>
      <c r="Z110" s="27">
        <v>166.23</v>
      </c>
      <c r="AA110" s="27">
        <v>114.41</v>
      </c>
      <c r="AB110" s="27">
        <v>218.05</v>
      </c>
      <c r="AC110" s="29">
        <v>0.15909999999999999</v>
      </c>
      <c r="AD110" s="240">
        <f t="shared" si="26"/>
        <v>7.5154962180637748</v>
      </c>
      <c r="AE110" s="29"/>
      <c r="AF110" s="27">
        <v>15.13</v>
      </c>
      <c r="AG110" s="27">
        <v>7.72</v>
      </c>
      <c r="AH110" s="27">
        <v>22.53</v>
      </c>
      <c r="AI110" s="29">
        <v>0.24990000000000001</v>
      </c>
      <c r="AJ110" s="250">
        <f t="shared" si="27"/>
        <v>0.68404895493776652</v>
      </c>
    </row>
    <row r="111" spans="1:36" s="116" customFormat="1" ht="12" customHeight="1" x14ac:dyDescent="0.25">
      <c r="A111" s="409"/>
      <c r="B111" s="315" t="s">
        <v>2</v>
      </c>
      <c r="C111" s="31">
        <v>1933.94</v>
      </c>
      <c r="D111" s="31">
        <v>1842.37</v>
      </c>
      <c r="E111" s="31">
        <v>2025.51</v>
      </c>
      <c r="F111" s="33">
        <v>2.4199999999999999E-2</v>
      </c>
      <c r="G111" s="32"/>
      <c r="H111" s="31">
        <v>1733.41</v>
      </c>
      <c r="I111" s="31">
        <v>1641.25</v>
      </c>
      <c r="J111" s="31">
        <v>1825.56</v>
      </c>
      <c r="K111" s="33">
        <v>2.7099999999999999E-2</v>
      </c>
      <c r="L111" s="241">
        <f t="shared" si="23"/>
        <v>89.631012337507883</v>
      </c>
      <c r="M111" s="33"/>
      <c r="N111" s="31">
        <v>1034.6199999999999</v>
      </c>
      <c r="O111" s="31">
        <v>949.08</v>
      </c>
      <c r="P111" s="31">
        <v>1120.1600000000001</v>
      </c>
      <c r="Q111" s="33">
        <v>4.2200000000000001E-2</v>
      </c>
      <c r="R111" s="241">
        <f t="shared" si="24"/>
        <v>53.498040270122125</v>
      </c>
      <c r="S111" s="33"/>
      <c r="T111" s="31">
        <v>221.95</v>
      </c>
      <c r="U111" s="31">
        <v>170.18</v>
      </c>
      <c r="V111" s="31">
        <v>273.72000000000003</v>
      </c>
      <c r="W111" s="33">
        <v>0.11899999999999999</v>
      </c>
      <c r="X111" s="241">
        <f t="shared" si="25"/>
        <v>11.476571144916594</v>
      </c>
      <c r="Y111" s="33"/>
      <c r="Z111" s="31">
        <v>160.66</v>
      </c>
      <c r="AA111" s="31">
        <v>109.13</v>
      </c>
      <c r="AB111" s="31">
        <v>212.2</v>
      </c>
      <c r="AC111" s="33">
        <v>0.16370000000000001</v>
      </c>
      <c r="AD111" s="241">
        <f t="shared" si="26"/>
        <v>8.3073931973070518</v>
      </c>
      <c r="AE111" s="33"/>
      <c r="AF111" s="31">
        <v>14.05</v>
      </c>
      <c r="AG111" s="31">
        <v>6.65</v>
      </c>
      <c r="AH111" s="31">
        <v>21.46</v>
      </c>
      <c r="AI111" s="33">
        <v>0.26869999999999999</v>
      </c>
      <c r="AJ111" s="251">
        <f t="shared" si="27"/>
        <v>0.72649616844369524</v>
      </c>
    </row>
    <row r="112" spans="1:36" s="116" customFormat="1" ht="12" customHeight="1" x14ac:dyDescent="0.25">
      <c r="A112" s="409"/>
      <c r="B112" s="320" t="s">
        <v>111</v>
      </c>
      <c r="C112" s="34">
        <v>277.89</v>
      </c>
      <c r="D112" s="34">
        <v>264.92</v>
      </c>
      <c r="E112" s="34">
        <v>290.87</v>
      </c>
      <c r="F112" s="36">
        <v>2.3800000000000002E-2</v>
      </c>
      <c r="G112" s="35"/>
      <c r="H112" s="34">
        <v>253.18</v>
      </c>
      <c r="I112" s="34">
        <v>241.06</v>
      </c>
      <c r="J112" s="34">
        <v>265.3</v>
      </c>
      <c r="K112" s="36">
        <v>2.4400000000000002E-2</v>
      </c>
      <c r="L112" s="242">
        <f t="shared" si="23"/>
        <v>91.107992371082091</v>
      </c>
      <c r="M112" s="36"/>
      <c r="N112" s="34">
        <v>134.87</v>
      </c>
      <c r="O112" s="34">
        <v>123.91</v>
      </c>
      <c r="P112" s="34">
        <v>145.83000000000001</v>
      </c>
      <c r="Q112" s="36">
        <v>4.1500000000000002E-2</v>
      </c>
      <c r="R112" s="242">
        <f t="shared" si="24"/>
        <v>48.533592428658828</v>
      </c>
      <c r="S112" s="36"/>
      <c r="T112" s="34">
        <v>12.3</v>
      </c>
      <c r="U112" s="34">
        <v>9.2799999999999994</v>
      </c>
      <c r="V112" s="34">
        <v>15.31</v>
      </c>
      <c r="W112" s="36">
        <v>0.12509999999999999</v>
      </c>
      <c r="X112" s="242">
        <f t="shared" si="25"/>
        <v>4.4262118104285877</v>
      </c>
      <c r="Y112" s="36"/>
      <c r="Z112" s="34">
        <v>5.57</v>
      </c>
      <c r="AA112" s="34">
        <v>2.87</v>
      </c>
      <c r="AB112" s="34">
        <v>8.27</v>
      </c>
      <c r="AC112" s="36">
        <v>0.24759999999999999</v>
      </c>
      <c r="AD112" s="242">
        <f t="shared" si="26"/>
        <v>2.0043902263485553</v>
      </c>
      <c r="AE112" s="36"/>
      <c r="AF112" s="34">
        <v>1.07</v>
      </c>
      <c r="AG112" s="34">
        <v>0.39</v>
      </c>
      <c r="AH112" s="34">
        <v>1.76</v>
      </c>
      <c r="AI112" s="36">
        <v>0.32669999999999999</v>
      </c>
      <c r="AJ112" s="252">
        <f t="shared" si="27"/>
        <v>0.38504444204541372</v>
      </c>
    </row>
    <row r="113" spans="1:36" s="116" customFormat="1" ht="12" customHeight="1" x14ac:dyDescent="0.25">
      <c r="A113" s="405" t="s">
        <v>249</v>
      </c>
      <c r="B113" s="318" t="s">
        <v>200</v>
      </c>
      <c r="C113" s="27">
        <v>14.35</v>
      </c>
      <c r="D113" s="27">
        <v>12.95</v>
      </c>
      <c r="E113" s="27">
        <v>15.75</v>
      </c>
      <c r="F113" s="29">
        <v>0.05</v>
      </c>
      <c r="G113" s="28"/>
      <c r="H113" s="27">
        <v>7.96</v>
      </c>
      <c r="I113" s="27">
        <v>6.87</v>
      </c>
      <c r="J113" s="27">
        <v>9.06</v>
      </c>
      <c r="K113" s="29">
        <v>7.0000000000000007E-2</v>
      </c>
      <c r="L113" s="240">
        <f t="shared" si="23"/>
        <v>55.470383275261327</v>
      </c>
      <c r="M113" s="29"/>
      <c r="N113" s="27">
        <v>10.97</v>
      </c>
      <c r="O113" s="27">
        <v>9.6199999999999992</v>
      </c>
      <c r="P113" s="27">
        <v>12.33</v>
      </c>
      <c r="Q113" s="29">
        <v>6.3E-2</v>
      </c>
      <c r="R113" s="240">
        <f t="shared" si="24"/>
        <v>76.445993031358896</v>
      </c>
      <c r="S113" s="29"/>
      <c r="T113" s="27">
        <v>5.17</v>
      </c>
      <c r="U113" s="27">
        <v>4.46</v>
      </c>
      <c r="V113" s="27">
        <v>5.89</v>
      </c>
      <c r="W113" s="29">
        <v>7.0999999999999994E-2</v>
      </c>
      <c r="X113" s="240">
        <f t="shared" si="25"/>
        <v>36.027874564459935</v>
      </c>
      <c r="Y113" s="29"/>
      <c r="Z113" s="27">
        <v>2.0699999999999998</v>
      </c>
      <c r="AA113" s="27">
        <v>1.39</v>
      </c>
      <c r="AB113" s="27">
        <v>2.74</v>
      </c>
      <c r="AC113" s="29">
        <v>0.16700000000000001</v>
      </c>
      <c r="AD113" s="240">
        <f t="shared" si="26"/>
        <v>14.425087108013937</v>
      </c>
      <c r="AE113" s="29"/>
      <c r="AF113" s="27">
        <v>0.03</v>
      </c>
      <c r="AG113" s="27">
        <v>0.01</v>
      </c>
      <c r="AH113" s="27">
        <v>0.05</v>
      </c>
      <c r="AI113" s="29">
        <v>0.33900000000000002</v>
      </c>
      <c r="AJ113" s="250">
        <f t="shared" si="27"/>
        <v>0.20905923344947736</v>
      </c>
    </row>
    <row r="114" spans="1:36" s="116" customFormat="1" ht="12" customHeight="1" x14ac:dyDescent="0.25">
      <c r="A114" s="406"/>
      <c r="B114" s="315" t="s">
        <v>2</v>
      </c>
      <c r="C114" s="31">
        <v>7.66</v>
      </c>
      <c r="D114" s="31">
        <v>6.91</v>
      </c>
      <c r="E114" s="31">
        <v>8.41</v>
      </c>
      <c r="F114" s="33">
        <v>0.05</v>
      </c>
      <c r="G114" s="32"/>
      <c r="H114" s="31">
        <v>5.6</v>
      </c>
      <c r="I114" s="31">
        <v>4.7300000000000004</v>
      </c>
      <c r="J114" s="31">
        <v>6.47</v>
      </c>
      <c r="K114" s="33">
        <v>7.9000000000000001E-2</v>
      </c>
      <c r="L114" s="241">
        <f t="shared" si="23"/>
        <v>73.107049608355084</v>
      </c>
      <c r="M114" s="33"/>
      <c r="N114" s="31">
        <v>5.8</v>
      </c>
      <c r="O114" s="31">
        <v>5.09</v>
      </c>
      <c r="P114" s="31">
        <v>6.51</v>
      </c>
      <c r="Q114" s="33">
        <v>6.2E-2</v>
      </c>
      <c r="R114" s="241">
        <f t="shared" si="24"/>
        <v>75.718015665796344</v>
      </c>
      <c r="S114" s="33"/>
      <c r="T114" s="31">
        <v>4.88</v>
      </c>
      <c r="U114" s="31">
        <v>4.1900000000000004</v>
      </c>
      <c r="V114" s="31">
        <v>5.58</v>
      </c>
      <c r="W114" s="33">
        <v>7.1999999999999995E-2</v>
      </c>
      <c r="X114" s="241">
        <f t="shared" si="25"/>
        <v>63.707571801566573</v>
      </c>
      <c r="Y114" s="33"/>
      <c r="Z114" s="31">
        <v>2.0099999999999998</v>
      </c>
      <c r="AA114" s="31">
        <v>1.33</v>
      </c>
      <c r="AB114" s="31">
        <v>2.69</v>
      </c>
      <c r="AC114" s="33">
        <v>0.17199999999999999</v>
      </c>
      <c r="AD114" s="241">
        <f t="shared" si="26"/>
        <v>26.240208877284594</v>
      </c>
      <c r="AE114" s="33"/>
      <c r="AF114" s="31">
        <v>0.03</v>
      </c>
      <c r="AG114" s="31">
        <v>0.01</v>
      </c>
      <c r="AH114" s="31">
        <v>0.04</v>
      </c>
      <c r="AI114" s="33">
        <v>0.36</v>
      </c>
      <c r="AJ114" s="251">
        <f t="shared" si="27"/>
        <v>0.39164490861618795</v>
      </c>
    </row>
    <row r="115" spans="1:36" s="116" customFormat="1" ht="12" customHeight="1" x14ac:dyDescent="0.25">
      <c r="A115" s="407"/>
      <c r="B115" s="320" t="s">
        <v>111</v>
      </c>
      <c r="C115" s="34">
        <v>6.69</v>
      </c>
      <c r="D115" s="34">
        <v>5.56</v>
      </c>
      <c r="E115" s="34">
        <v>7.82</v>
      </c>
      <c r="F115" s="36">
        <v>8.5999999999999993E-2</v>
      </c>
      <c r="G115" s="35"/>
      <c r="H115" s="34">
        <v>2.36</v>
      </c>
      <c r="I115" s="34">
        <v>1.71</v>
      </c>
      <c r="J115" s="34">
        <v>3.02</v>
      </c>
      <c r="K115" s="36">
        <v>0.14099999999999999</v>
      </c>
      <c r="L115" s="242">
        <f t="shared" si="23"/>
        <v>35.276532137518679</v>
      </c>
      <c r="M115" s="36"/>
      <c r="N115" s="34">
        <v>5.17</v>
      </c>
      <c r="O115" s="34">
        <v>4.0599999999999996</v>
      </c>
      <c r="P115" s="34">
        <v>6.29</v>
      </c>
      <c r="Q115" s="36">
        <v>0.11</v>
      </c>
      <c r="R115" s="242">
        <f t="shared" si="24"/>
        <v>77.279521674140511</v>
      </c>
      <c r="S115" s="36"/>
      <c r="T115" s="34">
        <v>0.28999999999999998</v>
      </c>
      <c r="U115" s="34">
        <v>0.1</v>
      </c>
      <c r="V115" s="34">
        <v>0.47</v>
      </c>
      <c r="W115" s="36">
        <v>0.33300000000000002</v>
      </c>
      <c r="X115" s="242">
        <f t="shared" si="25"/>
        <v>4.3348281016442449</v>
      </c>
      <c r="Y115" s="36"/>
      <c r="Z115" s="34">
        <v>0.06</v>
      </c>
      <c r="AA115" s="34">
        <v>0.01</v>
      </c>
      <c r="AB115" s="34">
        <v>0.11</v>
      </c>
      <c r="AC115" s="36">
        <v>0.45400000000000001</v>
      </c>
      <c r="AD115" s="242">
        <f t="shared" si="26"/>
        <v>0.89686098654708524</v>
      </c>
      <c r="AE115" s="36"/>
      <c r="AF115" s="34">
        <v>0.01</v>
      </c>
      <c r="AG115" s="34">
        <v>0</v>
      </c>
      <c r="AH115" s="34">
        <v>0.01</v>
      </c>
      <c r="AI115" s="36">
        <v>0.93799999999999994</v>
      </c>
      <c r="AJ115" s="252">
        <f t="shared" si="27"/>
        <v>0.14947683109118087</v>
      </c>
    </row>
    <row r="116" spans="1:36" s="116" customFormat="1" ht="12" customHeight="1" x14ac:dyDescent="0.25">
      <c r="A116" s="408" t="s">
        <v>250</v>
      </c>
      <c r="B116" s="318" t="s">
        <v>200</v>
      </c>
      <c r="C116" s="27">
        <v>17.97</v>
      </c>
      <c r="D116" s="27">
        <v>15.63</v>
      </c>
      <c r="E116" s="27">
        <v>20.3</v>
      </c>
      <c r="F116" s="29">
        <v>6.6000000000000003E-2</v>
      </c>
      <c r="G116" s="28"/>
      <c r="H116" s="27">
        <v>17.11</v>
      </c>
      <c r="I116" s="27">
        <v>14.81</v>
      </c>
      <c r="J116" s="27">
        <v>19.41</v>
      </c>
      <c r="K116" s="29">
        <v>6.9000000000000006E-2</v>
      </c>
      <c r="L116" s="240">
        <f t="shared" si="23"/>
        <v>95.214245965498051</v>
      </c>
      <c r="M116" s="29"/>
      <c r="N116" s="27">
        <v>8.92</v>
      </c>
      <c r="O116" s="27">
        <v>7.55</v>
      </c>
      <c r="P116" s="27">
        <v>10.29</v>
      </c>
      <c r="Q116" s="29">
        <v>7.8E-2</v>
      </c>
      <c r="R116" s="240">
        <f t="shared" si="24"/>
        <v>49.638286032276021</v>
      </c>
      <c r="S116" s="29"/>
      <c r="T116" s="27">
        <v>5.14</v>
      </c>
      <c r="U116" s="27">
        <v>4.1500000000000004</v>
      </c>
      <c r="V116" s="27">
        <v>6.14</v>
      </c>
      <c r="W116" s="29">
        <v>9.9000000000000005E-2</v>
      </c>
      <c r="X116" s="240">
        <f t="shared" si="25"/>
        <v>28.603227601558149</v>
      </c>
      <c r="Y116" s="29"/>
      <c r="Z116" s="27">
        <v>1.63</v>
      </c>
      <c r="AA116" s="27">
        <v>1.08</v>
      </c>
      <c r="AB116" s="27">
        <v>2.17</v>
      </c>
      <c r="AC116" s="29">
        <v>0.17</v>
      </c>
      <c r="AD116" s="240">
        <f t="shared" si="26"/>
        <v>9.0706733444629943</v>
      </c>
      <c r="AE116" s="29"/>
      <c r="AF116" s="27">
        <v>0.18</v>
      </c>
      <c r="AG116" s="27">
        <v>0.03</v>
      </c>
      <c r="AH116" s="27">
        <v>0.32</v>
      </c>
      <c r="AI116" s="29">
        <v>0.41299999999999998</v>
      </c>
      <c r="AJ116" s="250">
        <f t="shared" si="27"/>
        <v>1.001669449081803</v>
      </c>
    </row>
    <row r="117" spans="1:36" s="116" customFormat="1" ht="12" customHeight="1" x14ac:dyDescent="0.25">
      <c r="A117" s="409"/>
      <c r="B117" s="315" t="s">
        <v>2</v>
      </c>
      <c r="C117" s="31">
        <v>9.75</v>
      </c>
      <c r="D117" s="31">
        <v>8.4700000000000006</v>
      </c>
      <c r="E117" s="31">
        <v>11.02</v>
      </c>
      <c r="F117" s="33">
        <v>6.7000000000000004E-2</v>
      </c>
      <c r="G117" s="32"/>
      <c r="H117" s="31">
        <v>9.08</v>
      </c>
      <c r="I117" s="31">
        <v>7.83</v>
      </c>
      <c r="J117" s="31">
        <v>10.33</v>
      </c>
      <c r="K117" s="33">
        <v>7.0000000000000007E-2</v>
      </c>
      <c r="L117" s="241">
        <f t="shared" si="23"/>
        <v>93.128205128205138</v>
      </c>
      <c r="M117" s="33"/>
      <c r="N117" s="31">
        <v>4.67</v>
      </c>
      <c r="O117" s="31">
        <v>3.88</v>
      </c>
      <c r="P117" s="31">
        <v>5.45</v>
      </c>
      <c r="Q117" s="33">
        <v>8.5999999999999993E-2</v>
      </c>
      <c r="R117" s="241">
        <f t="shared" si="24"/>
        <v>47.897435897435898</v>
      </c>
      <c r="S117" s="33"/>
      <c r="T117" s="31">
        <v>2.72</v>
      </c>
      <c r="U117" s="31">
        <v>2.0699999999999998</v>
      </c>
      <c r="V117" s="31">
        <v>3.36</v>
      </c>
      <c r="W117" s="33">
        <v>0.121</v>
      </c>
      <c r="X117" s="241">
        <f t="shared" si="25"/>
        <v>27.897435897435901</v>
      </c>
      <c r="Y117" s="33"/>
      <c r="Z117" s="31">
        <v>1.1599999999999999</v>
      </c>
      <c r="AA117" s="31">
        <v>0.75</v>
      </c>
      <c r="AB117" s="31">
        <v>1.57</v>
      </c>
      <c r="AC117" s="33">
        <v>0.182</v>
      </c>
      <c r="AD117" s="241">
        <f t="shared" si="26"/>
        <v>11.897435897435898</v>
      </c>
      <c r="AE117" s="33"/>
      <c r="AF117" s="31">
        <v>0.03</v>
      </c>
      <c r="AG117" s="31">
        <v>0</v>
      </c>
      <c r="AH117" s="31">
        <v>0.06</v>
      </c>
      <c r="AI117" s="33">
        <v>0.68</v>
      </c>
      <c r="AJ117" s="251">
        <f t="shared" si="27"/>
        <v>0.30769230769230771</v>
      </c>
    </row>
    <row r="118" spans="1:36" s="116" customFormat="1" ht="12" customHeight="1" x14ac:dyDescent="0.25">
      <c r="A118" s="410"/>
      <c r="B118" s="320" t="s">
        <v>111</v>
      </c>
      <c r="C118" s="34">
        <v>8.2200000000000006</v>
      </c>
      <c r="D118" s="34">
        <v>6.32</v>
      </c>
      <c r="E118" s="34">
        <v>10.119999999999999</v>
      </c>
      <c r="F118" s="36">
        <v>0.11799999999999999</v>
      </c>
      <c r="G118" s="35"/>
      <c r="H118" s="34">
        <v>8.0299999999999994</v>
      </c>
      <c r="I118" s="34">
        <v>6.15</v>
      </c>
      <c r="J118" s="34">
        <v>9.91</v>
      </c>
      <c r="K118" s="36">
        <v>0.11899999999999999</v>
      </c>
      <c r="L118" s="242">
        <f t="shared" si="23"/>
        <v>97.688564476885631</v>
      </c>
      <c r="M118" s="36"/>
      <c r="N118" s="34">
        <v>4.25</v>
      </c>
      <c r="O118" s="34">
        <v>3.14</v>
      </c>
      <c r="P118" s="34">
        <v>5.37</v>
      </c>
      <c r="Q118" s="36">
        <v>0.13400000000000001</v>
      </c>
      <c r="R118" s="242">
        <f t="shared" si="24"/>
        <v>51.703163017031628</v>
      </c>
      <c r="S118" s="36"/>
      <c r="T118" s="34">
        <v>2.4300000000000002</v>
      </c>
      <c r="U118" s="34">
        <v>1.68</v>
      </c>
      <c r="V118" s="34">
        <v>3.18</v>
      </c>
      <c r="W118" s="36">
        <v>0.158</v>
      </c>
      <c r="X118" s="242">
        <f t="shared" si="25"/>
        <v>29.562043795620436</v>
      </c>
      <c r="Y118" s="36"/>
      <c r="Z118" s="34">
        <v>0.47</v>
      </c>
      <c r="AA118" s="34">
        <v>0.13</v>
      </c>
      <c r="AB118" s="34">
        <v>0.81</v>
      </c>
      <c r="AC118" s="36">
        <v>0.373</v>
      </c>
      <c r="AD118" s="242">
        <f t="shared" si="26"/>
        <v>5.7177615571776146</v>
      </c>
      <c r="AE118" s="36"/>
      <c r="AF118" s="34">
        <v>0.15</v>
      </c>
      <c r="AG118" s="34">
        <v>0.01</v>
      </c>
      <c r="AH118" s="34">
        <v>0.28999999999999998</v>
      </c>
      <c r="AI118" s="36">
        <v>0.47399999999999998</v>
      </c>
      <c r="AJ118" s="252">
        <f t="shared" si="27"/>
        <v>1.824817518248175</v>
      </c>
    </row>
    <row r="119" spans="1:36" s="116" customFormat="1" ht="12" customHeight="1" x14ac:dyDescent="0.25">
      <c r="A119" s="66"/>
      <c r="B119" s="66"/>
      <c r="C119" s="66"/>
      <c r="D119" s="66"/>
      <c r="E119" s="66"/>
      <c r="F119" s="133"/>
      <c r="G119" s="66"/>
      <c r="H119" s="66"/>
      <c r="I119" s="66"/>
      <c r="J119" s="66"/>
      <c r="K119" s="133"/>
      <c r="L119" s="238"/>
      <c r="M119" s="66"/>
      <c r="N119" s="66"/>
      <c r="O119" s="66"/>
      <c r="P119" s="66"/>
      <c r="Q119" s="133"/>
      <c r="R119" s="238"/>
      <c r="S119" s="66"/>
      <c r="T119" s="66"/>
      <c r="U119" s="66"/>
      <c r="V119" s="66"/>
      <c r="W119" s="133"/>
      <c r="X119" s="238"/>
      <c r="Y119" s="66"/>
      <c r="Z119" s="66"/>
      <c r="AA119" s="66"/>
      <c r="AB119" s="66"/>
      <c r="AC119" s="133"/>
      <c r="AD119" s="238"/>
      <c r="AE119" s="66"/>
      <c r="AF119" s="66"/>
      <c r="AG119" s="66"/>
      <c r="AH119" s="66"/>
      <c r="AI119" s="133"/>
      <c r="AJ119" s="276"/>
    </row>
    <row r="120" spans="1:36" s="46" customFormat="1" ht="12" customHeight="1" x14ac:dyDescent="0.25">
      <c r="A120" s="531"/>
      <c r="B120" s="532"/>
      <c r="C120" s="532"/>
      <c r="D120" s="532"/>
      <c r="E120" s="532"/>
      <c r="F120" s="533"/>
      <c r="G120" s="48"/>
      <c r="H120" s="48"/>
      <c r="I120" s="48"/>
      <c r="J120" s="48"/>
      <c r="K120" s="205"/>
      <c r="L120" s="245"/>
      <c r="M120" s="48"/>
      <c r="N120" s="48"/>
      <c r="Q120" s="204"/>
      <c r="R120" s="244"/>
      <c r="W120" s="204"/>
      <c r="X120" s="244"/>
      <c r="AC120" s="204"/>
      <c r="AD120" s="244"/>
      <c r="AI120" s="204"/>
      <c r="AJ120" s="244"/>
    </row>
    <row r="121" spans="1:36" s="46" customFormat="1" ht="12" customHeight="1" x14ac:dyDescent="0.25">
      <c r="A121" s="439" t="s">
        <v>195</v>
      </c>
      <c r="B121" s="440"/>
      <c r="C121" s="440"/>
      <c r="D121" s="440"/>
      <c r="E121" s="440"/>
      <c r="F121" s="441"/>
      <c r="K121" s="204"/>
      <c r="L121" s="244"/>
      <c r="Q121" s="204"/>
      <c r="R121" s="244"/>
      <c r="W121" s="204"/>
      <c r="X121" s="244"/>
      <c r="AC121" s="204"/>
      <c r="AD121" s="244"/>
      <c r="AI121" s="204"/>
      <c r="AJ121" s="244"/>
    </row>
    <row r="122" spans="1:36" s="46" customFormat="1" ht="12" customHeight="1" x14ac:dyDescent="0.25">
      <c r="A122" s="439" t="s">
        <v>133</v>
      </c>
      <c r="B122" s="440"/>
      <c r="C122" s="440"/>
      <c r="D122" s="440"/>
      <c r="E122" s="440"/>
      <c r="F122" s="441"/>
      <c r="K122" s="204"/>
      <c r="L122" s="244"/>
      <c r="Q122" s="204"/>
      <c r="R122" s="244"/>
      <c r="W122" s="204"/>
      <c r="X122" s="244"/>
      <c r="AC122" s="204"/>
      <c r="AD122" s="244"/>
      <c r="AI122" s="204"/>
      <c r="AJ122" s="244"/>
    </row>
    <row r="123" spans="1:36" s="46" customFormat="1" ht="12" customHeight="1" x14ac:dyDescent="0.25">
      <c r="A123" s="439" t="s">
        <v>29</v>
      </c>
      <c r="B123" s="440"/>
      <c r="C123" s="440"/>
      <c r="D123" s="440"/>
      <c r="E123" s="440"/>
      <c r="F123" s="441"/>
      <c r="K123" s="204"/>
      <c r="L123" s="244"/>
      <c r="Q123" s="204"/>
      <c r="R123" s="244"/>
      <c r="W123" s="204"/>
      <c r="X123" s="244"/>
      <c r="AC123" s="204"/>
      <c r="AD123" s="244"/>
      <c r="AI123" s="204"/>
      <c r="AJ123" s="244"/>
    </row>
    <row r="124" spans="1:36" s="46" customFormat="1" ht="12" customHeight="1" x14ac:dyDescent="0.25">
      <c r="A124" s="439" t="s">
        <v>30</v>
      </c>
      <c r="B124" s="440"/>
      <c r="C124" s="440"/>
      <c r="D124" s="440"/>
      <c r="E124" s="440"/>
      <c r="F124" s="441"/>
      <c r="G124" s="7"/>
      <c r="H124" s="7"/>
      <c r="I124" s="7"/>
      <c r="J124" s="7"/>
      <c r="K124" s="200"/>
      <c r="L124" s="235"/>
      <c r="M124" s="7"/>
      <c r="N124" s="7"/>
      <c r="O124" s="7"/>
      <c r="P124" s="7"/>
      <c r="Q124" s="200"/>
      <c r="R124" s="235"/>
      <c r="S124" s="7"/>
      <c r="T124" s="7"/>
      <c r="U124" s="7"/>
      <c r="V124" s="7"/>
      <c r="W124" s="200"/>
      <c r="X124" s="235"/>
      <c r="Y124" s="7"/>
      <c r="Z124" s="7"/>
      <c r="AA124" s="7"/>
      <c r="AB124" s="7"/>
      <c r="AC124" s="200"/>
      <c r="AD124" s="235"/>
      <c r="AE124" s="7"/>
      <c r="AF124" s="7"/>
      <c r="AG124" s="7"/>
      <c r="AH124" s="7"/>
      <c r="AI124" s="200"/>
      <c r="AJ124" s="235"/>
    </row>
    <row r="125" spans="1:36" ht="21.75" customHeight="1" x14ac:dyDescent="0.25">
      <c r="A125" s="439" t="s">
        <v>131</v>
      </c>
      <c r="B125" s="440"/>
      <c r="C125" s="440"/>
      <c r="D125" s="440"/>
      <c r="E125" s="440"/>
      <c r="F125" s="441"/>
    </row>
    <row r="126" spans="1:36" ht="12" customHeight="1" x14ac:dyDescent="0.25">
      <c r="A126" s="439" t="s">
        <v>129</v>
      </c>
      <c r="B126" s="440"/>
      <c r="C126" s="440"/>
      <c r="D126" s="440"/>
      <c r="E126" s="440"/>
      <c r="F126" s="441"/>
    </row>
    <row r="127" spans="1:36" ht="12" customHeight="1" x14ac:dyDescent="0.25">
      <c r="A127" s="439" t="s">
        <v>124</v>
      </c>
      <c r="B127" s="440"/>
      <c r="C127" s="440"/>
      <c r="D127" s="440"/>
      <c r="E127" s="440"/>
      <c r="F127" s="441"/>
    </row>
    <row r="128" spans="1:36" ht="12" customHeight="1" x14ac:dyDescent="0.25">
      <c r="A128" s="123" t="s">
        <v>263</v>
      </c>
      <c r="F128" s="220"/>
    </row>
    <row r="129" spans="1:6" ht="12" customHeight="1" x14ac:dyDescent="0.25">
      <c r="A129" s="4"/>
      <c r="B129" s="142"/>
      <c r="C129" s="142"/>
      <c r="D129" s="142"/>
      <c r="E129" s="142"/>
      <c r="F129" s="221"/>
    </row>
  </sheetData>
  <mergeCells count="65">
    <mergeCell ref="A110:A112"/>
    <mergeCell ref="A113:A115"/>
    <mergeCell ref="A116:A118"/>
    <mergeCell ref="A96:A98"/>
    <mergeCell ref="A99:A100"/>
    <mergeCell ref="A101:A103"/>
    <mergeCell ref="A104:A106"/>
    <mergeCell ref="A107:A109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A123:F123"/>
    <mergeCell ref="A124:F124"/>
    <mergeCell ref="A125:F125"/>
    <mergeCell ref="A126:F126"/>
    <mergeCell ref="A127:F127"/>
    <mergeCell ref="A121:F121"/>
    <mergeCell ref="A120:F120"/>
    <mergeCell ref="A122:F122"/>
    <mergeCell ref="B15:B17"/>
    <mergeCell ref="C15:F16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Y1:AI6"/>
    <mergeCell ref="N16:R16"/>
    <mergeCell ref="H16:L16"/>
    <mergeCell ref="H15:AI15"/>
    <mergeCell ref="AF16:AJ16"/>
    <mergeCell ref="Z16:AD16"/>
    <mergeCell ref="T16:X16"/>
    <mergeCell ref="A1:F1"/>
    <mergeCell ref="A15:A17"/>
    <mergeCell ref="A6:F6"/>
    <mergeCell ref="A7:F7"/>
    <mergeCell ref="A8:F8"/>
    <mergeCell ref="A9:F9"/>
    <mergeCell ref="A10:F10"/>
    <mergeCell ref="A2:F2"/>
    <mergeCell ref="A3:F3"/>
    <mergeCell ref="A4:F4"/>
    <mergeCell ref="A5:F5"/>
    <mergeCell ref="A12:F12"/>
    <mergeCell ref="A11:F11"/>
    <mergeCell ref="A13:F13"/>
  </mergeCells>
  <hyperlinks>
    <hyperlink ref="AJ14" location="Contenido!A1" display="Volver al contenido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R130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sqref="A1:F1"/>
    </sheetView>
  </sheetViews>
  <sheetFormatPr baseColWidth="10" defaultColWidth="10.7109375" defaultRowHeight="12" customHeight="1" x14ac:dyDescent="0.25"/>
  <cols>
    <col min="1" max="2" width="40.7109375" style="59" customWidth="1"/>
    <col min="3" max="5" width="15.7109375" style="59" customWidth="1"/>
    <col min="6" max="6" width="15.7109375" style="222" customWidth="1"/>
    <col min="7" max="7" width="2.7109375" style="59" customWidth="1"/>
    <col min="8" max="10" width="10.7109375" style="59"/>
    <col min="11" max="11" width="10.7109375" style="222" customWidth="1"/>
    <col min="12" max="12" width="2.7109375" style="59" customWidth="1"/>
    <col min="13" max="15" width="10.7109375" style="59"/>
    <col min="16" max="16" width="10.7109375" style="222"/>
    <col min="17" max="17" width="10.7109375" style="273" customWidth="1"/>
    <col min="18" max="18" width="2.7109375" style="59" customWidth="1"/>
    <col min="19" max="21" width="10.7109375" style="59"/>
    <col min="22" max="22" width="10.7109375" style="222"/>
    <col min="23" max="23" width="10.7109375" style="273" customWidth="1"/>
    <col min="24" max="24" width="2.7109375" style="59" customWidth="1"/>
    <col min="25" max="27" width="10.7109375" style="59"/>
    <col min="28" max="28" width="10.7109375" style="222"/>
    <col min="29" max="29" width="10.7109375" style="273" customWidth="1"/>
    <col min="30" max="30" width="2.7109375" style="59" customWidth="1"/>
    <col min="31" max="33" width="10.7109375" style="59"/>
    <col min="34" max="34" width="10.7109375" style="222"/>
    <col min="35" max="35" width="10.7109375" style="273" customWidth="1"/>
    <col min="36" max="36" width="2.7109375" style="59" customWidth="1"/>
    <col min="37" max="39" width="10.7109375" style="59"/>
    <col min="40" max="40" width="10.7109375" style="222" customWidth="1"/>
    <col min="41" max="41" width="2.7109375" style="59" customWidth="1"/>
    <col min="42" max="44" width="10.7109375" style="59"/>
    <col min="45" max="45" width="10.7109375" style="222"/>
    <col min="46" max="46" width="10.7109375" style="273" customWidth="1"/>
    <col min="47" max="47" width="2.7109375" style="59" customWidth="1"/>
    <col min="48" max="50" width="10.7109375" style="59"/>
    <col min="51" max="51" width="10.7109375" style="222"/>
    <col min="52" max="52" width="10.7109375" style="273" customWidth="1"/>
    <col min="53" max="53" width="2.7109375" style="59" customWidth="1"/>
    <col min="54" max="56" width="10.7109375" style="59"/>
    <col min="57" max="57" width="10.7109375" style="222"/>
    <col min="58" max="58" width="10.7109375" style="273" customWidth="1"/>
    <col min="59" max="59" width="2.7109375" style="59" customWidth="1"/>
    <col min="60" max="62" width="10.7109375" style="59"/>
    <col min="63" max="63" width="10.7109375" style="222"/>
    <col min="64" max="64" width="10.7109375" style="273" customWidth="1"/>
    <col min="65" max="65" width="2.7109375" style="59" customWidth="1"/>
    <col min="66" max="68" width="10.7109375" style="59"/>
    <col min="69" max="69" width="10.7109375" style="222" customWidth="1"/>
    <col min="70" max="70" width="2.7109375" style="59" customWidth="1"/>
    <col min="71" max="73" width="10.7109375" style="59"/>
    <col min="74" max="74" width="10.7109375" style="222"/>
    <col min="75" max="75" width="10.7109375" style="273" customWidth="1"/>
    <col min="76" max="76" width="2.7109375" style="59" customWidth="1"/>
    <col min="77" max="79" width="10.7109375" style="59"/>
    <col min="80" max="80" width="10.7109375" style="222"/>
    <col min="81" max="81" width="10.7109375" style="273" customWidth="1"/>
    <col min="82" max="82" width="2.7109375" style="59" customWidth="1"/>
    <col min="83" max="85" width="10.7109375" style="59"/>
    <col min="86" max="86" width="10.7109375" style="222"/>
    <col min="87" max="87" width="10.7109375" style="273" customWidth="1"/>
    <col min="88" max="88" width="2.7109375" style="59" customWidth="1"/>
    <col min="89" max="91" width="10.7109375" style="59"/>
    <col min="92" max="92" width="10.7109375" style="222"/>
    <col min="93" max="93" width="10.7109375" style="273" customWidth="1"/>
    <col min="94" max="94" width="2.7109375" style="59" customWidth="1"/>
    <col min="95" max="97" width="10.7109375" style="59"/>
    <col min="98" max="98" width="10.7109375" style="222" customWidth="1"/>
    <col min="99" max="99" width="2.7109375" style="59" customWidth="1"/>
    <col min="100" max="102" width="10.7109375" style="59"/>
    <col min="103" max="103" width="10.7109375" style="222"/>
    <col min="104" max="104" width="10.7109375" style="273" customWidth="1"/>
    <col min="105" max="105" width="2.7109375" style="59" customWidth="1"/>
    <col min="106" max="108" width="10.7109375" style="59"/>
    <col min="109" max="109" width="10.7109375" style="222"/>
    <col min="110" max="110" width="10.7109375" style="273" customWidth="1"/>
    <col min="111" max="111" width="2.7109375" style="59" customWidth="1"/>
    <col min="112" max="114" width="10.7109375" style="59"/>
    <col min="115" max="115" width="10.7109375" style="222"/>
    <col min="116" max="116" width="10.7109375" style="273" customWidth="1"/>
    <col min="117" max="117" width="2.7109375" style="59" customWidth="1"/>
    <col min="118" max="120" width="10.7109375" style="59"/>
    <col min="121" max="121" width="10.7109375" style="222"/>
    <col min="122" max="122" width="10.7109375" style="273"/>
    <col min="123" max="16384" width="10.7109375" style="59"/>
  </cols>
  <sheetData>
    <row r="1" spans="1:122" ht="15" customHeight="1" x14ac:dyDescent="0.25">
      <c r="A1" s="421"/>
      <c r="B1" s="422"/>
      <c r="C1" s="422"/>
      <c r="D1" s="422"/>
      <c r="E1" s="422"/>
      <c r="F1" s="423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  <c r="CM1" s="442"/>
      <c r="CN1" s="224"/>
    </row>
    <row r="2" spans="1:122" ht="15" customHeight="1" x14ac:dyDescent="0.25">
      <c r="A2" s="424"/>
      <c r="B2" s="425"/>
      <c r="C2" s="425"/>
      <c r="D2" s="425"/>
      <c r="E2" s="425"/>
      <c r="F2" s="426"/>
      <c r="BZ2" s="442"/>
      <c r="CA2" s="442"/>
      <c r="CB2" s="442"/>
      <c r="CC2" s="442"/>
      <c r="CD2" s="442"/>
      <c r="CE2" s="442"/>
      <c r="CF2" s="442"/>
      <c r="CG2" s="442"/>
      <c r="CH2" s="442"/>
      <c r="CI2" s="442"/>
      <c r="CJ2" s="442"/>
      <c r="CK2" s="442"/>
      <c r="CL2" s="442"/>
      <c r="CM2" s="442"/>
      <c r="CN2" s="224"/>
    </row>
    <row r="3" spans="1:122" ht="15" customHeight="1" x14ac:dyDescent="0.25">
      <c r="A3" s="424"/>
      <c r="B3" s="425"/>
      <c r="C3" s="425"/>
      <c r="D3" s="425"/>
      <c r="E3" s="425"/>
      <c r="F3" s="426"/>
      <c r="BZ3" s="442"/>
      <c r="CA3" s="442"/>
      <c r="CB3" s="442"/>
      <c r="CC3" s="442"/>
      <c r="CD3" s="442"/>
      <c r="CE3" s="442"/>
      <c r="CF3" s="442"/>
      <c r="CG3" s="442"/>
      <c r="CH3" s="442"/>
      <c r="CI3" s="442"/>
      <c r="CJ3" s="442"/>
      <c r="CK3" s="442"/>
      <c r="CL3" s="442"/>
      <c r="CM3" s="442"/>
      <c r="CN3" s="224"/>
    </row>
    <row r="4" spans="1:122" ht="15" customHeight="1" x14ac:dyDescent="0.25">
      <c r="A4" s="424"/>
      <c r="B4" s="425"/>
      <c r="C4" s="425"/>
      <c r="D4" s="425"/>
      <c r="E4" s="425"/>
      <c r="F4" s="426"/>
      <c r="BZ4" s="442"/>
      <c r="CA4" s="442"/>
      <c r="CB4" s="442"/>
      <c r="CC4" s="442"/>
      <c r="CD4" s="442"/>
      <c r="CE4" s="442"/>
      <c r="CF4" s="442"/>
      <c r="CG4" s="442"/>
      <c r="CH4" s="442"/>
      <c r="CI4" s="442"/>
      <c r="CJ4" s="442"/>
      <c r="CK4" s="442"/>
      <c r="CL4" s="442"/>
      <c r="CM4" s="442"/>
      <c r="CN4" s="224"/>
    </row>
    <row r="5" spans="1:122" ht="15" customHeight="1" x14ac:dyDescent="0.25">
      <c r="A5" s="424"/>
      <c r="B5" s="425"/>
      <c r="C5" s="425"/>
      <c r="D5" s="425"/>
      <c r="E5" s="425"/>
      <c r="F5" s="426"/>
      <c r="BZ5" s="442"/>
      <c r="CA5" s="442"/>
      <c r="CB5" s="442"/>
      <c r="CC5" s="442"/>
      <c r="CD5" s="442"/>
      <c r="CE5" s="442"/>
      <c r="CF5" s="442"/>
      <c r="CG5" s="442"/>
      <c r="CH5" s="442"/>
      <c r="CI5" s="442"/>
      <c r="CJ5" s="442"/>
      <c r="CK5" s="442"/>
      <c r="CL5" s="442"/>
      <c r="CM5" s="442"/>
      <c r="CN5" s="224"/>
    </row>
    <row r="6" spans="1:122" ht="60.95" customHeight="1" x14ac:dyDescent="0.25">
      <c r="A6" s="433" t="s">
        <v>174</v>
      </c>
      <c r="B6" s="434"/>
      <c r="C6" s="434"/>
      <c r="D6" s="434"/>
      <c r="E6" s="434"/>
      <c r="F6" s="435"/>
      <c r="G6" s="50"/>
      <c r="H6" s="50"/>
      <c r="I6" s="50"/>
      <c r="J6" s="50"/>
      <c r="K6" s="201"/>
      <c r="L6" s="50"/>
      <c r="M6" s="50"/>
      <c r="N6" s="50"/>
      <c r="O6" s="50"/>
      <c r="P6" s="200"/>
      <c r="BZ6" s="442"/>
      <c r="CA6" s="442"/>
      <c r="CB6" s="442"/>
      <c r="CC6" s="442"/>
      <c r="CD6" s="442"/>
      <c r="CE6" s="442"/>
      <c r="CF6" s="442"/>
      <c r="CG6" s="442"/>
      <c r="CH6" s="442"/>
      <c r="CI6" s="442"/>
      <c r="CJ6" s="442"/>
      <c r="CK6" s="442"/>
      <c r="CL6" s="442"/>
      <c r="CM6" s="442"/>
      <c r="CN6" s="224"/>
    </row>
    <row r="7" spans="1:122" s="126" customFormat="1" ht="12" customHeight="1" x14ac:dyDescent="0.25">
      <c r="A7" s="430"/>
      <c r="B7" s="431"/>
      <c r="C7" s="431"/>
      <c r="D7" s="431"/>
      <c r="E7" s="431"/>
      <c r="F7" s="432"/>
      <c r="K7" s="223"/>
      <c r="P7" s="223"/>
      <c r="Q7" s="275"/>
      <c r="V7" s="223"/>
      <c r="W7" s="275"/>
      <c r="AB7" s="223"/>
      <c r="AC7" s="275"/>
      <c r="AH7" s="223"/>
      <c r="AI7" s="275"/>
      <c r="AN7" s="223"/>
      <c r="AS7" s="223"/>
      <c r="AT7" s="275"/>
      <c r="AY7" s="223"/>
      <c r="AZ7" s="275"/>
      <c r="BE7" s="223"/>
      <c r="BF7" s="275"/>
      <c r="BK7" s="223"/>
      <c r="BL7" s="275"/>
      <c r="BQ7" s="223"/>
      <c r="BV7" s="223"/>
      <c r="BW7" s="275"/>
      <c r="CB7" s="223"/>
      <c r="CC7" s="275"/>
      <c r="CH7" s="223"/>
      <c r="CI7" s="275"/>
      <c r="CN7" s="223"/>
      <c r="CO7" s="275"/>
      <c r="CT7" s="223"/>
      <c r="CY7" s="223"/>
      <c r="CZ7" s="275"/>
      <c r="DE7" s="223"/>
      <c r="DF7" s="275"/>
      <c r="DK7" s="223"/>
      <c r="DL7" s="275"/>
      <c r="DQ7" s="223"/>
      <c r="DR7" s="275"/>
    </row>
    <row r="8" spans="1:122" s="126" customFormat="1" ht="12" customHeight="1" x14ac:dyDescent="0.25">
      <c r="A8" s="430" t="s">
        <v>190</v>
      </c>
      <c r="B8" s="431"/>
      <c r="C8" s="431"/>
      <c r="D8" s="431"/>
      <c r="E8" s="431"/>
      <c r="F8" s="432"/>
      <c r="K8" s="223"/>
      <c r="P8" s="223"/>
      <c r="Q8" s="275"/>
      <c r="V8" s="223"/>
      <c r="W8" s="275"/>
      <c r="AB8" s="223"/>
      <c r="AC8" s="275"/>
      <c r="AH8" s="223"/>
      <c r="AI8" s="275"/>
      <c r="AN8" s="223"/>
      <c r="AS8" s="223"/>
      <c r="AT8" s="275"/>
      <c r="AY8" s="223"/>
      <c r="AZ8" s="275"/>
      <c r="BE8" s="223"/>
      <c r="BF8" s="275"/>
      <c r="BK8" s="223"/>
      <c r="BL8" s="275"/>
      <c r="BQ8" s="223"/>
      <c r="BV8" s="223"/>
      <c r="BW8" s="275"/>
      <c r="CB8" s="223"/>
      <c r="CC8" s="275"/>
      <c r="CH8" s="223"/>
      <c r="CI8" s="275"/>
      <c r="CN8" s="223"/>
      <c r="CO8" s="275"/>
      <c r="CT8" s="223"/>
      <c r="CY8" s="223"/>
      <c r="CZ8" s="275"/>
      <c r="DE8" s="223"/>
      <c r="DF8" s="275"/>
      <c r="DK8" s="223"/>
      <c r="DL8" s="275"/>
      <c r="DQ8" s="223"/>
      <c r="DR8" s="275"/>
    </row>
    <row r="9" spans="1:122" s="126" customFormat="1" ht="12" customHeight="1" x14ac:dyDescent="0.25">
      <c r="A9" s="430" t="s">
        <v>37</v>
      </c>
      <c r="B9" s="431"/>
      <c r="C9" s="431"/>
      <c r="D9" s="431"/>
      <c r="E9" s="431"/>
      <c r="F9" s="432"/>
      <c r="K9" s="223"/>
      <c r="P9" s="223"/>
      <c r="Q9" s="275"/>
      <c r="V9" s="223"/>
      <c r="W9" s="275"/>
      <c r="AB9" s="223"/>
      <c r="AC9" s="275"/>
      <c r="AH9" s="223"/>
      <c r="AI9" s="275"/>
      <c r="AN9" s="223"/>
      <c r="AS9" s="223"/>
      <c r="AT9" s="275"/>
      <c r="AY9" s="223"/>
      <c r="AZ9" s="275"/>
      <c r="BE9" s="223"/>
      <c r="BF9" s="275"/>
      <c r="BK9" s="223"/>
      <c r="BL9" s="275"/>
      <c r="BQ9" s="223"/>
      <c r="BV9" s="223"/>
      <c r="BW9" s="275"/>
      <c r="CB9" s="223"/>
      <c r="CC9" s="275"/>
      <c r="CH9" s="223"/>
      <c r="CI9" s="275"/>
      <c r="CN9" s="223"/>
      <c r="CO9" s="275"/>
      <c r="CT9" s="223"/>
      <c r="CY9" s="223"/>
      <c r="CZ9" s="275"/>
      <c r="DE9" s="223"/>
      <c r="DF9" s="275"/>
      <c r="DK9" s="223"/>
      <c r="DL9" s="275"/>
      <c r="DQ9" s="223"/>
      <c r="DR9" s="275"/>
    </row>
    <row r="10" spans="1:122" s="126" customFormat="1" x14ac:dyDescent="0.25">
      <c r="A10" s="485" t="s">
        <v>212</v>
      </c>
      <c r="B10" s="486"/>
      <c r="C10" s="486"/>
      <c r="D10" s="486"/>
      <c r="E10" s="486"/>
      <c r="F10" s="487"/>
      <c r="G10" s="65"/>
      <c r="K10" s="223"/>
      <c r="P10" s="223"/>
      <c r="Q10" s="275"/>
      <c r="V10" s="223"/>
      <c r="W10" s="275"/>
      <c r="AB10" s="223"/>
      <c r="AC10" s="275"/>
      <c r="AH10" s="223"/>
      <c r="AI10" s="275"/>
      <c r="AN10" s="223"/>
      <c r="AS10" s="223"/>
      <c r="AT10" s="275"/>
      <c r="AY10" s="223"/>
      <c r="AZ10" s="275"/>
      <c r="BE10" s="223"/>
      <c r="BF10" s="275"/>
      <c r="BK10" s="223"/>
      <c r="BL10" s="275"/>
      <c r="BQ10" s="223"/>
      <c r="BV10" s="223"/>
      <c r="BW10" s="275"/>
      <c r="CB10" s="223"/>
      <c r="CC10" s="275"/>
      <c r="CH10" s="223"/>
      <c r="CI10" s="275"/>
      <c r="CN10" s="223"/>
      <c r="CO10" s="275"/>
      <c r="CT10" s="223"/>
      <c r="CY10" s="223"/>
      <c r="CZ10" s="275"/>
      <c r="DE10" s="223"/>
      <c r="DF10" s="275"/>
      <c r="DK10" s="223"/>
      <c r="DL10" s="275"/>
      <c r="DQ10" s="223"/>
      <c r="DR10" s="275"/>
    </row>
    <row r="11" spans="1:122" s="126" customFormat="1" ht="12" customHeight="1" x14ac:dyDescent="0.25">
      <c r="A11" s="430" t="s">
        <v>34</v>
      </c>
      <c r="B11" s="431"/>
      <c r="C11" s="431"/>
      <c r="D11" s="431"/>
      <c r="E11" s="431"/>
      <c r="F11" s="432"/>
      <c r="K11" s="223"/>
      <c r="P11" s="223"/>
      <c r="Q11" s="275"/>
      <c r="V11" s="223"/>
      <c r="W11" s="275"/>
      <c r="AB11" s="223"/>
      <c r="AC11" s="275"/>
      <c r="AH11" s="223"/>
      <c r="AI11" s="275"/>
      <c r="AN11" s="223"/>
      <c r="AS11" s="223"/>
      <c r="AT11" s="275"/>
      <c r="AY11" s="223"/>
      <c r="AZ11" s="275"/>
      <c r="BE11" s="223"/>
      <c r="BF11" s="275"/>
      <c r="BK11" s="223"/>
      <c r="BL11" s="275"/>
      <c r="BQ11" s="223"/>
      <c r="BV11" s="223"/>
      <c r="BW11" s="275"/>
      <c r="CB11" s="223"/>
      <c r="CC11" s="275"/>
      <c r="CH11" s="223"/>
      <c r="CI11" s="275"/>
      <c r="CN11" s="223"/>
      <c r="CO11" s="275"/>
      <c r="CT11" s="223"/>
      <c r="CY11" s="223"/>
      <c r="CZ11" s="275"/>
      <c r="DE11" s="223"/>
      <c r="DF11" s="275"/>
      <c r="DK11" s="223"/>
      <c r="DL11" s="275"/>
      <c r="DQ11" s="223"/>
      <c r="DR11" s="275"/>
    </row>
    <row r="12" spans="1:122" s="126" customFormat="1" ht="12" customHeight="1" x14ac:dyDescent="0.25">
      <c r="A12" s="430" t="s">
        <v>123</v>
      </c>
      <c r="B12" s="431"/>
      <c r="C12" s="431"/>
      <c r="D12" s="431"/>
      <c r="E12" s="431"/>
      <c r="F12" s="432"/>
      <c r="K12" s="223"/>
      <c r="P12" s="223"/>
      <c r="Q12" s="275"/>
      <c r="V12" s="223"/>
      <c r="W12" s="275"/>
      <c r="AB12" s="223"/>
      <c r="AC12" s="275"/>
      <c r="AH12" s="223"/>
      <c r="AI12" s="275"/>
      <c r="AN12" s="223"/>
      <c r="AS12" s="223"/>
      <c r="AT12" s="275"/>
      <c r="AY12" s="223"/>
      <c r="AZ12" s="275"/>
      <c r="BE12" s="223"/>
      <c r="BF12" s="275"/>
      <c r="BK12" s="223"/>
      <c r="BL12" s="275"/>
      <c r="BQ12" s="223"/>
      <c r="BV12" s="223"/>
      <c r="BW12" s="275"/>
      <c r="CB12" s="223"/>
      <c r="CC12" s="275"/>
      <c r="CH12" s="223"/>
      <c r="CI12" s="275"/>
      <c r="CN12" s="223"/>
      <c r="CO12" s="275"/>
      <c r="CT12" s="223"/>
      <c r="CY12" s="223"/>
      <c r="CZ12" s="275"/>
      <c r="DE12" s="223"/>
      <c r="DF12" s="275"/>
      <c r="DK12" s="223"/>
      <c r="DL12" s="275"/>
      <c r="DQ12" s="223"/>
      <c r="DR12" s="275"/>
    </row>
    <row r="13" spans="1:122" s="116" customFormat="1" ht="12" customHeight="1" x14ac:dyDescent="0.25">
      <c r="A13" s="436"/>
      <c r="B13" s="437"/>
      <c r="C13" s="437"/>
      <c r="D13" s="437"/>
      <c r="E13" s="437"/>
      <c r="F13" s="438"/>
      <c r="K13" s="33"/>
      <c r="P13" s="33"/>
      <c r="Q13" s="276"/>
      <c r="V13" s="33"/>
      <c r="W13" s="276"/>
      <c r="AB13" s="33"/>
      <c r="AC13" s="276"/>
      <c r="AH13" s="33"/>
      <c r="AI13" s="276"/>
      <c r="AN13" s="33"/>
      <c r="AS13" s="33"/>
      <c r="AT13" s="276"/>
      <c r="AY13" s="33"/>
      <c r="AZ13" s="276"/>
      <c r="BE13" s="33"/>
      <c r="BF13" s="276"/>
      <c r="BK13" s="33"/>
      <c r="BL13" s="276"/>
      <c r="BQ13" s="33"/>
      <c r="BV13" s="33"/>
      <c r="BW13" s="276"/>
      <c r="CB13" s="33"/>
      <c r="CC13" s="276"/>
      <c r="CH13" s="33"/>
      <c r="CI13" s="276"/>
      <c r="CN13" s="33"/>
      <c r="CO13" s="276"/>
      <c r="CT13" s="33"/>
      <c r="CY13" s="33"/>
      <c r="CZ13" s="276"/>
      <c r="DE13" s="33"/>
      <c r="DF13" s="276"/>
      <c r="DK13" s="33"/>
      <c r="DL13" s="276"/>
      <c r="DQ13" s="33"/>
      <c r="DR13" s="276"/>
    </row>
    <row r="14" spans="1:122" s="116" customFormat="1" ht="12" customHeight="1" x14ac:dyDescent="0.25">
      <c r="B14" s="67"/>
      <c r="F14" s="33"/>
      <c r="K14" s="33"/>
      <c r="P14" s="33"/>
      <c r="Q14" s="276"/>
      <c r="V14" s="33"/>
      <c r="W14" s="276"/>
      <c r="AB14" s="33"/>
      <c r="AC14" s="276"/>
      <c r="AH14" s="33"/>
      <c r="AI14" s="276"/>
      <c r="AN14" s="33"/>
      <c r="AO14" s="68"/>
      <c r="AS14" s="33"/>
      <c r="AT14" s="276"/>
      <c r="AU14" s="68"/>
      <c r="AY14" s="33"/>
      <c r="AZ14" s="276"/>
      <c r="BA14" s="68"/>
      <c r="BE14" s="33"/>
      <c r="BF14" s="276"/>
      <c r="BG14" s="68"/>
      <c r="BK14" s="33"/>
      <c r="BL14" s="276"/>
      <c r="BQ14" s="33"/>
      <c r="BR14" s="68"/>
      <c r="BV14" s="33"/>
      <c r="BW14" s="276"/>
      <c r="BX14" s="68"/>
      <c r="CB14" s="33"/>
      <c r="CC14" s="276"/>
      <c r="CD14" s="68"/>
      <c r="CH14" s="33"/>
      <c r="CI14" s="276"/>
      <c r="CJ14" s="68"/>
      <c r="CN14" s="33"/>
      <c r="CO14" s="276"/>
      <c r="CT14" s="33"/>
      <c r="CY14" s="33"/>
      <c r="CZ14" s="276"/>
      <c r="DE14" s="33"/>
      <c r="DF14" s="276"/>
      <c r="DK14" s="33"/>
      <c r="DL14" s="276"/>
      <c r="DQ14" s="33"/>
      <c r="DR14" s="248" t="s">
        <v>130</v>
      </c>
    </row>
    <row r="15" spans="1:122" s="116" customFormat="1" ht="12" customHeight="1" x14ac:dyDescent="0.25">
      <c r="A15" s="459" t="s">
        <v>251</v>
      </c>
      <c r="B15" s="459" t="s">
        <v>136</v>
      </c>
      <c r="C15" s="415" t="s">
        <v>67</v>
      </c>
      <c r="D15" s="415"/>
      <c r="E15" s="415"/>
      <c r="F15" s="415"/>
      <c r="G15" s="329"/>
      <c r="H15" s="415" t="s">
        <v>63</v>
      </c>
      <c r="I15" s="415"/>
      <c r="J15" s="415"/>
      <c r="K15" s="415"/>
      <c r="L15" s="322"/>
      <c r="M15" s="420" t="s">
        <v>68</v>
      </c>
      <c r="N15" s="420"/>
      <c r="O15" s="420"/>
      <c r="P15" s="420"/>
      <c r="Q15" s="420"/>
      <c r="R15" s="420"/>
      <c r="S15" s="420"/>
      <c r="T15" s="420"/>
      <c r="U15" s="420"/>
      <c r="V15" s="420"/>
      <c r="W15" s="420"/>
      <c r="X15" s="420"/>
      <c r="Y15" s="420"/>
      <c r="Z15" s="420"/>
      <c r="AA15" s="420"/>
      <c r="AB15" s="420"/>
      <c r="AC15" s="420"/>
      <c r="AD15" s="420"/>
      <c r="AE15" s="420"/>
      <c r="AF15" s="420"/>
      <c r="AG15" s="420"/>
      <c r="AH15" s="420"/>
      <c r="AI15" s="420"/>
      <c r="AJ15" s="329"/>
      <c r="AK15" s="415" t="s">
        <v>138</v>
      </c>
      <c r="AL15" s="415"/>
      <c r="AM15" s="415"/>
      <c r="AN15" s="415"/>
      <c r="AO15" s="322"/>
      <c r="AP15" s="420" t="s">
        <v>168</v>
      </c>
      <c r="AQ15" s="420"/>
      <c r="AR15" s="420"/>
      <c r="AS15" s="420"/>
      <c r="AT15" s="420"/>
      <c r="AU15" s="420"/>
      <c r="AV15" s="420"/>
      <c r="AW15" s="420"/>
      <c r="AX15" s="420"/>
      <c r="AY15" s="420"/>
      <c r="AZ15" s="420"/>
      <c r="BA15" s="420"/>
      <c r="BB15" s="420"/>
      <c r="BC15" s="420"/>
      <c r="BD15" s="420"/>
      <c r="BE15" s="420"/>
      <c r="BF15" s="420"/>
      <c r="BG15" s="420"/>
      <c r="BH15" s="420"/>
      <c r="BI15" s="420"/>
      <c r="BJ15" s="420"/>
      <c r="BK15" s="420"/>
      <c r="BL15" s="420"/>
      <c r="BM15" s="322"/>
      <c r="BN15" s="415" t="s">
        <v>86</v>
      </c>
      <c r="BO15" s="415"/>
      <c r="BP15" s="415"/>
      <c r="BQ15" s="415"/>
      <c r="BR15" s="322"/>
      <c r="BS15" s="420" t="s">
        <v>82</v>
      </c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420"/>
      <c r="CO15" s="420"/>
      <c r="CP15" s="322"/>
      <c r="CQ15" s="415" t="s">
        <v>139</v>
      </c>
      <c r="CR15" s="415"/>
      <c r="CS15" s="415"/>
      <c r="CT15" s="415"/>
      <c r="CU15" s="322"/>
      <c r="CV15" s="420" t="s">
        <v>140</v>
      </c>
      <c r="CW15" s="420"/>
      <c r="CX15" s="420"/>
      <c r="CY15" s="420"/>
      <c r="CZ15" s="420"/>
      <c r="DA15" s="420"/>
      <c r="DB15" s="420"/>
      <c r="DC15" s="420"/>
      <c r="DD15" s="420"/>
      <c r="DE15" s="420"/>
      <c r="DF15" s="420"/>
      <c r="DG15" s="420"/>
      <c r="DH15" s="420"/>
      <c r="DI15" s="420"/>
      <c r="DJ15" s="420"/>
      <c r="DK15" s="420"/>
      <c r="DL15" s="420"/>
      <c r="DM15" s="420"/>
      <c r="DN15" s="420"/>
      <c r="DO15" s="420"/>
      <c r="DP15" s="420"/>
      <c r="DQ15" s="420"/>
      <c r="DR15" s="534"/>
    </row>
    <row r="16" spans="1:122" s="39" customFormat="1" ht="12" customHeight="1" x14ac:dyDescent="0.25">
      <c r="A16" s="460"/>
      <c r="B16" s="460"/>
      <c r="C16" s="416"/>
      <c r="D16" s="416"/>
      <c r="E16" s="416"/>
      <c r="F16" s="416"/>
      <c r="G16" s="317"/>
      <c r="H16" s="416"/>
      <c r="I16" s="416"/>
      <c r="J16" s="416"/>
      <c r="K16" s="416"/>
      <c r="L16" s="317"/>
      <c r="M16" s="419" t="s">
        <v>22</v>
      </c>
      <c r="N16" s="419"/>
      <c r="O16" s="419"/>
      <c r="P16" s="419"/>
      <c r="Q16" s="419"/>
      <c r="R16" s="312"/>
      <c r="S16" s="419" t="s">
        <v>21</v>
      </c>
      <c r="T16" s="419"/>
      <c r="U16" s="419"/>
      <c r="V16" s="419"/>
      <c r="W16" s="419"/>
      <c r="X16" s="312"/>
      <c r="Y16" s="419" t="s">
        <v>20</v>
      </c>
      <c r="Z16" s="419"/>
      <c r="AA16" s="419"/>
      <c r="AB16" s="419"/>
      <c r="AC16" s="419"/>
      <c r="AD16" s="312"/>
      <c r="AE16" s="419" t="s">
        <v>80</v>
      </c>
      <c r="AF16" s="419"/>
      <c r="AG16" s="419"/>
      <c r="AH16" s="419"/>
      <c r="AI16" s="419"/>
      <c r="AJ16" s="317"/>
      <c r="AK16" s="416"/>
      <c r="AL16" s="416"/>
      <c r="AM16" s="416"/>
      <c r="AN16" s="416"/>
      <c r="AO16" s="317"/>
      <c r="AP16" s="419" t="s">
        <v>22</v>
      </c>
      <c r="AQ16" s="419"/>
      <c r="AR16" s="419"/>
      <c r="AS16" s="419"/>
      <c r="AT16" s="419"/>
      <c r="AU16" s="317"/>
      <c r="AV16" s="419" t="s">
        <v>48</v>
      </c>
      <c r="AW16" s="419"/>
      <c r="AX16" s="419"/>
      <c r="AY16" s="419"/>
      <c r="AZ16" s="419"/>
      <c r="BA16" s="317"/>
      <c r="BB16" s="419" t="s">
        <v>49</v>
      </c>
      <c r="BC16" s="419"/>
      <c r="BD16" s="419"/>
      <c r="BE16" s="419"/>
      <c r="BF16" s="419"/>
      <c r="BG16" s="317"/>
      <c r="BH16" s="419" t="s">
        <v>81</v>
      </c>
      <c r="BI16" s="419"/>
      <c r="BJ16" s="419"/>
      <c r="BK16" s="419"/>
      <c r="BL16" s="419"/>
      <c r="BN16" s="416"/>
      <c r="BO16" s="416"/>
      <c r="BP16" s="416"/>
      <c r="BQ16" s="416"/>
      <c r="BR16" s="317"/>
      <c r="BS16" s="419" t="s">
        <v>22</v>
      </c>
      <c r="BT16" s="419"/>
      <c r="BU16" s="419"/>
      <c r="BV16" s="419"/>
      <c r="BW16" s="419"/>
      <c r="BX16" s="317"/>
      <c r="BY16" s="419" t="s">
        <v>48</v>
      </c>
      <c r="BZ16" s="419"/>
      <c r="CA16" s="419"/>
      <c r="CB16" s="419"/>
      <c r="CC16" s="419"/>
      <c r="CD16" s="317"/>
      <c r="CE16" s="419" t="s">
        <v>49</v>
      </c>
      <c r="CF16" s="419"/>
      <c r="CG16" s="419"/>
      <c r="CH16" s="419"/>
      <c r="CI16" s="419"/>
      <c r="CJ16" s="317"/>
      <c r="CK16" s="419" t="s">
        <v>81</v>
      </c>
      <c r="CL16" s="419"/>
      <c r="CM16" s="419"/>
      <c r="CN16" s="419"/>
      <c r="CO16" s="419"/>
      <c r="CQ16" s="416"/>
      <c r="CR16" s="416"/>
      <c r="CS16" s="416"/>
      <c r="CT16" s="416"/>
      <c r="CU16" s="317"/>
      <c r="CV16" s="419" t="s">
        <v>22</v>
      </c>
      <c r="CW16" s="419"/>
      <c r="CX16" s="419"/>
      <c r="CY16" s="419"/>
      <c r="CZ16" s="419"/>
      <c r="DA16" s="317"/>
      <c r="DB16" s="419" t="s">
        <v>48</v>
      </c>
      <c r="DC16" s="419"/>
      <c r="DD16" s="419"/>
      <c r="DE16" s="419"/>
      <c r="DF16" s="419"/>
      <c r="DG16" s="317"/>
      <c r="DH16" s="419" t="s">
        <v>49</v>
      </c>
      <c r="DI16" s="419"/>
      <c r="DJ16" s="419"/>
      <c r="DK16" s="419"/>
      <c r="DL16" s="419"/>
      <c r="DM16" s="317"/>
      <c r="DN16" s="419" t="s">
        <v>81</v>
      </c>
      <c r="DO16" s="419"/>
      <c r="DP16" s="419"/>
      <c r="DQ16" s="419"/>
      <c r="DR16" s="449"/>
    </row>
    <row r="17" spans="1:122" s="116" customFormat="1" ht="12" customHeight="1" x14ac:dyDescent="0.25">
      <c r="A17" s="461"/>
      <c r="B17" s="461"/>
      <c r="C17" s="330" t="s">
        <v>0</v>
      </c>
      <c r="D17" s="330" t="s">
        <v>192</v>
      </c>
      <c r="E17" s="330" t="s">
        <v>193</v>
      </c>
      <c r="F17" s="186" t="s">
        <v>194</v>
      </c>
      <c r="G17" s="331"/>
      <c r="H17" s="314" t="s">
        <v>0</v>
      </c>
      <c r="I17" s="314" t="s">
        <v>23</v>
      </c>
      <c r="J17" s="314" t="s">
        <v>24</v>
      </c>
      <c r="K17" s="219" t="s">
        <v>25</v>
      </c>
      <c r="L17" s="331"/>
      <c r="M17" s="314" t="s">
        <v>0</v>
      </c>
      <c r="N17" s="314" t="s">
        <v>23</v>
      </c>
      <c r="O17" s="314" t="s">
        <v>24</v>
      </c>
      <c r="P17" s="219" t="s">
        <v>25</v>
      </c>
      <c r="Q17" s="257" t="s">
        <v>116</v>
      </c>
      <c r="R17" s="331"/>
      <c r="S17" s="314" t="s">
        <v>0</v>
      </c>
      <c r="T17" s="314" t="s">
        <v>23</v>
      </c>
      <c r="U17" s="314" t="s">
        <v>24</v>
      </c>
      <c r="V17" s="219" t="s">
        <v>25</v>
      </c>
      <c r="W17" s="257" t="s">
        <v>116</v>
      </c>
      <c r="X17" s="331"/>
      <c r="Y17" s="314" t="s">
        <v>0</v>
      </c>
      <c r="Z17" s="314" t="s">
        <v>23</v>
      </c>
      <c r="AA17" s="314" t="s">
        <v>24</v>
      </c>
      <c r="AB17" s="219" t="s">
        <v>25</v>
      </c>
      <c r="AC17" s="257" t="s">
        <v>116</v>
      </c>
      <c r="AD17" s="331"/>
      <c r="AE17" s="314" t="s">
        <v>0</v>
      </c>
      <c r="AF17" s="314" t="s">
        <v>23</v>
      </c>
      <c r="AG17" s="314" t="s">
        <v>24</v>
      </c>
      <c r="AH17" s="219" t="s">
        <v>25</v>
      </c>
      <c r="AI17" s="257" t="s">
        <v>116</v>
      </c>
      <c r="AJ17" s="331"/>
      <c r="AK17" s="314" t="s">
        <v>0</v>
      </c>
      <c r="AL17" s="314" t="s">
        <v>23</v>
      </c>
      <c r="AM17" s="314" t="s">
        <v>24</v>
      </c>
      <c r="AN17" s="219" t="s">
        <v>25</v>
      </c>
      <c r="AO17" s="331"/>
      <c r="AP17" s="314" t="s">
        <v>0</v>
      </c>
      <c r="AQ17" s="314" t="s">
        <v>23</v>
      </c>
      <c r="AR17" s="314" t="s">
        <v>24</v>
      </c>
      <c r="AS17" s="219" t="s">
        <v>25</v>
      </c>
      <c r="AT17" s="257" t="s">
        <v>116</v>
      </c>
      <c r="AU17" s="331"/>
      <c r="AV17" s="314" t="s">
        <v>0</v>
      </c>
      <c r="AW17" s="314" t="s">
        <v>23</v>
      </c>
      <c r="AX17" s="314" t="s">
        <v>24</v>
      </c>
      <c r="AY17" s="219" t="s">
        <v>25</v>
      </c>
      <c r="AZ17" s="257" t="s">
        <v>116</v>
      </c>
      <c r="BA17" s="331"/>
      <c r="BB17" s="314" t="s">
        <v>0</v>
      </c>
      <c r="BC17" s="314" t="s">
        <v>23</v>
      </c>
      <c r="BD17" s="314" t="s">
        <v>24</v>
      </c>
      <c r="BE17" s="219" t="s">
        <v>25</v>
      </c>
      <c r="BF17" s="257" t="s">
        <v>116</v>
      </c>
      <c r="BG17" s="331"/>
      <c r="BH17" s="314" t="s">
        <v>0</v>
      </c>
      <c r="BI17" s="314" t="s">
        <v>23</v>
      </c>
      <c r="BJ17" s="314" t="s">
        <v>24</v>
      </c>
      <c r="BK17" s="219" t="s">
        <v>25</v>
      </c>
      <c r="BL17" s="257" t="s">
        <v>116</v>
      </c>
      <c r="BN17" s="314" t="s">
        <v>0</v>
      </c>
      <c r="BO17" s="314" t="s">
        <v>23</v>
      </c>
      <c r="BP17" s="314" t="s">
        <v>24</v>
      </c>
      <c r="BQ17" s="219" t="s">
        <v>25</v>
      </c>
      <c r="BR17" s="331"/>
      <c r="BS17" s="314" t="s">
        <v>0</v>
      </c>
      <c r="BT17" s="314" t="s">
        <v>23</v>
      </c>
      <c r="BU17" s="314" t="s">
        <v>24</v>
      </c>
      <c r="BV17" s="219" t="s">
        <v>25</v>
      </c>
      <c r="BW17" s="257" t="s">
        <v>116</v>
      </c>
      <c r="BX17" s="331"/>
      <c r="BY17" s="314" t="s">
        <v>0</v>
      </c>
      <c r="BZ17" s="314" t="s">
        <v>23</v>
      </c>
      <c r="CA17" s="314" t="s">
        <v>24</v>
      </c>
      <c r="CB17" s="219" t="s">
        <v>25</v>
      </c>
      <c r="CC17" s="257" t="s">
        <v>116</v>
      </c>
      <c r="CD17" s="331"/>
      <c r="CE17" s="314" t="s">
        <v>0</v>
      </c>
      <c r="CF17" s="314" t="s">
        <v>23</v>
      </c>
      <c r="CG17" s="314" t="s">
        <v>24</v>
      </c>
      <c r="CH17" s="219" t="s">
        <v>25</v>
      </c>
      <c r="CI17" s="257" t="s">
        <v>116</v>
      </c>
      <c r="CJ17" s="331"/>
      <c r="CK17" s="314" t="s">
        <v>0</v>
      </c>
      <c r="CL17" s="314" t="s">
        <v>23</v>
      </c>
      <c r="CM17" s="314" t="s">
        <v>24</v>
      </c>
      <c r="CN17" s="219" t="s">
        <v>25</v>
      </c>
      <c r="CO17" s="257" t="s">
        <v>116</v>
      </c>
      <c r="CQ17" s="314" t="s">
        <v>0</v>
      </c>
      <c r="CR17" s="314" t="s">
        <v>23</v>
      </c>
      <c r="CS17" s="314" t="s">
        <v>24</v>
      </c>
      <c r="CT17" s="219" t="s">
        <v>25</v>
      </c>
      <c r="CU17" s="331"/>
      <c r="CV17" s="314" t="s">
        <v>0</v>
      </c>
      <c r="CW17" s="314" t="s">
        <v>23</v>
      </c>
      <c r="CX17" s="314" t="s">
        <v>24</v>
      </c>
      <c r="CY17" s="219" t="s">
        <v>25</v>
      </c>
      <c r="CZ17" s="257" t="s">
        <v>116</v>
      </c>
      <c r="DA17" s="331"/>
      <c r="DB17" s="314" t="s">
        <v>0</v>
      </c>
      <c r="DC17" s="314" t="s">
        <v>23</v>
      </c>
      <c r="DD17" s="314" t="s">
        <v>24</v>
      </c>
      <c r="DE17" s="219" t="s">
        <v>25</v>
      </c>
      <c r="DF17" s="257" t="s">
        <v>116</v>
      </c>
      <c r="DG17" s="331"/>
      <c r="DH17" s="314" t="s">
        <v>0</v>
      </c>
      <c r="DI17" s="314" t="s">
        <v>23</v>
      </c>
      <c r="DJ17" s="314" t="s">
        <v>24</v>
      </c>
      <c r="DK17" s="219" t="s">
        <v>25</v>
      </c>
      <c r="DL17" s="257" t="s">
        <v>116</v>
      </c>
      <c r="DM17" s="331"/>
      <c r="DN17" s="314" t="s">
        <v>0</v>
      </c>
      <c r="DO17" s="314" t="s">
        <v>23</v>
      </c>
      <c r="DP17" s="314" t="s">
        <v>24</v>
      </c>
      <c r="DQ17" s="219" t="s">
        <v>25</v>
      </c>
      <c r="DR17" s="284" t="s">
        <v>116</v>
      </c>
    </row>
    <row r="18" spans="1:122" s="116" customFormat="1" ht="12" customHeight="1" x14ac:dyDescent="0.25">
      <c r="A18" s="405" t="s">
        <v>3</v>
      </c>
      <c r="B18" s="318" t="s">
        <v>200</v>
      </c>
      <c r="C18" s="27">
        <v>45843.839999999997</v>
      </c>
      <c r="D18" s="27">
        <v>45761</v>
      </c>
      <c r="E18" s="27">
        <v>45927</v>
      </c>
      <c r="F18" s="29">
        <v>8.9999999999999998E-4</v>
      </c>
      <c r="G18" s="28"/>
      <c r="H18" s="27">
        <v>29398.49</v>
      </c>
      <c r="I18" s="27">
        <v>29120</v>
      </c>
      <c r="J18" s="27">
        <v>29677</v>
      </c>
      <c r="K18" s="29">
        <v>4.7999999999999996E-3</v>
      </c>
      <c r="L18" s="28"/>
      <c r="M18" s="27">
        <v>20195.240000000002</v>
      </c>
      <c r="N18" s="27">
        <v>19844.86</v>
      </c>
      <c r="O18" s="27">
        <v>20545.63</v>
      </c>
      <c r="P18" s="29">
        <v>8.8999999999999999E-3</v>
      </c>
      <c r="Q18" s="240">
        <f>M18/$H18*100</f>
        <v>68.694820720383944</v>
      </c>
      <c r="R18" s="29"/>
      <c r="S18" s="27">
        <v>8049.99</v>
      </c>
      <c r="T18" s="27">
        <v>7855.34</v>
      </c>
      <c r="U18" s="27">
        <v>8244.65</v>
      </c>
      <c r="V18" s="29">
        <v>1.23E-2</v>
      </c>
      <c r="W18" s="240">
        <f>S18/$H18*100</f>
        <v>27.382324738447451</v>
      </c>
      <c r="X18" s="29"/>
      <c r="Y18" s="27">
        <v>1029.43</v>
      </c>
      <c r="Z18" s="27">
        <v>967.63</v>
      </c>
      <c r="AA18" s="27">
        <v>1091.23</v>
      </c>
      <c r="AB18" s="29">
        <v>3.0599999999999999E-2</v>
      </c>
      <c r="AC18" s="240">
        <f>Y18/$H18*100</f>
        <v>3.5016424312949406</v>
      </c>
      <c r="AD18" s="29"/>
      <c r="AE18" s="27">
        <v>123.82</v>
      </c>
      <c r="AF18" s="27">
        <v>103.99</v>
      </c>
      <c r="AG18" s="27">
        <v>143.65</v>
      </c>
      <c r="AH18" s="29">
        <v>8.1699999999999995E-2</v>
      </c>
      <c r="AI18" s="240">
        <f>AE18/$H18*100</f>
        <v>0.42117809452118116</v>
      </c>
      <c r="AJ18" s="29"/>
      <c r="AK18" s="27">
        <v>20574.169999999998</v>
      </c>
      <c r="AL18" s="27">
        <v>20223</v>
      </c>
      <c r="AM18" s="27">
        <v>20925</v>
      </c>
      <c r="AN18" s="29">
        <v>8.6999999999999994E-3</v>
      </c>
      <c r="AO18" s="27"/>
      <c r="AP18" s="27">
        <v>10160.200000000001</v>
      </c>
      <c r="AQ18" s="27">
        <v>9811.76</v>
      </c>
      <c r="AR18" s="27">
        <v>10508.64</v>
      </c>
      <c r="AS18" s="29">
        <v>1.7500000000000002E-2</v>
      </c>
      <c r="AT18" s="240">
        <f>AP18/$AK18*100</f>
        <v>49.383280103158484</v>
      </c>
      <c r="AU18" s="40"/>
      <c r="AV18" s="27">
        <v>8555.1299999999992</v>
      </c>
      <c r="AW18" s="27">
        <v>8387.58</v>
      </c>
      <c r="AX18" s="27">
        <v>8722.69</v>
      </c>
      <c r="AY18" s="29">
        <v>0.01</v>
      </c>
      <c r="AZ18" s="240">
        <f>AV18/$AK18*100</f>
        <v>41.581896134813704</v>
      </c>
      <c r="BA18" s="40"/>
      <c r="BB18" s="27">
        <v>1493.14</v>
      </c>
      <c r="BC18" s="27">
        <v>1420.28</v>
      </c>
      <c r="BD18" s="27">
        <v>1566.01</v>
      </c>
      <c r="BE18" s="29">
        <v>2.4899999999999999E-2</v>
      </c>
      <c r="BF18" s="240">
        <f>BB18/$AK18*100</f>
        <v>7.2573523014537162</v>
      </c>
      <c r="BG18" s="40"/>
      <c r="BH18" s="27">
        <v>365.69</v>
      </c>
      <c r="BI18" s="27">
        <v>327.92</v>
      </c>
      <c r="BJ18" s="27">
        <v>403.47</v>
      </c>
      <c r="BK18" s="29">
        <v>5.2699999999999997E-2</v>
      </c>
      <c r="BL18" s="240">
        <f>BH18/$AK18*100</f>
        <v>1.7774228559402399</v>
      </c>
      <c r="BM18" s="321"/>
      <c r="BN18" s="27">
        <v>39061.51</v>
      </c>
      <c r="BO18" s="27">
        <v>38906</v>
      </c>
      <c r="BP18" s="27">
        <v>39217</v>
      </c>
      <c r="BQ18" s="29">
        <v>2E-3</v>
      </c>
      <c r="BR18" s="28"/>
      <c r="BS18" s="27">
        <v>30172.639999999999</v>
      </c>
      <c r="BT18" s="27">
        <v>29961.77</v>
      </c>
      <c r="BU18" s="27">
        <v>30383.52</v>
      </c>
      <c r="BV18" s="29">
        <v>3.5999999999999999E-3</v>
      </c>
      <c r="BW18" s="240">
        <f>BS18/BN18*100</f>
        <v>77.243916069808876</v>
      </c>
      <c r="BX18" s="29"/>
      <c r="BY18" s="27">
        <v>7963.26</v>
      </c>
      <c r="BZ18" s="27">
        <v>7801.14</v>
      </c>
      <c r="CA18" s="27">
        <v>8125.37</v>
      </c>
      <c r="CB18" s="29">
        <v>1.04E-2</v>
      </c>
      <c r="CC18" s="240">
        <f>BY18/$BN18*100</f>
        <v>20.386462274499884</v>
      </c>
      <c r="CD18" s="29"/>
      <c r="CE18" s="27">
        <v>798.48</v>
      </c>
      <c r="CF18" s="27">
        <v>751.91</v>
      </c>
      <c r="CG18" s="27">
        <v>845.04</v>
      </c>
      <c r="CH18" s="29">
        <v>2.98E-2</v>
      </c>
      <c r="CI18" s="240">
        <f>CE18/$BN18*100</f>
        <v>2.0441606072064289</v>
      </c>
      <c r="CJ18" s="29"/>
      <c r="CK18" s="27">
        <v>127.13</v>
      </c>
      <c r="CL18" s="27">
        <v>110.08</v>
      </c>
      <c r="CM18" s="27">
        <v>144.19</v>
      </c>
      <c r="CN18" s="29">
        <v>6.8400000000000002E-2</v>
      </c>
      <c r="CO18" s="240">
        <f>CK18/$BN18*100</f>
        <v>0.32546104848481278</v>
      </c>
      <c r="CP18" s="321"/>
      <c r="CQ18" s="27">
        <v>23169.3</v>
      </c>
      <c r="CR18" s="27">
        <v>22839</v>
      </c>
      <c r="CS18" s="27">
        <v>23500</v>
      </c>
      <c r="CT18" s="29">
        <v>7.3000000000000001E-3</v>
      </c>
      <c r="CU18" s="28"/>
      <c r="CV18" s="27">
        <v>14539.68</v>
      </c>
      <c r="CW18" s="27">
        <v>14281.48</v>
      </c>
      <c r="CX18" s="27">
        <v>14797.87</v>
      </c>
      <c r="CY18" s="29">
        <v>9.1000000000000004E-3</v>
      </c>
      <c r="CZ18" s="240">
        <f>CV18/$CQ18*100</f>
        <v>62.754075436029581</v>
      </c>
      <c r="DA18" s="29"/>
      <c r="DB18" s="27">
        <v>6861.61</v>
      </c>
      <c r="DC18" s="27">
        <v>6692.45</v>
      </c>
      <c r="DD18" s="27">
        <v>7030.77</v>
      </c>
      <c r="DE18" s="29">
        <v>1.26E-2</v>
      </c>
      <c r="DF18" s="240">
        <f>DB18/$CQ18*100</f>
        <v>29.615094111604577</v>
      </c>
      <c r="DG18" s="29"/>
      <c r="DH18" s="27">
        <v>1345.01</v>
      </c>
      <c r="DI18" s="27">
        <v>1260.5899999999999</v>
      </c>
      <c r="DJ18" s="27">
        <v>1429.42</v>
      </c>
      <c r="DK18" s="29">
        <v>3.2000000000000001E-2</v>
      </c>
      <c r="DL18" s="240">
        <f t="shared" ref="DL18:DL44" si="0">DH18/$CQ18*100</f>
        <v>5.8051386964647183</v>
      </c>
      <c r="DM18" s="29"/>
      <c r="DN18" s="27">
        <v>423</v>
      </c>
      <c r="DO18" s="27">
        <v>389.03</v>
      </c>
      <c r="DP18" s="27">
        <v>456.98</v>
      </c>
      <c r="DQ18" s="29">
        <v>4.1000000000000002E-2</v>
      </c>
      <c r="DR18" s="250">
        <f>DN18/$CQ18*100</f>
        <v>1.8256917559011279</v>
      </c>
    </row>
    <row r="19" spans="1:122" s="116" customFormat="1" ht="12" customHeight="1" x14ac:dyDescent="0.25">
      <c r="A19" s="406"/>
      <c r="B19" s="315" t="s">
        <v>2</v>
      </c>
      <c r="C19" s="31">
        <v>35448.629999999997</v>
      </c>
      <c r="D19" s="31">
        <v>35367</v>
      </c>
      <c r="E19" s="31">
        <v>35530</v>
      </c>
      <c r="F19" s="33">
        <v>1.1999999999999999E-3</v>
      </c>
      <c r="G19" s="32"/>
      <c r="H19" s="31">
        <v>25673.3</v>
      </c>
      <c r="I19" s="31">
        <v>25415</v>
      </c>
      <c r="J19" s="31">
        <v>25932</v>
      </c>
      <c r="K19" s="33">
        <v>5.1000000000000004E-3</v>
      </c>
      <c r="L19" s="32"/>
      <c r="M19" s="31">
        <v>18960.5</v>
      </c>
      <c r="N19" s="31">
        <v>18616.25</v>
      </c>
      <c r="O19" s="31">
        <v>19304.740000000002</v>
      </c>
      <c r="P19" s="33">
        <v>9.2999999999999992E-3</v>
      </c>
      <c r="Q19" s="241">
        <f t="shared" ref="Q19:Q20" si="1">M19/$H19*100</f>
        <v>73.852991239926297</v>
      </c>
      <c r="R19" s="33"/>
      <c r="S19" s="31">
        <v>5982.59</v>
      </c>
      <c r="T19" s="31">
        <v>5792.98</v>
      </c>
      <c r="U19" s="31">
        <v>6172.2</v>
      </c>
      <c r="V19" s="33">
        <v>1.6199999999999999E-2</v>
      </c>
      <c r="W19" s="241">
        <f t="shared" ref="W19:W20" si="2">S19/$H19*100</f>
        <v>23.30276980364815</v>
      </c>
      <c r="X19" s="33"/>
      <c r="Y19" s="31">
        <v>652.52</v>
      </c>
      <c r="Z19" s="31">
        <v>593.20000000000005</v>
      </c>
      <c r="AA19" s="31">
        <v>711.84</v>
      </c>
      <c r="AB19" s="33">
        <v>4.6399999999999997E-2</v>
      </c>
      <c r="AC19" s="241">
        <f t="shared" ref="AC19:AC20" si="3">Y19/$H19*100</f>
        <v>2.5416288517642842</v>
      </c>
      <c r="AD19" s="33"/>
      <c r="AE19" s="31">
        <v>77.69</v>
      </c>
      <c r="AF19" s="31">
        <v>58.7</v>
      </c>
      <c r="AG19" s="31">
        <v>96.69</v>
      </c>
      <c r="AH19" s="33">
        <v>0.12470000000000001</v>
      </c>
      <c r="AI19" s="241">
        <f t="shared" ref="AI19:AI20" si="4">AE19/$H19*100</f>
        <v>0.30261010466126287</v>
      </c>
      <c r="AJ19" s="33"/>
      <c r="AK19" s="31">
        <v>18032.13</v>
      </c>
      <c r="AL19" s="31">
        <v>17688</v>
      </c>
      <c r="AM19" s="31">
        <v>18376</v>
      </c>
      <c r="AN19" s="33">
        <v>9.7000000000000003E-3</v>
      </c>
      <c r="AO19" s="31"/>
      <c r="AP19" s="31">
        <v>9782.5300000000007</v>
      </c>
      <c r="AQ19" s="31">
        <v>9435.64</v>
      </c>
      <c r="AR19" s="31">
        <v>10129.42</v>
      </c>
      <c r="AS19" s="33">
        <v>1.8100000000000002E-2</v>
      </c>
      <c r="AT19" s="241">
        <f t="shared" ref="AT19:AT20" si="5">AP19/$AK19*100</f>
        <v>54.250551654186161</v>
      </c>
      <c r="AU19" s="43"/>
      <c r="AV19" s="31">
        <v>6780.22</v>
      </c>
      <c r="AW19" s="31">
        <v>6617.06</v>
      </c>
      <c r="AX19" s="31">
        <v>6943.38</v>
      </c>
      <c r="AY19" s="33">
        <v>1.23E-2</v>
      </c>
      <c r="AZ19" s="241">
        <f t="shared" ref="AZ19:AZ20" si="6">AV19/$AK19*100</f>
        <v>37.600771511740433</v>
      </c>
      <c r="BA19" s="43"/>
      <c r="BB19" s="31">
        <v>1195.93</v>
      </c>
      <c r="BC19" s="31">
        <v>1124.92</v>
      </c>
      <c r="BD19" s="31">
        <v>1266.94</v>
      </c>
      <c r="BE19" s="33">
        <v>3.0300000000000001E-2</v>
      </c>
      <c r="BF19" s="241">
        <f t="shared" ref="BF19:BF20" si="7">BB19/$AK19*100</f>
        <v>6.6322170481246525</v>
      </c>
      <c r="BG19" s="43"/>
      <c r="BH19" s="31">
        <v>273.45999999999998</v>
      </c>
      <c r="BI19" s="31">
        <v>236.89</v>
      </c>
      <c r="BJ19" s="31">
        <v>310.02</v>
      </c>
      <c r="BK19" s="33">
        <v>6.8199999999999997E-2</v>
      </c>
      <c r="BL19" s="241">
        <f t="shared" ref="BL19:BL20" si="8">BH19/$AK19*100</f>
        <v>1.516515242514334</v>
      </c>
      <c r="BN19" s="31">
        <v>31192.11</v>
      </c>
      <c r="BO19" s="31">
        <v>31047</v>
      </c>
      <c r="BP19" s="31">
        <v>31337</v>
      </c>
      <c r="BQ19" s="33">
        <v>2.3999999999999998E-3</v>
      </c>
      <c r="BR19" s="32"/>
      <c r="BS19" s="31">
        <v>25636.66</v>
      </c>
      <c r="BT19" s="31">
        <v>25435.34</v>
      </c>
      <c r="BU19" s="31">
        <v>25837.97</v>
      </c>
      <c r="BV19" s="33">
        <v>4.0000000000000001E-3</v>
      </c>
      <c r="BW19" s="241">
        <f t="shared" ref="BW19:BW20" si="9">BS19/BN19*100</f>
        <v>82.189566528202164</v>
      </c>
      <c r="BX19" s="33"/>
      <c r="BY19" s="31">
        <v>5025.32</v>
      </c>
      <c r="BZ19" s="31">
        <v>4871.93</v>
      </c>
      <c r="CA19" s="31">
        <v>5178.7</v>
      </c>
      <c r="CB19" s="33">
        <v>1.5599999999999999E-2</v>
      </c>
      <c r="CC19" s="241">
        <f t="shared" ref="CC19:CC20" si="10">BY19/$BN19*100</f>
        <v>16.11086906272131</v>
      </c>
      <c r="CD19" s="33"/>
      <c r="CE19" s="31">
        <v>437.35</v>
      </c>
      <c r="CF19" s="31">
        <v>397.32</v>
      </c>
      <c r="CG19" s="31">
        <v>477.38</v>
      </c>
      <c r="CH19" s="33">
        <v>4.6699999999999998E-2</v>
      </c>
      <c r="CI19" s="241">
        <f t="shared" ref="CI19:CI20" si="11">CE19/$BN19*100</f>
        <v>1.4021173944308354</v>
      </c>
      <c r="CJ19" s="33"/>
      <c r="CK19" s="31">
        <v>92.79</v>
      </c>
      <c r="CL19" s="31">
        <v>76.75</v>
      </c>
      <c r="CM19" s="31">
        <v>108.82</v>
      </c>
      <c r="CN19" s="33">
        <v>8.8200000000000001E-2</v>
      </c>
      <c r="CO19" s="241">
        <f t="shared" ref="CO19:CO20" si="12">CK19/$BN19*100</f>
        <v>0.29747907403506851</v>
      </c>
      <c r="CQ19" s="31">
        <v>17341.68</v>
      </c>
      <c r="CR19" s="31">
        <v>17030</v>
      </c>
      <c r="CS19" s="31">
        <v>17654</v>
      </c>
      <c r="CT19" s="33">
        <v>9.1999999999999998E-3</v>
      </c>
      <c r="CU19" s="32"/>
      <c r="CV19" s="31">
        <v>10853.36</v>
      </c>
      <c r="CW19" s="31">
        <v>10606.41</v>
      </c>
      <c r="CX19" s="31">
        <v>11100.3</v>
      </c>
      <c r="CY19" s="33">
        <v>1.1599999999999999E-2</v>
      </c>
      <c r="CZ19" s="241">
        <f t="shared" ref="CZ19:CZ20" si="13">CV19/$CQ19*100</f>
        <v>62.585401183737673</v>
      </c>
      <c r="DA19" s="33"/>
      <c r="DB19" s="31">
        <v>5046.55</v>
      </c>
      <c r="DC19" s="31">
        <v>4883.99</v>
      </c>
      <c r="DD19" s="31">
        <v>5209.1099999999997</v>
      </c>
      <c r="DE19" s="33">
        <v>1.6400000000000001E-2</v>
      </c>
      <c r="DF19" s="241">
        <f t="shared" ref="DF19:DF20" si="14">DB19/$CQ19*100</f>
        <v>29.100698432908462</v>
      </c>
      <c r="DG19" s="33"/>
      <c r="DH19" s="31">
        <v>1096.44</v>
      </c>
      <c r="DI19" s="31">
        <v>1013.69</v>
      </c>
      <c r="DJ19" s="31">
        <v>1179.2</v>
      </c>
      <c r="DK19" s="33">
        <v>3.85E-2</v>
      </c>
      <c r="DL19" s="241">
        <f t="shared" si="0"/>
        <v>6.3225708235880269</v>
      </c>
      <c r="DM19" s="33"/>
      <c r="DN19" s="31">
        <v>345.33</v>
      </c>
      <c r="DO19" s="31">
        <v>312.5</v>
      </c>
      <c r="DP19" s="31">
        <v>378.15</v>
      </c>
      <c r="DQ19" s="33">
        <v>4.8500000000000001E-2</v>
      </c>
      <c r="DR19" s="251">
        <f t="shared" ref="DR19:DR20" si="15">DN19/$CQ19*100</f>
        <v>1.9913295597658358</v>
      </c>
    </row>
    <row r="20" spans="1:122" s="116" customFormat="1" ht="12" customHeight="1" x14ac:dyDescent="0.25">
      <c r="A20" s="407"/>
      <c r="B20" s="320" t="s">
        <v>111</v>
      </c>
      <c r="C20" s="34">
        <v>10395.209999999999</v>
      </c>
      <c r="D20" s="34">
        <v>10377</v>
      </c>
      <c r="E20" s="34">
        <v>10414</v>
      </c>
      <c r="F20" s="36">
        <v>8.9999999999999998E-4</v>
      </c>
      <c r="G20" s="35"/>
      <c r="H20" s="34">
        <v>3725.18</v>
      </c>
      <c r="I20" s="34">
        <v>3666</v>
      </c>
      <c r="J20" s="34">
        <v>3785</v>
      </c>
      <c r="K20" s="36">
        <v>8.2000000000000007E-3</v>
      </c>
      <c r="L20" s="35"/>
      <c r="M20" s="34">
        <v>1234.74</v>
      </c>
      <c r="N20" s="34">
        <v>1193.22</v>
      </c>
      <c r="O20" s="34">
        <v>1276.27</v>
      </c>
      <c r="P20" s="36">
        <v>1.72E-2</v>
      </c>
      <c r="Q20" s="242">
        <f t="shared" si="1"/>
        <v>33.145780875018119</v>
      </c>
      <c r="R20" s="36"/>
      <c r="S20" s="34">
        <v>2067.41</v>
      </c>
      <c r="T20" s="34">
        <v>2026.21</v>
      </c>
      <c r="U20" s="34">
        <v>2108.6</v>
      </c>
      <c r="V20" s="36">
        <v>1.0200000000000001E-2</v>
      </c>
      <c r="W20" s="242">
        <f t="shared" si="2"/>
        <v>55.498257802307535</v>
      </c>
      <c r="X20" s="36"/>
      <c r="Y20" s="34">
        <v>376.91</v>
      </c>
      <c r="Z20" s="34">
        <v>359.72</v>
      </c>
      <c r="AA20" s="34">
        <v>394.1</v>
      </c>
      <c r="AB20" s="36">
        <v>2.3300000000000001E-2</v>
      </c>
      <c r="AC20" s="242">
        <f t="shared" si="3"/>
        <v>10.117900343070671</v>
      </c>
      <c r="AD20" s="36"/>
      <c r="AE20" s="34">
        <v>46.12</v>
      </c>
      <c r="AF20" s="34">
        <v>40.22</v>
      </c>
      <c r="AG20" s="34">
        <v>52.02</v>
      </c>
      <c r="AH20" s="36">
        <v>6.5299999999999997E-2</v>
      </c>
      <c r="AI20" s="242">
        <f t="shared" si="4"/>
        <v>1.2380609796036701</v>
      </c>
      <c r="AJ20" s="36"/>
      <c r="AK20" s="34">
        <v>2542.04</v>
      </c>
      <c r="AL20" s="34">
        <v>2496</v>
      </c>
      <c r="AM20" s="34">
        <v>2589</v>
      </c>
      <c r="AN20" s="36">
        <v>9.2999999999999992E-3</v>
      </c>
      <c r="AO20" s="34"/>
      <c r="AP20" s="34">
        <v>377.67</v>
      </c>
      <c r="AQ20" s="34">
        <v>357.07</v>
      </c>
      <c r="AR20" s="34">
        <v>398.27</v>
      </c>
      <c r="AS20" s="36">
        <v>2.7799999999999998E-2</v>
      </c>
      <c r="AT20" s="242">
        <f t="shared" si="5"/>
        <v>14.856965271986281</v>
      </c>
      <c r="AU20" s="44"/>
      <c r="AV20" s="34">
        <v>1774.91</v>
      </c>
      <c r="AW20" s="34">
        <v>1738.06</v>
      </c>
      <c r="AX20" s="34">
        <v>1811.76</v>
      </c>
      <c r="AY20" s="36">
        <v>1.06E-2</v>
      </c>
      <c r="AZ20" s="242">
        <f t="shared" si="6"/>
        <v>69.822268729052269</v>
      </c>
      <c r="BA20" s="44"/>
      <c r="BB20" s="34">
        <v>297.22000000000003</v>
      </c>
      <c r="BC20" s="34">
        <v>281.83</v>
      </c>
      <c r="BD20" s="34">
        <v>312.60000000000002</v>
      </c>
      <c r="BE20" s="36">
        <v>2.64E-2</v>
      </c>
      <c r="BF20" s="242">
        <f t="shared" si="7"/>
        <v>11.692184229988515</v>
      </c>
      <c r="BG20" s="44"/>
      <c r="BH20" s="34">
        <v>92.24</v>
      </c>
      <c r="BI20" s="34">
        <v>83.66</v>
      </c>
      <c r="BJ20" s="34">
        <v>100.81</v>
      </c>
      <c r="BK20" s="36">
        <v>4.7399999999999998E-2</v>
      </c>
      <c r="BL20" s="242">
        <f t="shared" si="8"/>
        <v>3.6285817689729507</v>
      </c>
      <c r="BM20" s="69"/>
      <c r="BN20" s="34">
        <v>7869.41</v>
      </c>
      <c r="BO20" s="34">
        <v>7823</v>
      </c>
      <c r="BP20" s="34">
        <v>7916</v>
      </c>
      <c r="BQ20" s="36">
        <v>3.0000000000000001E-3</v>
      </c>
      <c r="BR20" s="35"/>
      <c r="BS20" s="34">
        <v>4535.99</v>
      </c>
      <c r="BT20" s="34">
        <v>4479.74</v>
      </c>
      <c r="BU20" s="34">
        <v>4592.2299999999996</v>
      </c>
      <c r="BV20" s="36">
        <v>6.3E-3</v>
      </c>
      <c r="BW20" s="242">
        <f t="shared" si="9"/>
        <v>57.640788826608343</v>
      </c>
      <c r="BX20" s="36"/>
      <c r="BY20" s="34">
        <v>2937.94</v>
      </c>
      <c r="BZ20" s="34">
        <v>2892.22</v>
      </c>
      <c r="CA20" s="34">
        <v>2983.66</v>
      </c>
      <c r="CB20" s="36">
        <v>7.9000000000000008E-3</v>
      </c>
      <c r="CC20" s="242">
        <f t="shared" si="10"/>
        <v>37.333675586861027</v>
      </c>
      <c r="CD20" s="36"/>
      <c r="CE20" s="34">
        <v>361.13</v>
      </c>
      <c r="CF20" s="34">
        <v>337.57</v>
      </c>
      <c r="CG20" s="34">
        <v>384.69</v>
      </c>
      <c r="CH20" s="36">
        <v>3.3300000000000003E-2</v>
      </c>
      <c r="CI20" s="242">
        <f t="shared" si="11"/>
        <v>4.5890352643972037</v>
      </c>
      <c r="CJ20" s="36"/>
      <c r="CK20" s="34">
        <v>34.35</v>
      </c>
      <c r="CL20" s="34">
        <v>28.72</v>
      </c>
      <c r="CM20" s="34">
        <v>39.979999999999997</v>
      </c>
      <c r="CN20" s="36">
        <v>8.3699999999999997E-2</v>
      </c>
      <c r="CO20" s="242">
        <f t="shared" si="12"/>
        <v>0.4365003221334256</v>
      </c>
      <c r="CP20" s="69"/>
      <c r="CQ20" s="34">
        <v>5827.62</v>
      </c>
      <c r="CR20" s="34">
        <v>5755</v>
      </c>
      <c r="CS20" s="34">
        <v>5900</v>
      </c>
      <c r="CT20" s="36">
        <v>6.3E-3</v>
      </c>
      <c r="CU20" s="35"/>
      <c r="CV20" s="34">
        <v>3686.32</v>
      </c>
      <c r="CW20" s="34">
        <v>3618.34</v>
      </c>
      <c r="CX20" s="34">
        <v>3754.29</v>
      </c>
      <c r="CY20" s="36">
        <v>9.4000000000000004E-3</v>
      </c>
      <c r="CZ20" s="242">
        <f t="shared" si="13"/>
        <v>63.256011888215092</v>
      </c>
      <c r="DA20" s="36"/>
      <c r="DB20" s="34">
        <v>1815.06</v>
      </c>
      <c r="DC20" s="34">
        <v>1771.58</v>
      </c>
      <c r="DD20" s="34">
        <v>1858.54</v>
      </c>
      <c r="DE20" s="36">
        <v>1.2200000000000001E-2</v>
      </c>
      <c r="DF20" s="242">
        <f t="shared" si="14"/>
        <v>31.145819391106489</v>
      </c>
      <c r="DG20" s="36"/>
      <c r="DH20" s="34">
        <v>248.56</v>
      </c>
      <c r="DI20" s="34">
        <v>233.27</v>
      </c>
      <c r="DJ20" s="34">
        <v>263.86</v>
      </c>
      <c r="DK20" s="36">
        <v>3.1399999999999997E-2</v>
      </c>
      <c r="DL20" s="242">
        <f t="shared" si="0"/>
        <v>4.2652060360833408</v>
      </c>
      <c r="DM20" s="36"/>
      <c r="DN20" s="34">
        <v>77.680000000000007</v>
      </c>
      <c r="DO20" s="34">
        <v>69.88</v>
      </c>
      <c r="DP20" s="34">
        <v>85.48</v>
      </c>
      <c r="DQ20" s="36">
        <v>5.1200000000000002E-2</v>
      </c>
      <c r="DR20" s="252">
        <f t="shared" si="15"/>
        <v>1.3329626845950837</v>
      </c>
    </row>
    <row r="21" spans="1:122" s="116" customFormat="1" ht="12" customHeight="1" x14ac:dyDescent="0.25">
      <c r="A21" s="408" t="s">
        <v>222</v>
      </c>
      <c r="B21" s="318" t="s">
        <v>200</v>
      </c>
      <c r="C21" s="27">
        <v>66.33</v>
      </c>
      <c r="D21" s="27">
        <v>65.83</v>
      </c>
      <c r="E21" s="27">
        <v>66.819999999999993</v>
      </c>
      <c r="F21" s="29">
        <v>4.0000000000000001E-3</v>
      </c>
      <c r="G21" s="28"/>
      <c r="H21" s="27">
        <v>14.56</v>
      </c>
      <c r="I21" s="27">
        <v>12.82</v>
      </c>
      <c r="J21" s="27">
        <v>16.309999999999999</v>
      </c>
      <c r="K21" s="29">
        <v>6.0999999999999999E-2</v>
      </c>
      <c r="L21" s="28"/>
      <c r="M21" s="27">
        <v>7.62</v>
      </c>
      <c r="N21" s="27">
        <v>6.7</v>
      </c>
      <c r="O21" s="27">
        <v>8.5500000000000007</v>
      </c>
      <c r="P21" s="29">
        <v>6.2E-2</v>
      </c>
      <c r="Q21" s="240">
        <f>M21/$H21*100</f>
        <v>52.335164835164839</v>
      </c>
      <c r="R21" s="29"/>
      <c r="S21" s="27">
        <v>5.73</v>
      </c>
      <c r="T21" s="27">
        <v>4.5199999999999996</v>
      </c>
      <c r="U21" s="27">
        <v>6.93</v>
      </c>
      <c r="V21" s="29">
        <v>0.107</v>
      </c>
      <c r="W21" s="240">
        <f>S21/$H21*100</f>
        <v>39.354395604395606</v>
      </c>
      <c r="X21" s="29"/>
      <c r="Y21" s="27">
        <v>1.03</v>
      </c>
      <c r="Z21" s="27">
        <v>0.73</v>
      </c>
      <c r="AA21" s="27">
        <v>1.32</v>
      </c>
      <c r="AB21" s="29">
        <v>0.14799999999999999</v>
      </c>
      <c r="AC21" s="240">
        <f>Y21/$H21*100</f>
        <v>7.0741758241758239</v>
      </c>
      <c r="AD21" s="29"/>
      <c r="AE21" s="27">
        <v>0.19</v>
      </c>
      <c r="AF21" s="27">
        <v>0.06</v>
      </c>
      <c r="AG21" s="27">
        <v>0.31</v>
      </c>
      <c r="AH21" s="29">
        <v>0.33800000000000002</v>
      </c>
      <c r="AI21" s="240">
        <f>AE21/$H21*100</f>
        <v>1.304945054945055</v>
      </c>
      <c r="AJ21" s="29"/>
      <c r="AK21" s="27">
        <v>13.68</v>
      </c>
      <c r="AL21" s="27">
        <v>11.91</v>
      </c>
      <c r="AM21" s="27">
        <v>15.45</v>
      </c>
      <c r="AN21" s="29">
        <v>6.6000000000000003E-2</v>
      </c>
      <c r="AO21" s="27"/>
      <c r="AP21" s="27">
        <v>5.67</v>
      </c>
      <c r="AQ21" s="27">
        <v>4.83</v>
      </c>
      <c r="AR21" s="27">
        <v>6.5</v>
      </c>
      <c r="AS21" s="29">
        <v>7.4999999999999997E-2</v>
      </c>
      <c r="AT21" s="240">
        <f>AP21/$AK21*100</f>
        <v>41.44736842105263</v>
      </c>
      <c r="AU21" s="40"/>
      <c r="AV21" s="27">
        <v>6.77</v>
      </c>
      <c r="AW21" s="27">
        <v>5.53</v>
      </c>
      <c r="AX21" s="27">
        <v>8.02</v>
      </c>
      <c r="AY21" s="29">
        <v>9.4E-2</v>
      </c>
      <c r="AZ21" s="240">
        <f>AV21/$AK21*100</f>
        <v>49.488304093567251</v>
      </c>
      <c r="BA21" s="40"/>
      <c r="BB21" s="27">
        <v>0.99</v>
      </c>
      <c r="BC21" s="27">
        <v>0.68</v>
      </c>
      <c r="BD21" s="27">
        <v>1.3</v>
      </c>
      <c r="BE21" s="29">
        <v>0.16</v>
      </c>
      <c r="BF21" s="240">
        <f>BB21/$AK21*100</f>
        <v>7.2368421052631584</v>
      </c>
      <c r="BG21" s="40"/>
      <c r="BH21" s="27">
        <v>0.26</v>
      </c>
      <c r="BI21" s="27">
        <v>0.11</v>
      </c>
      <c r="BJ21" s="27">
        <v>0.4</v>
      </c>
      <c r="BK21" s="29">
        <v>0.28299999999999997</v>
      </c>
      <c r="BL21" s="240">
        <f>BH21/$AK21*100</f>
        <v>1.9005847953216377</v>
      </c>
      <c r="BM21" s="321"/>
      <c r="BN21" s="27">
        <v>31.94</v>
      </c>
      <c r="BO21" s="27">
        <v>29.92</v>
      </c>
      <c r="BP21" s="27">
        <v>33.97</v>
      </c>
      <c r="BQ21" s="29">
        <v>3.2000000000000001E-2</v>
      </c>
      <c r="BR21" s="28"/>
      <c r="BS21" s="27">
        <v>22.96</v>
      </c>
      <c r="BT21" s="27">
        <v>21.39</v>
      </c>
      <c r="BU21" s="27">
        <v>24.52</v>
      </c>
      <c r="BV21" s="29">
        <v>3.5000000000000003E-2</v>
      </c>
      <c r="BW21" s="240">
        <f>BS21/BN21*100</f>
        <v>71.884783969943641</v>
      </c>
      <c r="BX21" s="29"/>
      <c r="BY21" s="27">
        <v>7.57</v>
      </c>
      <c r="BZ21" s="27">
        <v>6.5</v>
      </c>
      <c r="CA21" s="27">
        <v>8.65</v>
      </c>
      <c r="CB21" s="29">
        <v>7.1999999999999995E-2</v>
      </c>
      <c r="CC21" s="240">
        <f>BY21/$BN21*100</f>
        <v>23.70068879148403</v>
      </c>
      <c r="CD21" s="29"/>
      <c r="CE21" s="27">
        <v>0.54</v>
      </c>
      <c r="CF21" s="27">
        <v>0.33</v>
      </c>
      <c r="CG21" s="27">
        <v>0.76</v>
      </c>
      <c r="CH21" s="29">
        <v>0.20300000000000001</v>
      </c>
      <c r="CI21" s="240">
        <f>CE21/$BN21*100</f>
        <v>1.6906700062617408</v>
      </c>
      <c r="CJ21" s="29"/>
      <c r="CK21" s="27">
        <v>0.87</v>
      </c>
      <c r="CL21" s="27">
        <v>0.51</v>
      </c>
      <c r="CM21" s="27">
        <v>1.23</v>
      </c>
      <c r="CN21" s="29">
        <v>0.21299999999999999</v>
      </c>
      <c r="CO21" s="240">
        <f>CK21/$BN21*100</f>
        <v>2.7238572323105821</v>
      </c>
      <c r="CP21" s="321"/>
      <c r="CQ21" s="27">
        <v>25.04</v>
      </c>
      <c r="CR21" s="27">
        <v>22.13</v>
      </c>
      <c r="CS21" s="27">
        <v>27.95</v>
      </c>
      <c r="CT21" s="29">
        <v>5.8999999999999997E-2</v>
      </c>
      <c r="CU21" s="28"/>
      <c r="CV21" s="27">
        <v>21.23</v>
      </c>
      <c r="CW21" s="27">
        <v>18.55</v>
      </c>
      <c r="CX21" s="27">
        <v>23.91</v>
      </c>
      <c r="CY21" s="29">
        <v>6.4000000000000001E-2</v>
      </c>
      <c r="CZ21" s="240">
        <f>CV21/$CQ21*100</f>
        <v>84.784345047923324</v>
      </c>
      <c r="DA21" s="29"/>
      <c r="DB21" s="27">
        <v>3.18</v>
      </c>
      <c r="DC21" s="27">
        <v>2.5299999999999998</v>
      </c>
      <c r="DD21" s="27">
        <v>3.83</v>
      </c>
      <c r="DE21" s="29">
        <v>0.104</v>
      </c>
      <c r="DF21" s="240">
        <f>DB21/$CQ21*100</f>
        <v>12.699680511182109</v>
      </c>
      <c r="DG21" s="29"/>
      <c r="DH21" s="27">
        <v>0.34</v>
      </c>
      <c r="DI21" s="27">
        <v>0.21</v>
      </c>
      <c r="DJ21" s="27">
        <v>0.46</v>
      </c>
      <c r="DK21" s="29">
        <v>0.191</v>
      </c>
      <c r="DL21" s="240">
        <f t="shared" si="0"/>
        <v>1.3578274760383389</v>
      </c>
      <c r="DM21" s="29"/>
      <c r="DN21" s="27">
        <v>0.28999999999999998</v>
      </c>
      <c r="DO21" s="27">
        <v>0.15</v>
      </c>
      <c r="DP21" s="27">
        <v>0.43</v>
      </c>
      <c r="DQ21" s="29">
        <v>0.24299999999999999</v>
      </c>
      <c r="DR21" s="250">
        <f>DN21/$CQ21*100</f>
        <v>1.1581469648562299</v>
      </c>
    </row>
    <row r="22" spans="1:122" s="116" customFormat="1" ht="12" customHeight="1" x14ac:dyDescent="0.25">
      <c r="A22" s="409"/>
      <c r="B22" s="315" t="s">
        <v>2</v>
      </c>
      <c r="C22" s="31">
        <v>24.17</v>
      </c>
      <c r="D22" s="31">
        <v>24</v>
      </c>
      <c r="E22" s="31">
        <v>24.34</v>
      </c>
      <c r="F22" s="33">
        <v>4.0000000000000001E-3</v>
      </c>
      <c r="G22" s="32"/>
      <c r="H22" s="31">
        <v>9.3800000000000008</v>
      </c>
      <c r="I22" s="31">
        <v>8.39</v>
      </c>
      <c r="J22" s="31">
        <v>10.38</v>
      </c>
      <c r="K22" s="33">
        <v>5.3999999999999999E-2</v>
      </c>
      <c r="L22" s="32"/>
      <c r="M22" s="31">
        <v>6.84</v>
      </c>
      <c r="N22" s="31">
        <v>5.98</v>
      </c>
      <c r="O22" s="31">
        <v>7.69</v>
      </c>
      <c r="P22" s="33">
        <v>6.4000000000000001E-2</v>
      </c>
      <c r="Q22" s="241">
        <f t="shared" ref="Q22:Q23" si="16">M22/$H22*100</f>
        <v>72.921108742004265</v>
      </c>
      <c r="R22" s="33"/>
      <c r="S22" s="31">
        <v>2.19</v>
      </c>
      <c r="T22" s="31">
        <v>1.84</v>
      </c>
      <c r="U22" s="31">
        <v>2.54</v>
      </c>
      <c r="V22" s="33">
        <v>8.1000000000000003E-2</v>
      </c>
      <c r="W22" s="241">
        <f t="shared" ref="W22:W23" si="17">S22/$H22*100</f>
        <v>23.347547974413644</v>
      </c>
      <c r="X22" s="33"/>
      <c r="Y22" s="31">
        <v>0.33</v>
      </c>
      <c r="Z22" s="31">
        <v>0.22</v>
      </c>
      <c r="AA22" s="31">
        <v>0.44</v>
      </c>
      <c r="AB22" s="33">
        <v>0.17199999999999999</v>
      </c>
      <c r="AC22" s="241">
        <f t="shared" ref="AC22:AC23" si="18">Y22/$H22*100</f>
        <v>3.5181236673773988</v>
      </c>
      <c r="AD22" s="33"/>
      <c r="AE22" s="31">
        <v>0.03</v>
      </c>
      <c r="AF22" s="31">
        <v>0</v>
      </c>
      <c r="AG22" s="31">
        <v>0.06</v>
      </c>
      <c r="AH22" s="33">
        <v>0.61199999999999999</v>
      </c>
      <c r="AI22" s="241">
        <f t="shared" ref="AI22:AI23" si="19">AE22/$H22*100</f>
        <v>0.3198294243070362</v>
      </c>
      <c r="AJ22" s="33"/>
      <c r="AK22" s="31">
        <v>7.55</v>
      </c>
      <c r="AL22" s="31">
        <v>6.52</v>
      </c>
      <c r="AM22" s="31">
        <v>8.58</v>
      </c>
      <c r="AN22" s="33">
        <v>7.0000000000000007E-2</v>
      </c>
      <c r="AO22" s="31"/>
      <c r="AP22" s="31">
        <v>4.3600000000000003</v>
      </c>
      <c r="AQ22" s="31">
        <v>3.63</v>
      </c>
      <c r="AR22" s="31">
        <v>5.0999999999999996</v>
      </c>
      <c r="AS22" s="33">
        <v>8.5999999999999993E-2</v>
      </c>
      <c r="AT22" s="241">
        <f t="shared" ref="AT22:AT23" si="20">AP22/$AK22*100</f>
        <v>57.748344370860934</v>
      </c>
      <c r="AU22" s="43"/>
      <c r="AV22" s="31">
        <v>2.7</v>
      </c>
      <c r="AW22" s="31">
        <v>2.2000000000000002</v>
      </c>
      <c r="AX22" s="31">
        <v>3.2</v>
      </c>
      <c r="AY22" s="33">
        <v>9.5000000000000001E-2</v>
      </c>
      <c r="AZ22" s="241">
        <f t="shared" ref="AZ22:AZ23" si="21">AV22/$AK22*100</f>
        <v>35.761589403973517</v>
      </c>
      <c r="BA22" s="43"/>
      <c r="BB22" s="31">
        <v>0.45</v>
      </c>
      <c r="BC22" s="31">
        <v>0.3</v>
      </c>
      <c r="BD22" s="31">
        <v>0.59</v>
      </c>
      <c r="BE22" s="33">
        <v>0.16500000000000001</v>
      </c>
      <c r="BF22" s="241">
        <f t="shared" ref="BF22:BF23" si="22">BB22/$AK22*100</f>
        <v>5.9602649006622519</v>
      </c>
      <c r="BG22" s="43"/>
      <c r="BH22" s="31">
        <v>0.04</v>
      </c>
      <c r="BI22" s="31">
        <v>0</v>
      </c>
      <c r="BJ22" s="31">
        <v>0.08</v>
      </c>
      <c r="BK22" s="33">
        <v>0.52200000000000002</v>
      </c>
      <c r="BL22" s="241">
        <f t="shared" ref="BL22:BL23" si="23">BH22/$AK22*100</f>
        <v>0.5298013245033113</v>
      </c>
      <c r="BN22" s="31">
        <v>16.329999999999998</v>
      </c>
      <c r="BO22" s="31">
        <v>15.38</v>
      </c>
      <c r="BP22" s="31">
        <v>17.27</v>
      </c>
      <c r="BQ22" s="33">
        <v>0.03</v>
      </c>
      <c r="BR22" s="32"/>
      <c r="BS22" s="31">
        <v>13.64</v>
      </c>
      <c r="BT22" s="31">
        <v>12.77</v>
      </c>
      <c r="BU22" s="31">
        <v>14.51</v>
      </c>
      <c r="BV22" s="33">
        <v>3.2000000000000001E-2</v>
      </c>
      <c r="BW22" s="241">
        <f t="shared" ref="BW22:BW23" si="24">BS22/BN22*100</f>
        <v>83.527250459277411</v>
      </c>
      <c r="BX22" s="33"/>
      <c r="BY22" s="31">
        <v>1.84</v>
      </c>
      <c r="BZ22" s="31">
        <v>1.52</v>
      </c>
      <c r="CA22" s="31">
        <v>2.17</v>
      </c>
      <c r="CB22" s="33">
        <v>0.09</v>
      </c>
      <c r="CC22" s="241">
        <f t="shared" ref="CC22:CC23" si="25">BY22/$BN22*100</f>
        <v>11.267605633802818</v>
      </c>
      <c r="CD22" s="33"/>
      <c r="CE22" s="31">
        <v>0.28000000000000003</v>
      </c>
      <c r="CF22" s="31">
        <v>0.14000000000000001</v>
      </c>
      <c r="CG22" s="31">
        <v>0.42</v>
      </c>
      <c r="CH22" s="33">
        <v>0.254</v>
      </c>
      <c r="CI22" s="241">
        <f t="shared" ref="CI22:CI23" si="26">CE22/$BN22*100</f>
        <v>1.7146356399265161</v>
      </c>
      <c r="CJ22" s="33"/>
      <c r="CK22" s="31">
        <v>0.56000000000000005</v>
      </c>
      <c r="CL22" s="31">
        <v>0.38</v>
      </c>
      <c r="CM22" s="31">
        <v>0.75</v>
      </c>
      <c r="CN22" s="33">
        <v>0.17</v>
      </c>
      <c r="CO22" s="241">
        <f t="shared" ref="CO22:CO23" si="27">CK22/$BN22*100</f>
        <v>3.4292712798530323</v>
      </c>
      <c r="CQ22" s="31">
        <v>11.06</v>
      </c>
      <c r="CR22" s="31">
        <v>9.68</v>
      </c>
      <c r="CS22" s="31">
        <v>12.44</v>
      </c>
      <c r="CT22" s="33">
        <v>6.4000000000000001E-2</v>
      </c>
      <c r="CU22" s="32"/>
      <c r="CV22" s="31">
        <v>9.01</v>
      </c>
      <c r="CW22" s="31">
        <v>7.8</v>
      </c>
      <c r="CX22" s="31">
        <v>10.210000000000001</v>
      </c>
      <c r="CY22" s="33">
        <v>6.8000000000000005E-2</v>
      </c>
      <c r="CZ22" s="241">
        <f t="shared" ref="CZ22:CZ23" si="28">CV22/$CQ22*100</f>
        <v>81.464737793851711</v>
      </c>
      <c r="DA22" s="33"/>
      <c r="DB22" s="31">
        <v>1.62</v>
      </c>
      <c r="DC22" s="31">
        <v>1.22</v>
      </c>
      <c r="DD22" s="31">
        <v>2.02</v>
      </c>
      <c r="DE22" s="33">
        <v>0.125</v>
      </c>
      <c r="DF22" s="241">
        <f t="shared" ref="DF22:DF23" si="29">DB22/$CQ22*100</f>
        <v>14.647377938517177</v>
      </c>
      <c r="DG22" s="33"/>
      <c r="DH22" s="31">
        <v>0.2</v>
      </c>
      <c r="DI22" s="31">
        <v>0.11</v>
      </c>
      <c r="DJ22" s="31">
        <v>0.28999999999999998</v>
      </c>
      <c r="DK22" s="33">
        <v>0.24</v>
      </c>
      <c r="DL22" s="241">
        <f t="shared" si="0"/>
        <v>1.8083182640144666</v>
      </c>
      <c r="DM22" s="33"/>
      <c r="DN22" s="31">
        <v>0.23</v>
      </c>
      <c r="DO22" s="31">
        <v>0.11</v>
      </c>
      <c r="DP22" s="31">
        <v>0.35</v>
      </c>
      <c r="DQ22" s="33">
        <v>0.26</v>
      </c>
      <c r="DR22" s="251">
        <f t="shared" ref="DR22:DR23" si="30">DN22/$CQ22*100</f>
        <v>2.0795660036166366</v>
      </c>
    </row>
    <row r="23" spans="1:122" s="116" customFormat="1" ht="12" customHeight="1" x14ac:dyDescent="0.25">
      <c r="A23" s="409"/>
      <c r="B23" s="320" t="s">
        <v>111</v>
      </c>
      <c r="C23" s="34">
        <v>42.16</v>
      </c>
      <c r="D23" s="34">
        <v>41.69</v>
      </c>
      <c r="E23" s="34">
        <v>42.62</v>
      </c>
      <c r="F23" s="36">
        <v>6.0000000000000001E-3</v>
      </c>
      <c r="G23" s="35"/>
      <c r="H23" s="34">
        <v>5.18</v>
      </c>
      <c r="I23" s="34">
        <v>3.8</v>
      </c>
      <c r="J23" s="34">
        <v>6.56</v>
      </c>
      <c r="K23" s="36">
        <v>0.13600000000000001</v>
      </c>
      <c r="L23" s="35"/>
      <c r="M23" s="34">
        <v>0.79</v>
      </c>
      <c r="N23" s="34">
        <v>0.44</v>
      </c>
      <c r="O23" s="34">
        <v>1.1299999999999999</v>
      </c>
      <c r="P23" s="36">
        <v>0.223</v>
      </c>
      <c r="Q23" s="242">
        <f t="shared" si="16"/>
        <v>15.250965250965255</v>
      </c>
      <c r="R23" s="36"/>
      <c r="S23" s="34">
        <v>3.54</v>
      </c>
      <c r="T23" s="34">
        <v>2.4300000000000002</v>
      </c>
      <c r="U23" s="34">
        <v>4.6399999999999997</v>
      </c>
      <c r="V23" s="36">
        <v>0.16</v>
      </c>
      <c r="W23" s="242">
        <f t="shared" si="17"/>
        <v>68.339768339768341</v>
      </c>
      <c r="X23" s="36"/>
      <c r="Y23" s="34">
        <v>0.7</v>
      </c>
      <c r="Z23" s="34">
        <v>0.43</v>
      </c>
      <c r="AA23" s="34">
        <v>0.96</v>
      </c>
      <c r="AB23" s="36">
        <v>0.19700000000000001</v>
      </c>
      <c r="AC23" s="242">
        <f t="shared" si="18"/>
        <v>13.513513513513514</v>
      </c>
      <c r="AD23" s="36"/>
      <c r="AE23" s="34">
        <v>0.16</v>
      </c>
      <c r="AF23" s="34">
        <v>0.04</v>
      </c>
      <c r="AG23" s="34">
        <v>0.28000000000000003</v>
      </c>
      <c r="AH23" s="36">
        <v>0.38100000000000001</v>
      </c>
      <c r="AI23" s="242">
        <f t="shared" si="19"/>
        <v>3.0888030888030888</v>
      </c>
      <c r="AJ23" s="36"/>
      <c r="AK23" s="34">
        <v>6.13</v>
      </c>
      <c r="AL23" s="34">
        <v>4.75</v>
      </c>
      <c r="AM23" s="34">
        <v>7.52</v>
      </c>
      <c r="AN23" s="36">
        <v>0.115</v>
      </c>
      <c r="AO23" s="34"/>
      <c r="AP23" s="34">
        <v>1.3</v>
      </c>
      <c r="AQ23" s="34">
        <v>0.91</v>
      </c>
      <c r="AR23" s="34">
        <v>1.7</v>
      </c>
      <c r="AS23" s="36">
        <v>0.155</v>
      </c>
      <c r="AT23" s="242">
        <f t="shared" si="20"/>
        <v>21.207177814029365</v>
      </c>
      <c r="AU23" s="44"/>
      <c r="AV23" s="34">
        <v>4.07</v>
      </c>
      <c r="AW23" s="34">
        <v>2.98</v>
      </c>
      <c r="AX23" s="34">
        <v>5.16</v>
      </c>
      <c r="AY23" s="36">
        <v>0.13700000000000001</v>
      </c>
      <c r="AZ23" s="242">
        <f t="shared" si="21"/>
        <v>66.394779771615006</v>
      </c>
      <c r="BA23" s="44"/>
      <c r="BB23" s="34">
        <v>0.54</v>
      </c>
      <c r="BC23" s="34">
        <v>0.27</v>
      </c>
      <c r="BD23" s="34">
        <v>0.81</v>
      </c>
      <c r="BE23" s="36">
        <v>0.252</v>
      </c>
      <c r="BF23" s="242">
        <f t="shared" si="22"/>
        <v>8.8091353996737372</v>
      </c>
      <c r="BG23" s="44"/>
      <c r="BH23" s="34">
        <v>0.22</v>
      </c>
      <c r="BI23" s="34">
        <v>0.08</v>
      </c>
      <c r="BJ23" s="34">
        <v>0.35</v>
      </c>
      <c r="BK23" s="36">
        <v>0.317</v>
      </c>
      <c r="BL23" s="242">
        <f t="shared" si="23"/>
        <v>3.5889070146818929</v>
      </c>
      <c r="BM23" s="69"/>
      <c r="BN23" s="34">
        <v>15.62</v>
      </c>
      <c r="BO23" s="34">
        <v>13.89</v>
      </c>
      <c r="BP23" s="34">
        <v>17.350000000000001</v>
      </c>
      <c r="BQ23" s="36">
        <v>5.7000000000000002E-2</v>
      </c>
      <c r="BR23" s="35"/>
      <c r="BS23" s="34">
        <v>9.32</v>
      </c>
      <c r="BT23" s="34">
        <v>8.01</v>
      </c>
      <c r="BU23" s="34">
        <v>10.63</v>
      </c>
      <c r="BV23" s="36">
        <v>7.1999999999999995E-2</v>
      </c>
      <c r="BW23" s="242">
        <f t="shared" si="24"/>
        <v>59.667093469910384</v>
      </c>
      <c r="BX23" s="36"/>
      <c r="BY23" s="34">
        <v>5.73</v>
      </c>
      <c r="BZ23" s="34">
        <v>4.8</v>
      </c>
      <c r="CA23" s="34">
        <v>6.66</v>
      </c>
      <c r="CB23" s="36">
        <v>8.3000000000000004E-2</v>
      </c>
      <c r="CC23" s="242">
        <f t="shared" si="25"/>
        <v>36.683738796414858</v>
      </c>
      <c r="CD23" s="36"/>
      <c r="CE23" s="34">
        <v>0.26</v>
      </c>
      <c r="CF23" s="34">
        <v>0.1</v>
      </c>
      <c r="CG23" s="34">
        <v>0.43</v>
      </c>
      <c r="CH23" s="36">
        <v>0.318</v>
      </c>
      <c r="CI23" s="242">
        <f t="shared" si="26"/>
        <v>1.6645326504481435</v>
      </c>
      <c r="CJ23" s="36"/>
      <c r="CK23" s="34">
        <v>0.31</v>
      </c>
      <c r="CL23" s="34">
        <v>0</v>
      </c>
      <c r="CM23" s="34">
        <v>0.62</v>
      </c>
      <c r="CN23" s="36">
        <v>0.51900000000000002</v>
      </c>
      <c r="CO23" s="242">
        <f t="shared" si="27"/>
        <v>1.9846350832266328</v>
      </c>
      <c r="CP23" s="69"/>
      <c r="CQ23" s="34">
        <v>13.98</v>
      </c>
      <c r="CR23" s="34">
        <v>11.59</v>
      </c>
      <c r="CS23" s="34">
        <v>16.37</v>
      </c>
      <c r="CT23" s="36">
        <v>8.6999999999999994E-2</v>
      </c>
      <c r="CU23" s="35"/>
      <c r="CV23" s="34">
        <v>12.22</v>
      </c>
      <c r="CW23" s="34">
        <v>9.99</v>
      </c>
      <c r="CX23" s="34">
        <v>14.45</v>
      </c>
      <c r="CY23" s="36">
        <v>9.2999999999999999E-2</v>
      </c>
      <c r="CZ23" s="242">
        <f t="shared" si="28"/>
        <v>87.410586552217453</v>
      </c>
      <c r="DA23" s="36"/>
      <c r="DB23" s="34">
        <v>1.56</v>
      </c>
      <c r="DC23" s="34">
        <v>1.05</v>
      </c>
      <c r="DD23" s="34">
        <v>2.0699999999999998</v>
      </c>
      <c r="DE23" s="36">
        <v>0.16700000000000001</v>
      </c>
      <c r="DF23" s="242">
        <f t="shared" si="29"/>
        <v>11.158798283261802</v>
      </c>
      <c r="DG23" s="36"/>
      <c r="DH23" s="34">
        <v>0.14000000000000001</v>
      </c>
      <c r="DI23" s="34">
        <v>0.05</v>
      </c>
      <c r="DJ23" s="34">
        <v>0.22</v>
      </c>
      <c r="DK23" s="36">
        <v>0.317</v>
      </c>
      <c r="DL23" s="242">
        <f t="shared" si="0"/>
        <v>1.0014306151645207</v>
      </c>
      <c r="DM23" s="36"/>
      <c r="DN23" s="34">
        <v>0.06</v>
      </c>
      <c r="DO23" s="34">
        <v>0</v>
      </c>
      <c r="DP23" s="34">
        <v>0.14000000000000001</v>
      </c>
      <c r="DQ23" s="36">
        <v>0.61299999999999999</v>
      </c>
      <c r="DR23" s="252">
        <f t="shared" si="30"/>
        <v>0.42918454935622319</v>
      </c>
    </row>
    <row r="24" spans="1:122" s="116" customFormat="1" ht="12" customHeight="1" x14ac:dyDescent="0.25">
      <c r="A24" s="405" t="s">
        <v>197</v>
      </c>
      <c r="B24" s="318" t="s">
        <v>200</v>
      </c>
      <c r="C24" s="27">
        <v>6192.86</v>
      </c>
      <c r="D24" s="27">
        <v>6157</v>
      </c>
      <c r="E24" s="27">
        <v>6228</v>
      </c>
      <c r="F24" s="29">
        <v>2.8999999999999998E-3</v>
      </c>
      <c r="G24" s="28"/>
      <c r="H24" s="27">
        <v>4089.05</v>
      </c>
      <c r="I24" s="27">
        <v>3977</v>
      </c>
      <c r="J24" s="27">
        <v>4201</v>
      </c>
      <c r="K24" s="29">
        <v>1.4E-2</v>
      </c>
      <c r="L24" s="28"/>
      <c r="M24" s="27">
        <v>3071.38</v>
      </c>
      <c r="N24" s="27">
        <v>2931.35</v>
      </c>
      <c r="O24" s="27">
        <v>3211.41</v>
      </c>
      <c r="P24" s="29">
        <v>2.3300000000000001E-2</v>
      </c>
      <c r="Q24" s="240">
        <f>M24/$H24*100</f>
        <v>75.11231215074406</v>
      </c>
      <c r="R24" s="29"/>
      <c r="S24" s="27">
        <v>864.87</v>
      </c>
      <c r="T24" s="27">
        <v>788.73</v>
      </c>
      <c r="U24" s="27">
        <v>941.01</v>
      </c>
      <c r="V24" s="29">
        <v>4.4900000000000002E-2</v>
      </c>
      <c r="W24" s="240">
        <f>S24/$H24*100</f>
        <v>21.150878565926071</v>
      </c>
      <c r="X24" s="29"/>
      <c r="Y24" s="27">
        <v>138.19</v>
      </c>
      <c r="Z24" s="27">
        <v>111.58</v>
      </c>
      <c r="AA24" s="27">
        <v>164.8</v>
      </c>
      <c r="AB24" s="29">
        <v>9.8199999999999996E-2</v>
      </c>
      <c r="AC24" s="240">
        <f>Y24/$H24*100</f>
        <v>3.3795135789486555</v>
      </c>
      <c r="AD24" s="29"/>
      <c r="AE24" s="27">
        <v>14.61</v>
      </c>
      <c r="AF24" s="27">
        <v>5.55</v>
      </c>
      <c r="AG24" s="27">
        <v>23.67</v>
      </c>
      <c r="AH24" s="29">
        <v>0.3165</v>
      </c>
      <c r="AI24" s="240">
        <f>AE24/$H24*100</f>
        <v>0.35729570438121322</v>
      </c>
      <c r="AJ24" s="29"/>
      <c r="AK24" s="27">
        <v>2658.13</v>
      </c>
      <c r="AL24" s="27">
        <v>2519</v>
      </c>
      <c r="AM24" s="27">
        <v>2797</v>
      </c>
      <c r="AN24" s="29">
        <v>2.6700000000000002E-2</v>
      </c>
      <c r="AO24" s="27"/>
      <c r="AP24" s="27">
        <v>1424.65</v>
      </c>
      <c r="AQ24" s="27">
        <v>1289.72</v>
      </c>
      <c r="AR24" s="27">
        <v>1559.57</v>
      </c>
      <c r="AS24" s="29">
        <v>4.8300000000000003E-2</v>
      </c>
      <c r="AT24" s="240">
        <f>AP24/$AK24*100</f>
        <v>53.595949031838174</v>
      </c>
      <c r="AU24" s="40"/>
      <c r="AV24" s="27">
        <v>944.21</v>
      </c>
      <c r="AW24" s="27">
        <v>879.28</v>
      </c>
      <c r="AX24" s="27">
        <v>1009.14</v>
      </c>
      <c r="AY24" s="29">
        <v>3.5099999999999999E-2</v>
      </c>
      <c r="AZ24" s="240">
        <f>AV24/$AK24*100</f>
        <v>35.521588485138054</v>
      </c>
      <c r="BA24" s="40"/>
      <c r="BB24" s="27">
        <v>228.2</v>
      </c>
      <c r="BC24" s="27">
        <v>196.33</v>
      </c>
      <c r="BD24" s="27">
        <v>260.07</v>
      </c>
      <c r="BE24" s="29">
        <v>7.1300000000000002E-2</v>
      </c>
      <c r="BF24" s="240">
        <f>BB24/$AK24*100</f>
        <v>8.5849826757908758</v>
      </c>
      <c r="BG24" s="40"/>
      <c r="BH24" s="27">
        <v>61.08</v>
      </c>
      <c r="BI24" s="27">
        <v>45.1</v>
      </c>
      <c r="BJ24" s="27">
        <v>77.06</v>
      </c>
      <c r="BK24" s="29">
        <v>0.13350000000000001</v>
      </c>
      <c r="BL24" s="240">
        <f>BH24/$AK24*100</f>
        <v>2.2978560115569966</v>
      </c>
      <c r="BM24" s="321"/>
      <c r="BN24" s="27">
        <v>5292.73</v>
      </c>
      <c r="BO24" s="27">
        <v>5228</v>
      </c>
      <c r="BP24" s="27">
        <v>5358</v>
      </c>
      <c r="BQ24" s="29">
        <v>6.3E-3</v>
      </c>
      <c r="BR24" s="28"/>
      <c r="BS24" s="27">
        <v>4194.43</v>
      </c>
      <c r="BT24" s="27">
        <v>4109.09</v>
      </c>
      <c r="BU24" s="27">
        <v>4279.76</v>
      </c>
      <c r="BV24" s="29">
        <v>1.04E-2</v>
      </c>
      <c r="BW24" s="240">
        <f>BS24/BN24*100</f>
        <v>79.248894237945265</v>
      </c>
      <c r="BX24" s="29"/>
      <c r="BY24" s="27">
        <v>985.85</v>
      </c>
      <c r="BZ24" s="27">
        <v>919.79</v>
      </c>
      <c r="CA24" s="27">
        <v>1051.9100000000001</v>
      </c>
      <c r="CB24" s="29">
        <v>3.4200000000000001E-2</v>
      </c>
      <c r="CC24" s="240">
        <f>BY24/$BN24*100</f>
        <v>18.626493321971836</v>
      </c>
      <c r="CD24" s="29"/>
      <c r="CE24" s="27">
        <v>90.38</v>
      </c>
      <c r="CF24" s="27">
        <v>69.53</v>
      </c>
      <c r="CG24" s="27">
        <v>111.24</v>
      </c>
      <c r="CH24" s="29">
        <v>0.1177</v>
      </c>
      <c r="CI24" s="240">
        <f>CE24/$BN24*100</f>
        <v>1.7076253653596538</v>
      </c>
      <c r="CJ24" s="29"/>
      <c r="CK24" s="27">
        <v>22.07</v>
      </c>
      <c r="CL24" s="27">
        <v>14.08</v>
      </c>
      <c r="CM24" s="27">
        <v>30.05</v>
      </c>
      <c r="CN24" s="29">
        <v>0.1847</v>
      </c>
      <c r="CO24" s="240">
        <f>CK24/$BN24*100</f>
        <v>0.41698707472325247</v>
      </c>
      <c r="CP24" s="321"/>
      <c r="CQ24" s="27">
        <v>2933.9</v>
      </c>
      <c r="CR24" s="27">
        <v>2803</v>
      </c>
      <c r="CS24" s="27">
        <v>3065</v>
      </c>
      <c r="CT24" s="29">
        <v>2.2800000000000001E-2</v>
      </c>
      <c r="CU24" s="28"/>
      <c r="CV24" s="27">
        <v>1956.3</v>
      </c>
      <c r="CW24" s="27">
        <v>1855.58</v>
      </c>
      <c r="CX24" s="27">
        <v>2057.0100000000002</v>
      </c>
      <c r="CY24" s="29">
        <v>2.63E-2</v>
      </c>
      <c r="CZ24" s="240">
        <f>CV24/$CQ24*100</f>
        <v>66.679164252360337</v>
      </c>
      <c r="DA24" s="29"/>
      <c r="DB24" s="27">
        <v>741.15</v>
      </c>
      <c r="DC24" s="27">
        <v>671.83</v>
      </c>
      <c r="DD24" s="27">
        <v>810.47</v>
      </c>
      <c r="DE24" s="29">
        <v>4.7699999999999999E-2</v>
      </c>
      <c r="DF24" s="240">
        <f>DB24/$CQ24*100</f>
        <v>25.261597191451653</v>
      </c>
      <c r="DG24" s="29"/>
      <c r="DH24" s="27">
        <v>184.07</v>
      </c>
      <c r="DI24" s="27">
        <v>156.53</v>
      </c>
      <c r="DJ24" s="27">
        <v>211.62</v>
      </c>
      <c r="DK24" s="29">
        <v>7.6300000000000007E-2</v>
      </c>
      <c r="DL24" s="240">
        <f t="shared" si="0"/>
        <v>6.2739016326391495</v>
      </c>
      <c r="DM24" s="29"/>
      <c r="DN24" s="27">
        <v>52.38</v>
      </c>
      <c r="DO24" s="27">
        <v>38.28</v>
      </c>
      <c r="DP24" s="27">
        <v>66.47</v>
      </c>
      <c r="DQ24" s="29">
        <v>0.13730000000000001</v>
      </c>
      <c r="DR24" s="250">
        <f>DN24/$CQ24*100</f>
        <v>1.7853369235488599</v>
      </c>
    </row>
    <row r="25" spans="1:122" s="116" customFormat="1" ht="12" customHeight="1" x14ac:dyDescent="0.25">
      <c r="A25" s="406"/>
      <c r="B25" s="315" t="s">
        <v>2</v>
      </c>
      <c r="C25" s="31">
        <v>4883.25</v>
      </c>
      <c r="D25" s="31">
        <v>4848</v>
      </c>
      <c r="E25" s="31">
        <v>4918</v>
      </c>
      <c r="F25" s="33">
        <v>3.5999999999999999E-3</v>
      </c>
      <c r="G25" s="32"/>
      <c r="H25" s="31">
        <v>3623.57</v>
      </c>
      <c r="I25" s="31">
        <v>3522</v>
      </c>
      <c r="J25" s="31">
        <v>3725</v>
      </c>
      <c r="K25" s="33">
        <v>1.43E-2</v>
      </c>
      <c r="L25" s="32"/>
      <c r="M25" s="31">
        <v>2873.35</v>
      </c>
      <c r="N25" s="31">
        <v>2739.82</v>
      </c>
      <c r="O25" s="31">
        <v>3006.89</v>
      </c>
      <c r="P25" s="33">
        <v>2.3699999999999999E-2</v>
      </c>
      <c r="Q25" s="241">
        <f t="shared" ref="Q25:Q26" si="31">M25/$H25*100</f>
        <v>79.296108533849207</v>
      </c>
      <c r="R25" s="33"/>
      <c r="S25" s="31">
        <v>659.94</v>
      </c>
      <c r="T25" s="31">
        <v>586.12</v>
      </c>
      <c r="U25" s="31">
        <v>733.77</v>
      </c>
      <c r="V25" s="33">
        <v>5.7099999999999998E-2</v>
      </c>
      <c r="W25" s="241">
        <f t="shared" ref="W25:W26" si="32">S25/$H25*100</f>
        <v>18.212425867307655</v>
      </c>
      <c r="X25" s="33"/>
      <c r="Y25" s="31">
        <v>79.89</v>
      </c>
      <c r="Z25" s="31">
        <v>54.57</v>
      </c>
      <c r="AA25" s="31">
        <v>105.21</v>
      </c>
      <c r="AB25" s="33">
        <v>0.16170000000000001</v>
      </c>
      <c r="AC25" s="241">
        <f t="shared" ref="AC25:AC26" si="33">Y25/$H25*100</f>
        <v>2.2047317976470717</v>
      </c>
      <c r="AD25" s="33"/>
      <c r="AE25" s="31">
        <v>10.39</v>
      </c>
      <c r="AF25" s="31">
        <v>1.61</v>
      </c>
      <c r="AG25" s="31">
        <v>19.170000000000002</v>
      </c>
      <c r="AH25" s="33">
        <v>0.43099999999999999</v>
      </c>
      <c r="AI25" s="241">
        <f t="shared" ref="AI25:AI26" si="34">AE25/$H25*100</f>
        <v>0.28673380119605801</v>
      </c>
      <c r="AJ25" s="33"/>
      <c r="AK25" s="31">
        <v>2400.3000000000002</v>
      </c>
      <c r="AL25" s="31">
        <v>2264</v>
      </c>
      <c r="AM25" s="31">
        <v>2537</v>
      </c>
      <c r="AN25" s="33">
        <v>2.9000000000000001E-2</v>
      </c>
      <c r="AO25" s="31"/>
      <c r="AP25" s="31">
        <v>1364.39</v>
      </c>
      <c r="AQ25" s="31">
        <v>1230.02</v>
      </c>
      <c r="AR25" s="31">
        <v>1498.76</v>
      </c>
      <c r="AS25" s="33">
        <v>5.0200000000000002E-2</v>
      </c>
      <c r="AT25" s="241">
        <f t="shared" ref="AT25:AT26" si="35">AP25/$AK25*100</f>
        <v>56.842478023580391</v>
      </c>
      <c r="AU25" s="43"/>
      <c r="AV25" s="31">
        <v>798.66</v>
      </c>
      <c r="AW25" s="31">
        <v>735.78</v>
      </c>
      <c r="AX25" s="31">
        <v>861.53</v>
      </c>
      <c r="AY25" s="33">
        <v>4.02E-2</v>
      </c>
      <c r="AZ25" s="241">
        <f t="shared" ref="AZ25:AZ26" si="36">AV25/$AK25*100</f>
        <v>33.273340832395945</v>
      </c>
      <c r="BA25" s="43"/>
      <c r="BB25" s="31">
        <v>187.08</v>
      </c>
      <c r="BC25" s="31">
        <v>156.24</v>
      </c>
      <c r="BD25" s="31">
        <v>217.93</v>
      </c>
      <c r="BE25" s="33">
        <v>8.4099999999999994E-2</v>
      </c>
      <c r="BF25" s="241">
        <f t="shared" ref="BF25:BF26" si="37">BB25/$AK25*100</f>
        <v>7.7940257467816521</v>
      </c>
      <c r="BG25" s="43"/>
      <c r="BH25" s="31">
        <v>50.17</v>
      </c>
      <c r="BI25" s="31">
        <v>35.07</v>
      </c>
      <c r="BJ25" s="31">
        <v>65.27</v>
      </c>
      <c r="BK25" s="33">
        <v>0.15359999999999999</v>
      </c>
      <c r="BL25" s="241">
        <f t="shared" ref="BL25:BL26" si="38">BH25/$AK25*100</f>
        <v>2.0901553972420115</v>
      </c>
      <c r="BN25" s="31">
        <v>4278.47</v>
      </c>
      <c r="BO25" s="31">
        <v>4217</v>
      </c>
      <c r="BP25" s="31">
        <v>4340</v>
      </c>
      <c r="BQ25" s="33">
        <v>7.3000000000000001E-3</v>
      </c>
      <c r="BR25" s="32"/>
      <c r="BS25" s="31">
        <v>3625.56</v>
      </c>
      <c r="BT25" s="31">
        <v>3546.39</v>
      </c>
      <c r="BU25" s="31">
        <v>3704.73</v>
      </c>
      <c r="BV25" s="33">
        <v>1.11E-2</v>
      </c>
      <c r="BW25" s="241">
        <f t="shared" ref="BW25:BW26" si="39">BS25/BN25*100</f>
        <v>84.739638235163497</v>
      </c>
      <c r="BX25" s="33"/>
      <c r="BY25" s="31">
        <v>588.29999999999995</v>
      </c>
      <c r="BZ25" s="31">
        <v>527.16</v>
      </c>
      <c r="CA25" s="31">
        <v>649.44000000000005</v>
      </c>
      <c r="CB25" s="33">
        <v>5.2999999999999999E-2</v>
      </c>
      <c r="CC25" s="241">
        <f t="shared" ref="CC25:CC26" si="40">BY25/$BN25*100</f>
        <v>13.750242493227718</v>
      </c>
      <c r="CD25" s="33"/>
      <c r="CE25" s="31">
        <v>46.72</v>
      </c>
      <c r="CF25" s="31">
        <v>32.94</v>
      </c>
      <c r="CG25" s="31">
        <v>60.5</v>
      </c>
      <c r="CH25" s="33">
        <v>0.15049999999999999</v>
      </c>
      <c r="CI25" s="241">
        <f t="shared" ref="CI25:CI26" si="41">CE25/$BN25*100</f>
        <v>1.0919791420764899</v>
      </c>
      <c r="CJ25" s="33"/>
      <c r="CK25" s="31">
        <v>17.89</v>
      </c>
      <c r="CL25" s="31">
        <v>10.33</v>
      </c>
      <c r="CM25" s="31">
        <v>25.45</v>
      </c>
      <c r="CN25" s="33">
        <v>0.21560000000000001</v>
      </c>
      <c r="CO25" s="241">
        <f t="shared" ref="CO25:CO26" si="42">CK25/$BN25*100</f>
        <v>0.41814012953228602</v>
      </c>
      <c r="CQ25" s="31">
        <v>2235.9299999999998</v>
      </c>
      <c r="CR25" s="31">
        <v>2129</v>
      </c>
      <c r="CS25" s="31">
        <v>2343</v>
      </c>
      <c r="CT25" s="33">
        <v>2.4400000000000002E-2</v>
      </c>
      <c r="CU25" s="32"/>
      <c r="CV25" s="31">
        <v>1450.68</v>
      </c>
      <c r="CW25" s="31">
        <v>1359.16</v>
      </c>
      <c r="CX25" s="31">
        <v>1542.19</v>
      </c>
      <c r="CY25" s="33">
        <v>3.2199999999999999E-2</v>
      </c>
      <c r="CZ25" s="241">
        <f t="shared" ref="CZ25:CZ26" si="43">CV25/$CQ25*100</f>
        <v>64.880385343011639</v>
      </c>
      <c r="DA25" s="33"/>
      <c r="DB25" s="31">
        <v>571.59</v>
      </c>
      <c r="DC25" s="31">
        <v>506.09</v>
      </c>
      <c r="DD25" s="31">
        <v>637.09</v>
      </c>
      <c r="DE25" s="33">
        <v>5.8500000000000003E-2</v>
      </c>
      <c r="DF25" s="241">
        <f t="shared" ref="DF25:DF26" si="44">DB25/$CQ25*100</f>
        <v>25.563859333700073</v>
      </c>
      <c r="DG25" s="33"/>
      <c r="DH25" s="31">
        <v>164.93</v>
      </c>
      <c r="DI25" s="31">
        <v>138.02000000000001</v>
      </c>
      <c r="DJ25" s="31">
        <v>191.84</v>
      </c>
      <c r="DK25" s="33">
        <v>8.3199999999999996E-2</v>
      </c>
      <c r="DL25" s="241">
        <f t="shared" si="0"/>
        <v>7.3763489912474904</v>
      </c>
      <c r="DM25" s="33"/>
      <c r="DN25" s="31">
        <v>48.73</v>
      </c>
      <c r="DO25" s="31">
        <v>34.92</v>
      </c>
      <c r="DP25" s="31">
        <v>62.54</v>
      </c>
      <c r="DQ25" s="33">
        <v>0.14460000000000001</v>
      </c>
      <c r="DR25" s="251">
        <f t="shared" ref="DR25:DR26" si="45">DN25/$CQ25*100</f>
        <v>2.1794063320408066</v>
      </c>
    </row>
    <row r="26" spans="1:122" s="116" customFormat="1" ht="12" customHeight="1" x14ac:dyDescent="0.25">
      <c r="A26" s="407"/>
      <c r="B26" s="320" t="s">
        <v>111</v>
      </c>
      <c r="C26" s="34">
        <v>1309.5999999999999</v>
      </c>
      <c r="D26" s="34">
        <v>1302</v>
      </c>
      <c r="E26" s="34">
        <v>1317</v>
      </c>
      <c r="F26" s="36">
        <v>3.0999999999999999E-3</v>
      </c>
      <c r="G26" s="35"/>
      <c r="H26" s="34">
        <v>465.47</v>
      </c>
      <c r="I26" s="34">
        <v>435</v>
      </c>
      <c r="J26" s="34">
        <v>496</v>
      </c>
      <c r="K26" s="36">
        <v>3.3799999999999997E-2</v>
      </c>
      <c r="L26" s="35"/>
      <c r="M26" s="34">
        <v>198.03</v>
      </c>
      <c r="N26" s="34">
        <v>174.74</v>
      </c>
      <c r="O26" s="34">
        <v>221.32</v>
      </c>
      <c r="P26" s="36">
        <v>0.06</v>
      </c>
      <c r="Q26" s="242">
        <f t="shared" si="31"/>
        <v>42.544095215588541</v>
      </c>
      <c r="R26" s="36"/>
      <c r="S26" s="34">
        <v>204.93</v>
      </c>
      <c r="T26" s="34">
        <v>184.72</v>
      </c>
      <c r="U26" s="34">
        <v>225.14</v>
      </c>
      <c r="V26" s="36">
        <v>5.0299999999999997E-2</v>
      </c>
      <c r="W26" s="242">
        <f t="shared" si="32"/>
        <v>44.026467871183961</v>
      </c>
      <c r="X26" s="36"/>
      <c r="Y26" s="34">
        <v>58.3</v>
      </c>
      <c r="Z26" s="34">
        <v>49.55</v>
      </c>
      <c r="AA26" s="34">
        <v>67.040000000000006</v>
      </c>
      <c r="AB26" s="36">
        <v>7.6499999999999999E-2</v>
      </c>
      <c r="AC26" s="242">
        <f t="shared" si="33"/>
        <v>12.52497475669753</v>
      </c>
      <c r="AD26" s="36"/>
      <c r="AE26" s="34">
        <v>4.22</v>
      </c>
      <c r="AF26" s="34">
        <v>1.57</v>
      </c>
      <c r="AG26" s="34">
        <v>6.87</v>
      </c>
      <c r="AH26" s="36">
        <v>0.32079999999999997</v>
      </c>
      <c r="AI26" s="242">
        <f t="shared" si="34"/>
        <v>0.90661052269748843</v>
      </c>
      <c r="AJ26" s="36"/>
      <c r="AK26" s="34">
        <v>257.83</v>
      </c>
      <c r="AL26" s="34">
        <v>236</v>
      </c>
      <c r="AM26" s="34">
        <v>279</v>
      </c>
      <c r="AN26" s="36">
        <v>4.2500000000000003E-2</v>
      </c>
      <c r="AO26" s="34"/>
      <c r="AP26" s="34">
        <v>60.26</v>
      </c>
      <c r="AQ26" s="34">
        <v>48.28</v>
      </c>
      <c r="AR26" s="34">
        <v>72.239999999999995</v>
      </c>
      <c r="AS26" s="36">
        <v>0.1014</v>
      </c>
      <c r="AT26" s="242">
        <f t="shared" si="35"/>
        <v>23.37198929527208</v>
      </c>
      <c r="AU26" s="44"/>
      <c r="AV26" s="34">
        <v>145.55000000000001</v>
      </c>
      <c r="AW26" s="34">
        <v>130.06</v>
      </c>
      <c r="AX26" s="34">
        <v>161.04</v>
      </c>
      <c r="AY26" s="36">
        <v>5.4300000000000001E-2</v>
      </c>
      <c r="AZ26" s="242">
        <f t="shared" si="36"/>
        <v>56.451925687468496</v>
      </c>
      <c r="BA26" s="44"/>
      <c r="BB26" s="34">
        <v>41.11</v>
      </c>
      <c r="BC26" s="34">
        <v>34.08</v>
      </c>
      <c r="BD26" s="34">
        <v>48.14</v>
      </c>
      <c r="BE26" s="36">
        <v>8.72E-2</v>
      </c>
      <c r="BF26" s="242">
        <f t="shared" si="37"/>
        <v>15.944614668580073</v>
      </c>
      <c r="BG26" s="44"/>
      <c r="BH26" s="34">
        <v>10.91</v>
      </c>
      <c r="BI26" s="34">
        <v>6.97</v>
      </c>
      <c r="BJ26" s="34">
        <v>14.85</v>
      </c>
      <c r="BK26" s="36">
        <v>0.1842</v>
      </c>
      <c r="BL26" s="242">
        <f t="shared" si="38"/>
        <v>4.2314703486793626</v>
      </c>
      <c r="BM26" s="69"/>
      <c r="BN26" s="34">
        <v>1014.26</v>
      </c>
      <c r="BO26" s="34">
        <v>994</v>
      </c>
      <c r="BP26" s="34">
        <v>1034</v>
      </c>
      <c r="BQ26" s="36">
        <v>1.0200000000000001E-2</v>
      </c>
      <c r="BR26" s="35"/>
      <c r="BS26" s="34">
        <v>568.87</v>
      </c>
      <c r="BT26" s="34">
        <v>539.08000000000004</v>
      </c>
      <c r="BU26" s="34">
        <v>598.66</v>
      </c>
      <c r="BV26" s="36">
        <v>2.6700000000000002E-2</v>
      </c>
      <c r="BW26" s="242">
        <f t="shared" si="39"/>
        <v>56.087196576814627</v>
      </c>
      <c r="BX26" s="36"/>
      <c r="BY26" s="34">
        <v>397.55</v>
      </c>
      <c r="BZ26" s="34">
        <v>374.81</v>
      </c>
      <c r="CA26" s="34">
        <v>420.28</v>
      </c>
      <c r="CB26" s="36">
        <v>2.92E-2</v>
      </c>
      <c r="CC26" s="242">
        <f t="shared" si="40"/>
        <v>39.196064125569379</v>
      </c>
      <c r="CD26" s="36"/>
      <c r="CE26" s="34">
        <v>43.66</v>
      </c>
      <c r="CF26" s="34">
        <v>28.12</v>
      </c>
      <c r="CG26" s="34">
        <v>59.2</v>
      </c>
      <c r="CH26" s="36">
        <v>0.18160000000000001</v>
      </c>
      <c r="CI26" s="242">
        <f t="shared" si="41"/>
        <v>4.3046161733677746</v>
      </c>
      <c r="CJ26" s="36"/>
      <c r="CK26" s="34">
        <v>4.18</v>
      </c>
      <c r="CL26" s="34">
        <v>1.52</v>
      </c>
      <c r="CM26" s="34">
        <v>6.84</v>
      </c>
      <c r="CN26" s="36">
        <v>0.32479999999999998</v>
      </c>
      <c r="CO26" s="242">
        <f t="shared" si="42"/>
        <v>0.4121231242482204</v>
      </c>
      <c r="CP26" s="69"/>
      <c r="CQ26" s="34">
        <v>697.97</v>
      </c>
      <c r="CR26" s="34">
        <v>662</v>
      </c>
      <c r="CS26" s="34">
        <v>734</v>
      </c>
      <c r="CT26" s="36">
        <v>2.6599999999999999E-2</v>
      </c>
      <c r="CU26" s="35"/>
      <c r="CV26" s="34">
        <v>505.62</v>
      </c>
      <c r="CW26" s="34">
        <v>468.86</v>
      </c>
      <c r="CX26" s="34">
        <v>542.39</v>
      </c>
      <c r="CY26" s="36">
        <v>3.7100000000000001E-2</v>
      </c>
      <c r="CZ26" s="242">
        <f t="shared" si="43"/>
        <v>72.441508947375951</v>
      </c>
      <c r="DA26" s="36"/>
      <c r="DB26" s="34">
        <v>169.56</v>
      </c>
      <c r="DC26" s="34">
        <v>153.25</v>
      </c>
      <c r="DD26" s="34">
        <v>185.88</v>
      </c>
      <c r="DE26" s="36">
        <v>4.9099999999999998E-2</v>
      </c>
      <c r="DF26" s="242">
        <f t="shared" si="44"/>
        <v>24.293307735289481</v>
      </c>
      <c r="DG26" s="36"/>
      <c r="DH26" s="34">
        <v>19.14</v>
      </c>
      <c r="DI26" s="34">
        <v>14.11</v>
      </c>
      <c r="DJ26" s="34">
        <v>24.17</v>
      </c>
      <c r="DK26" s="36">
        <v>0.1341</v>
      </c>
      <c r="DL26" s="242">
        <f t="shared" si="0"/>
        <v>2.7422382050804477</v>
      </c>
      <c r="DM26" s="36"/>
      <c r="DN26" s="34">
        <v>3.64</v>
      </c>
      <c r="DO26" s="34">
        <v>1.02</v>
      </c>
      <c r="DP26" s="34">
        <v>6.26</v>
      </c>
      <c r="DQ26" s="36">
        <v>0.3669</v>
      </c>
      <c r="DR26" s="252">
        <f t="shared" si="45"/>
        <v>0.5215123859191656</v>
      </c>
    </row>
    <row r="27" spans="1:122" s="116" customFormat="1" ht="12" customHeight="1" x14ac:dyDescent="0.25">
      <c r="A27" s="408" t="s">
        <v>223</v>
      </c>
      <c r="B27" s="318" t="s">
        <v>200</v>
      </c>
      <c r="C27" s="27">
        <v>239.1</v>
      </c>
      <c r="D27" s="27">
        <v>236.93</v>
      </c>
      <c r="E27" s="27">
        <v>241.26</v>
      </c>
      <c r="F27" s="29">
        <v>5.0000000000000001E-3</v>
      </c>
      <c r="G27" s="28"/>
      <c r="H27" s="27">
        <v>113.31</v>
      </c>
      <c r="I27" s="27">
        <v>107.57</v>
      </c>
      <c r="J27" s="27">
        <v>119.06</v>
      </c>
      <c r="K27" s="29">
        <v>2.5999999999999999E-2</v>
      </c>
      <c r="L27" s="28"/>
      <c r="M27" s="27">
        <v>49.16</v>
      </c>
      <c r="N27" s="27">
        <v>44.41</v>
      </c>
      <c r="O27" s="27">
        <v>53.91</v>
      </c>
      <c r="P27" s="29">
        <v>4.9000000000000002E-2</v>
      </c>
      <c r="Q27" s="240">
        <f>M27/$H27*100</f>
        <v>43.385402877062923</v>
      </c>
      <c r="R27" s="29"/>
      <c r="S27" s="27">
        <v>58.48</v>
      </c>
      <c r="T27" s="27">
        <v>54.42</v>
      </c>
      <c r="U27" s="27">
        <v>62.54</v>
      </c>
      <c r="V27" s="29">
        <v>3.5000000000000003E-2</v>
      </c>
      <c r="W27" s="240">
        <f>S27/$H27*100</f>
        <v>51.610625717059392</v>
      </c>
      <c r="X27" s="29"/>
      <c r="Y27" s="27">
        <v>5.23</v>
      </c>
      <c r="Z27" s="27">
        <v>3.86</v>
      </c>
      <c r="AA27" s="27">
        <v>6.6</v>
      </c>
      <c r="AB27" s="29">
        <v>0.13400000000000001</v>
      </c>
      <c r="AC27" s="240">
        <f>Y27/$H27*100</f>
        <v>4.6156561645044576</v>
      </c>
      <c r="AD27" s="29"/>
      <c r="AE27" s="27">
        <v>0.44</v>
      </c>
      <c r="AF27" s="27">
        <v>0.1</v>
      </c>
      <c r="AG27" s="27">
        <v>0.79</v>
      </c>
      <c r="AH27" s="29">
        <v>0.39700000000000002</v>
      </c>
      <c r="AI27" s="240">
        <f>AE27/$H27*100</f>
        <v>0.38831524137322387</v>
      </c>
      <c r="AJ27" s="29"/>
      <c r="AK27" s="27">
        <v>68.86</v>
      </c>
      <c r="AL27" s="27">
        <v>64.09</v>
      </c>
      <c r="AM27" s="27">
        <v>73.63</v>
      </c>
      <c r="AN27" s="29">
        <v>3.5000000000000003E-2</v>
      </c>
      <c r="AO27" s="27"/>
      <c r="AP27" s="27">
        <v>18.53</v>
      </c>
      <c r="AQ27" s="27">
        <v>15.66</v>
      </c>
      <c r="AR27" s="27">
        <v>21.41</v>
      </c>
      <c r="AS27" s="29">
        <v>7.9000000000000001E-2</v>
      </c>
      <c r="AT27" s="240">
        <f>AP27/$AK27*100</f>
        <v>26.909671797850717</v>
      </c>
      <c r="AU27" s="40"/>
      <c r="AV27" s="27">
        <v>43.83</v>
      </c>
      <c r="AW27" s="27">
        <v>39.97</v>
      </c>
      <c r="AX27" s="27">
        <v>47.69</v>
      </c>
      <c r="AY27" s="29">
        <v>4.4999999999999998E-2</v>
      </c>
      <c r="AZ27" s="240">
        <f>AV27/$AK27*100</f>
        <v>63.650885855358695</v>
      </c>
      <c r="BA27" s="40"/>
      <c r="BB27" s="27">
        <v>5.78</v>
      </c>
      <c r="BC27" s="27">
        <v>4.55</v>
      </c>
      <c r="BD27" s="27">
        <v>7.01</v>
      </c>
      <c r="BE27" s="29">
        <v>0.108</v>
      </c>
      <c r="BF27" s="240">
        <f>BB27/$AK27*100</f>
        <v>8.393842579146094</v>
      </c>
      <c r="BG27" s="40"/>
      <c r="BH27" s="27">
        <v>0.72</v>
      </c>
      <c r="BI27" s="27">
        <v>0.36</v>
      </c>
      <c r="BJ27" s="27">
        <v>1.07</v>
      </c>
      <c r="BK27" s="29">
        <v>0.252</v>
      </c>
      <c r="BL27" s="240">
        <f>BH27/$AK27*100</f>
        <v>1.0455997676444961</v>
      </c>
      <c r="BM27" s="321"/>
      <c r="BN27" s="27">
        <v>182.84</v>
      </c>
      <c r="BO27" s="27">
        <v>178.54</v>
      </c>
      <c r="BP27" s="27">
        <v>187.15</v>
      </c>
      <c r="BQ27" s="29">
        <v>1.2E-2</v>
      </c>
      <c r="BR27" s="28"/>
      <c r="BS27" s="27">
        <v>117.61</v>
      </c>
      <c r="BT27" s="27">
        <v>112.2</v>
      </c>
      <c r="BU27" s="27">
        <v>123.01</v>
      </c>
      <c r="BV27" s="29">
        <v>2.3E-2</v>
      </c>
      <c r="BW27" s="240">
        <f>BS27/BN27*100</f>
        <v>64.323999124917961</v>
      </c>
      <c r="BX27" s="29"/>
      <c r="BY27" s="27">
        <v>62.13</v>
      </c>
      <c r="BZ27" s="27">
        <v>56.82</v>
      </c>
      <c r="CA27" s="27">
        <v>67.45</v>
      </c>
      <c r="CB27" s="29">
        <v>4.3999999999999997E-2</v>
      </c>
      <c r="CC27" s="240">
        <f>BY27/$BN27*100</f>
        <v>33.980529424633559</v>
      </c>
      <c r="CD27" s="29"/>
      <c r="CE27" s="27">
        <v>2.86</v>
      </c>
      <c r="CF27" s="27">
        <v>1.98</v>
      </c>
      <c r="CG27" s="27">
        <v>3.74</v>
      </c>
      <c r="CH27" s="29">
        <v>0.157</v>
      </c>
      <c r="CI27" s="240">
        <f>CE27/$BN27*100</f>
        <v>1.5642091446073068</v>
      </c>
      <c r="CJ27" s="29"/>
      <c r="CK27" s="27">
        <v>0.25</v>
      </c>
      <c r="CL27" s="27">
        <v>0.02</v>
      </c>
      <c r="CM27" s="27">
        <v>0.47</v>
      </c>
      <c r="CN27" s="29">
        <v>0.46100000000000002</v>
      </c>
      <c r="CO27" s="240">
        <f>CK27/$BN27*100</f>
        <v>0.13673156858455479</v>
      </c>
      <c r="CP27" s="321"/>
      <c r="CQ27" s="27">
        <v>131.54</v>
      </c>
      <c r="CR27" s="27">
        <v>123.91</v>
      </c>
      <c r="CS27" s="27">
        <v>139.18</v>
      </c>
      <c r="CT27" s="29">
        <v>0.03</v>
      </c>
      <c r="CU27" s="28"/>
      <c r="CV27" s="27">
        <v>86.17</v>
      </c>
      <c r="CW27" s="27">
        <v>80.11</v>
      </c>
      <c r="CX27" s="27">
        <v>92.23</v>
      </c>
      <c r="CY27" s="29">
        <v>3.5999999999999997E-2</v>
      </c>
      <c r="CZ27" s="240">
        <f>CV27/$CQ27*100</f>
        <v>65.508590542800675</v>
      </c>
      <c r="DA27" s="29"/>
      <c r="DB27" s="27">
        <v>37.56</v>
      </c>
      <c r="DC27" s="27">
        <v>33.590000000000003</v>
      </c>
      <c r="DD27" s="27">
        <v>41.52</v>
      </c>
      <c r="DE27" s="29">
        <v>5.3999999999999999E-2</v>
      </c>
      <c r="DF27" s="240">
        <f>DB27/$CQ27*100</f>
        <v>28.55405199939182</v>
      </c>
      <c r="DG27" s="29"/>
      <c r="DH27" s="27">
        <v>6.67</v>
      </c>
      <c r="DI27" s="27">
        <v>5.31</v>
      </c>
      <c r="DJ27" s="27">
        <v>8.0299999999999994</v>
      </c>
      <c r="DK27" s="29">
        <v>0.104</v>
      </c>
      <c r="DL27" s="240">
        <f t="shared" si="0"/>
        <v>5.0707009274745332</v>
      </c>
      <c r="DM27" s="29"/>
      <c r="DN27" s="27">
        <v>1.1399999999999999</v>
      </c>
      <c r="DO27" s="27">
        <v>0.56999999999999995</v>
      </c>
      <c r="DP27" s="27">
        <v>1.71</v>
      </c>
      <c r="DQ27" s="29">
        <v>0.254</v>
      </c>
      <c r="DR27" s="250">
        <f>DN27/$CQ27*100</f>
        <v>0.86665653033297863</v>
      </c>
    </row>
    <row r="28" spans="1:122" s="116" customFormat="1" ht="12" customHeight="1" x14ac:dyDescent="0.25">
      <c r="A28" s="409"/>
      <c r="B28" s="315" t="s">
        <v>2</v>
      </c>
      <c r="C28" s="31">
        <v>154.52000000000001</v>
      </c>
      <c r="D28" s="31">
        <v>152.77000000000001</v>
      </c>
      <c r="E28" s="31">
        <v>156.27000000000001</v>
      </c>
      <c r="F28" s="33">
        <v>6.0000000000000001E-3</v>
      </c>
      <c r="G28" s="32"/>
      <c r="H28" s="31">
        <v>83.52</v>
      </c>
      <c r="I28" s="31">
        <v>78.73</v>
      </c>
      <c r="J28" s="31">
        <v>88.31</v>
      </c>
      <c r="K28" s="33">
        <v>2.9000000000000001E-2</v>
      </c>
      <c r="L28" s="32"/>
      <c r="M28" s="31">
        <v>39.869999999999997</v>
      </c>
      <c r="N28" s="31">
        <v>35.57</v>
      </c>
      <c r="O28" s="31">
        <v>44.16</v>
      </c>
      <c r="P28" s="33">
        <v>5.5E-2</v>
      </c>
      <c r="Q28" s="241">
        <f t="shared" ref="Q28" si="46">M28/$H28*100</f>
        <v>47.737068965517246</v>
      </c>
      <c r="R28" s="33"/>
      <c r="S28" s="31">
        <v>40.520000000000003</v>
      </c>
      <c r="T28" s="31">
        <v>37.380000000000003</v>
      </c>
      <c r="U28" s="31">
        <v>43.65</v>
      </c>
      <c r="V28" s="33">
        <v>0.04</v>
      </c>
      <c r="W28" s="241">
        <f t="shared" ref="W28" si="47">S28/$H28*100</f>
        <v>48.515325670498086</v>
      </c>
      <c r="X28" s="33"/>
      <c r="Y28" s="31">
        <v>2.89</v>
      </c>
      <c r="Z28" s="31">
        <v>1.71</v>
      </c>
      <c r="AA28" s="31">
        <v>4.0599999999999996</v>
      </c>
      <c r="AB28" s="33">
        <v>0.20699999999999999</v>
      </c>
      <c r="AC28" s="241">
        <f t="shared" ref="AC28" si="48">Y28/$H28*100</f>
        <v>3.4602490421455938</v>
      </c>
      <c r="AD28" s="33"/>
      <c r="AE28" s="31">
        <v>0.25</v>
      </c>
      <c r="AF28" s="31">
        <v>0</v>
      </c>
      <c r="AG28" s="31">
        <v>0.52</v>
      </c>
      <c r="AH28" s="33">
        <v>0.53500000000000003</v>
      </c>
      <c r="AI28" s="241">
        <f t="shared" ref="AI28" si="49">AE28/$H28*100</f>
        <v>0.29932950191570884</v>
      </c>
      <c r="AJ28" s="33"/>
      <c r="AK28" s="31">
        <v>50.36</v>
      </c>
      <c r="AL28" s="31">
        <v>46.32</v>
      </c>
      <c r="AM28" s="31">
        <v>54.41</v>
      </c>
      <c r="AN28" s="33">
        <v>4.1000000000000002E-2</v>
      </c>
      <c r="AO28" s="31"/>
      <c r="AP28" s="31">
        <v>16.73</v>
      </c>
      <c r="AQ28" s="31">
        <v>13.94</v>
      </c>
      <c r="AR28" s="31">
        <v>19.52</v>
      </c>
      <c r="AS28" s="33">
        <v>8.5000000000000006E-2</v>
      </c>
      <c r="AT28" s="241">
        <f t="shared" ref="AT28" si="50">AP28/$AK28*100</f>
        <v>33.220810166799048</v>
      </c>
      <c r="AU28" s="43"/>
      <c r="AV28" s="31">
        <v>29.93</v>
      </c>
      <c r="AW28" s="31">
        <v>26.82</v>
      </c>
      <c r="AX28" s="31">
        <v>33.04</v>
      </c>
      <c r="AY28" s="33">
        <v>5.2999999999999999E-2</v>
      </c>
      <c r="AZ28" s="241">
        <f t="shared" ref="AZ28" si="51">AV28/$AK28*100</f>
        <v>59.432088959491658</v>
      </c>
      <c r="BA28" s="43"/>
      <c r="BB28" s="31">
        <v>3.35</v>
      </c>
      <c r="BC28" s="31">
        <v>2.41</v>
      </c>
      <c r="BD28" s="31">
        <v>4.29</v>
      </c>
      <c r="BE28" s="33">
        <v>0.14299999999999999</v>
      </c>
      <c r="BF28" s="241">
        <f t="shared" ref="BF28" si="52">BB28/$AK28*100</f>
        <v>6.6521048451151712</v>
      </c>
      <c r="BG28" s="43"/>
      <c r="BH28" s="31">
        <v>0.35</v>
      </c>
      <c r="BI28" s="31">
        <v>0.09</v>
      </c>
      <c r="BJ28" s="31">
        <v>0.61</v>
      </c>
      <c r="BK28" s="33">
        <v>0.375</v>
      </c>
      <c r="BL28" s="241">
        <f t="shared" ref="BL28" si="53">BH28/$AK28*100</f>
        <v>0.69499602859412224</v>
      </c>
      <c r="BN28" s="31">
        <v>121.28</v>
      </c>
      <c r="BO28" s="31">
        <v>117.83</v>
      </c>
      <c r="BP28" s="31">
        <v>124.74</v>
      </c>
      <c r="BQ28" s="33">
        <v>1.4999999999999999E-2</v>
      </c>
      <c r="BR28" s="32"/>
      <c r="BS28" s="31">
        <v>81.88</v>
      </c>
      <c r="BT28" s="31">
        <v>77.12</v>
      </c>
      <c r="BU28" s="31">
        <v>86.64</v>
      </c>
      <c r="BV28" s="33">
        <v>0.03</v>
      </c>
      <c r="BW28" s="241">
        <f t="shared" ref="BW28" si="54">BS28/BN28*100</f>
        <v>67.513192612137203</v>
      </c>
      <c r="BX28" s="33"/>
      <c r="BY28" s="31">
        <v>37.6</v>
      </c>
      <c r="BZ28" s="31">
        <v>33.43</v>
      </c>
      <c r="CA28" s="31">
        <v>41.78</v>
      </c>
      <c r="CB28" s="33">
        <v>5.7000000000000002E-2</v>
      </c>
      <c r="CC28" s="241">
        <f t="shared" ref="CC28" si="55">BY28/$BN28*100</f>
        <v>31.002638522427439</v>
      </c>
      <c r="CD28" s="33"/>
      <c r="CE28" s="31">
        <v>1.61</v>
      </c>
      <c r="CF28" s="31">
        <v>0.9</v>
      </c>
      <c r="CG28" s="31">
        <v>2.3199999999999998</v>
      </c>
      <c r="CH28" s="33">
        <v>0.22600000000000001</v>
      </c>
      <c r="CI28" s="241">
        <f t="shared" ref="CI28" si="56">CE28/$BN28*100</f>
        <v>1.3275065963060686</v>
      </c>
      <c r="CJ28" s="33"/>
      <c r="CK28" s="31">
        <v>0.19</v>
      </c>
      <c r="CL28" s="31">
        <v>0</v>
      </c>
      <c r="CM28" s="31">
        <v>0.4</v>
      </c>
      <c r="CN28" s="33">
        <v>0.57299999999999995</v>
      </c>
      <c r="CO28" s="241">
        <f t="shared" ref="CO28" si="57">CK28/$BN28*100</f>
        <v>0.1566622691292876</v>
      </c>
      <c r="CQ28" s="31">
        <v>74.89</v>
      </c>
      <c r="CR28" s="31">
        <v>69.400000000000006</v>
      </c>
      <c r="CS28" s="31">
        <v>80.37</v>
      </c>
      <c r="CT28" s="33">
        <v>3.6999999999999998E-2</v>
      </c>
      <c r="CU28" s="32"/>
      <c r="CV28" s="31">
        <v>44.02</v>
      </c>
      <c r="CW28" s="31">
        <v>39.840000000000003</v>
      </c>
      <c r="CX28" s="31">
        <v>48.2</v>
      </c>
      <c r="CY28" s="33">
        <v>4.8000000000000001E-2</v>
      </c>
      <c r="CZ28" s="241">
        <f t="shared" ref="CZ28" si="58">CV28/$CQ28*100</f>
        <v>58.779543330217656</v>
      </c>
      <c r="DA28" s="33"/>
      <c r="DB28" s="31">
        <v>25.77</v>
      </c>
      <c r="DC28" s="31">
        <v>22.85</v>
      </c>
      <c r="DD28" s="31">
        <v>28.7</v>
      </c>
      <c r="DE28" s="33">
        <v>5.8000000000000003E-2</v>
      </c>
      <c r="DF28" s="241">
        <f t="shared" ref="DF28" si="59">DB28/$CQ28*100</f>
        <v>34.410468687408198</v>
      </c>
      <c r="DG28" s="33"/>
      <c r="DH28" s="31">
        <v>4.1100000000000003</v>
      </c>
      <c r="DI28" s="31">
        <v>3.02</v>
      </c>
      <c r="DJ28" s="31">
        <v>5.19</v>
      </c>
      <c r="DK28" s="33">
        <v>0.13500000000000001</v>
      </c>
      <c r="DL28" s="241">
        <f t="shared" si="0"/>
        <v>5.4880491387368142</v>
      </c>
      <c r="DM28" s="33"/>
      <c r="DN28" s="31">
        <v>0.99</v>
      </c>
      <c r="DO28" s="31">
        <v>0.43</v>
      </c>
      <c r="DP28" s="31">
        <v>1.55</v>
      </c>
      <c r="DQ28" s="33">
        <v>0.28699999999999998</v>
      </c>
      <c r="DR28" s="251">
        <f t="shared" ref="DR28" si="60">DN28/$CQ28*100</f>
        <v>1.3219388436373347</v>
      </c>
    </row>
    <row r="29" spans="1:122" s="116" customFormat="1" ht="12" customHeight="1" x14ac:dyDescent="0.25">
      <c r="A29" s="409"/>
      <c r="B29" s="320" t="s">
        <v>111</v>
      </c>
      <c r="C29" s="34">
        <v>84.57</v>
      </c>
      <c r="D29" s="34">
        <v>83.31</v>
      </c>
      <c r="E29" s="34">
        <v>85.84</v>
      </c>
      <c r="F29" s="36">
        <v>8.0000000000000002E-3</v>
      </c>
      <c r="G29" s="35"/>
      <c r="H29" s="34">
        <v>29.79</v>
      </c>
      <c r="I29" s="34">
        <v>26.71</v>
      </c>
      <c r="J29" s="34">
        <v>32.880000000000003</v>
      </c>
      <c r="K29" s="36">
        <v>5.2999999999999999E-2</v>
      </c>
      <c r="L29" s="35"/>
      <c r="M29" s="34">
        <v>9.3000000000000007</v>
      </c>
      <c r="N29" s="34">
        <v>7.33</v>
      </c>
      <c r="O29" s="34">
        <v>11.27</v>
      </c>
      <c r="P29" s="36">
        <v>0.108</v>
      </c>
      <c r="Q29" s="242">
        <f>M29/$H29*100</f>
        <v>31.218529707955696</v>
      </c>
      <c r="R29" s="36"/>
      <c r="S29" s="34">
        <v>17.96</v>
      </c>
      <c r="T29" s="34">
        <v>15.52</v>
      </c>
      <c r="U29" s="34">
        <v>20.399999999999999</v>
      </c>
      <c r="V29" s="36">
        <v>6.9000000000000006E-2</v>
      </c>
      <c r="W29" s="242">
        <f>S29/$H29*100</f>
        <v>60.288687479019806</v>
      </c>
      <c r="X29" s="36"/>
      <c r="Y29" s="34">
        <v>2.34</v>
      </c>
      <c r="Z29" s="34">
        <v>1.62</v>
      </c>
      <c r="AA29" s="34">
        <v>3.06</v>
      </c>
      <c r="AB29" s="36">
        <v>0.157</v>
      </c>
      <c r="AC29" s="242">
        <f>Y29/$H29*100</f>
        <v>7.8549848942598182</v>
      </c>
      <c r="AD29" s="36"/>
      <c r="AE29" s="34">
        <v>0.19</v>
      </c>
      <c r="AF29" s="34">
        <v>0</v>
      </c>
      <c r="AG29" s="34">
        <v>0.42</v>
      </c>
      <c r="AH29" s="36">
        <v>0.59599999999999997</v>
      </c>
      <c r="AI29" s="242">
        <f>AE29/$H29*100</f>
        <v>0.63779791876468617</v>
      </c>
      <c r="AJ29" s="36"/>
      <c r="AK29" s="34">
        <v>18.489999999999998</v>
      </c>
      <c r="AL29" s="34">
        <v>15.99</v>
      </c>
      <c r="AM29" s="34">
        <v>21</v>
      </c>
      <c r="AN29" s="36">
        <v>6.9000000000000006E-2</v>
      </c>
      <c r="AO29" s="34"/>
      <c r="AP29" s="34">
        <v>1.8</v>
      </c>
      <c r="AQ29" s="34">
        <v>1.1599999999999999</v>
      </c>
      <c r="AR29" s="34">
        <v>2.4500000000000002</v>
      </c>
      <c r="AS29" s="36">
        <v>0.183</v>
      </c>
      <c r="AT29" s="242">
        <f>AP29/$AK29*100</f>
        <v>9.7349918875067605</v>
      </c>
      <c r="AU29" s="44"/>
      <c r="AV29" s="34">
        <v>13.9</v>
      </c>
      <c r="AW29" s="34">
        <v>11.73</v>
      </c>
      <c r="AX29" s="34">
        <v>16.07</v>
      </c>
      <c r="AY29" s="36">
        <v>0.08</v>
      </c>
      <c r="AZ29" s="242">
        <f>AV29/$AK29*100</f>
        <v>75.175770686857774</v>
      </c>
      <c r="BA29" s="44"/>
      <c r="BB29" s="34">
        <v>2.4300000000000002</v>
      </c>
      <c r="BC29" s="34">
        <v>1.65</v>
      </c>
      <c r="BD29" s="34">
        <v>3.21</v>
      </c>
      <c r="BE29" s="36">
        <v>0.16500000000000001</v>
      </c>
      <c r="BF29" s="242">
        <f>BB29/$AK29*100</f>
        <v>13.142239048134128</v>
      </c>
      <c r="BG29" s="44"/>
      <c r="BH29" s="34">
        <v>0.36</v>
      </c>
      <c r="BI29" s="34">
        <v>0.13</v>
      </c>
      <c r="BJ29" s="34">
        <v>0.6</v>
      </c>
      <c r="BK29" s="36">
        <v>0.33300000000000002</v>
      </c>
      <c r="BL29" s="242">
        <f>BH29/$AK29*100</f>
        <v>1.9469983775013522</v>
      </c>
      <c r="BM29" s="69"/>
      <c r="BN29" s="34">
        <v>61.56</v>
      </c>
      <c r="BO29" s="34">
        <v>59</v>
      </c>
      <c r="BP29" s="34">
        <v>64.12</v>
      </c>
      <c r="BQ29" s="36">
        <v>2.1000000000000001E-2</v>
      </c>
      <c r="BR29" s="35"/>
      <c r="BS29" s="34">
        <v>35.729999999999997</v>
      </c>
      <c r="BT29" s="34">
        <v>33.32</v>
      </c>
      <c r="BU29" s="34">
        <v>38.14</v>
      </c>
      <c r="BV29" s="36">
        <v>3.4000000000000002E-2</v>
      </c>
      <c r="BW29" s="242">
        <f>BS29/BN29*100</f>
        <v>58.040935672514614</v>
      </c>
      <c r="BX29" s="36"/>
      <c r="BY29" s="34">
        <v>24.53</v>
      </c>
      <c r="BZ29" s="34">
        <v>21.25</v>
      </c>
      <c r="CA29" s="34">
        <v>27.81</v>
      </c>
      <c r="CB29" s="36">
        <v>6.8000000000000005E-2</v>
      </c>
      <c r="CC29" s="242">
        <f>BY29/$BN29*100</f>
        <v>39.847303443794672</v>
      </c>
      <c r="CD29" s="36"/>
      <c r="CE29" s="34">
        <v>1.25</v>
      </c>
      <c r="CF29" s="34">
        <v>0.74</v>
      </c>
      <c r="CG29" s="34">
        <v>1.75</v>
      </c>
      <c r="CH29" s="36">
        <v>0.20699999999999999</v>
      </c>
      <c r="CI29" s="242">
        <f>CE29/$BN29*100</f>
        <v>2.0305393112410655</v>
      </c>
      <c r="CJ29" s="36"/>
      <c r="CK29" s="34">
        <v>0.06</v>
      </c>
      <c r="CL29" s="34">
        <v>0</v>
      </c>
      <c r="CM29" s="34">
        <v>0.12</v>
      </c>
      <c r="CN29" s="36">
        <v>0.56399999999999995</v>
      </c>
      <c r="CO29" s="242">
        <f>CK29/$BN29*100</f>
        <v>9.7465886939571145E-2</v>
      </c>
      <c r="CP29" s="69"/>
      <c r="CQ29" s="34">
        <v>56.66</v>
      </c>
      <c r="CR29" s="34">
        <v>51.79</v>
      </c>
      <c r="CS29" s="34">
        <v>61.52</v>
      </c>
      <c r="CT29" s="36">
        <v>4.3999999999999997E-2</v>
      </c>
      <c r="CU29" s="35"/>
      <c r="CV29" s="34">
        <v>42.16</v>
      </c>
      <c r="CW29" s="34">
        <v>38.020000000000003</v>
      </c>
      <c r="CX29" s="34">
        <v>46.29</v>
      </c>
      <c r="CY29" s="36">
        <v>0.05</v>
      </c>
      <c r="CZ29" s="242">
        <f>CV29/$CQ29*100</f>
        <v>74.408753971055418</v>
      </c>
      <c r="DA29" s="36"/>
      <c r="DB29" s="34">
        <v>11.79</v>
      </c>
      <c r="DC29" s="34">
        <v>9.18</v>
      </c>
      <c r="DD29" s="34">
        <v>14.4</v>
      </c>
      <c r="DE29" s="36">
        <v>0.113</v>
      </c>
      <c r="DF29" s="242">
        <f>DB29/$CQ29*100</f>
        <v>20.808330391810799</v>
      </c>
      <c r="DG29" s="36"/>
      <c r="DH29" s="34">
        <v>2.57</v>
      </c>
      <c r="DI29" s="34">
        <v>1.74</v>
      </c>
      <c r="DJ29" s="34">
        <v>3.39</v>
      </c>
      <c r="DK29" s="36">
        <v>0.16300000000000001</v>
      </c>
      <c r="DL29" s="242">
        <f t="shared" si="0"/>
        <v>4.5358277444405219</v>
      </c>
      <c r="DM29" s="36"/>
      <c r="DN29" s="34">
        <v>0.15</v>
      </c>
      <c r="DO29" s="34">
        <v>0.05</v>
      </c>
      <c r="DP29" s="34">
        <v>0.25</v>
      </c>
      <c r="DQ29" s="36">
        <v>0.34</v>
      </c>
      <c r="DR29" s="252">
        <f>DN29/$CQ29*100</f>
        <v>0.26473702788563358</v>
      </c>
    </row>
    <row r="30" spans="1:122" s="116" customFormat="1" ht="12" customHeight="1" x14ac:dyDescent="0.25">
      <c r="A30" s="405" t="s">
        <v>224</v>
      </c>
      <c r="B30" s="318" t="s">
        <v>200</v>
      </c>
      <c r="C30" s="27">
        <v>2346.5300000000002</v>
      </c>
      <c r="D30" s="27">
        <v>2335.59</v>
      </c>
      <c r="E30" s="27">
        <v>2357.48</v>
      </c>
      <c r="F30" s="29">
        <v>2E-3</v>
      </c>
      <c r="G30" s="28"/>
      <c r="H30" s="27">
        <v>1568.35</v>
      </c>
      <c r="I30" s="27">
        <v>1505.06</v>
      </c>
      <c r="J30" s="27">
        <v>1631.63</v>
      </c>
      <c r="K30" s="29">
        <v>2.1000000000000001E-2</v>
      </c>
      <c r="L30" s="28"/>
      <c r="M30" s="27">
        <v>1177.03</v>
      </c>
      <c r="N30" s="27">
        <v>1103.17</v>
      </c>
      <c r="O30" s="27">
        <v>1250.8900000000001</v>
      </c>
      <c r="P30" s="29">
        <v>3.2000000000000001E-2</v>
      </c>
      <c r="Q30" s="240">
        <f t="shared" ref="Q30:Q31" si="61">M30/$H30*100</f>
        <v>75.048936780693083</v>
      </c>
      <c r="R30" s="29"/>
      <c r="S30" s="27">
        <v>354.57</v>
      </c>
      <c r="T30" s="27">
        <v>321.58</v>
      </c>
      <c r="U30" s="27">
        <v>387.57</v>
      </c>
      <c r="V30" s="29">
        <v>4.7E-2</v>
      </c>
      <c r="W30" s="240">
        <f t="shared" ref="W30:W31" si="62">S30/$H30*100</f>
        <v>22.607836261038671</v>
      </c>
      <c r="X30" s="29"/>
      <c r="Y30" s="27">
        <v>34.26</v>
      </c>
      <c r="Z30" s="27">
        <v>26.03</v>
      </c>
      <c r="AA30" s="27">
        <v>42.48</v>
      </c>
      <c r="AB30" s="29">
        <v>0.122</v>
      </c>
      <c r="AC30" s="240">
        <f t="shared" ref="AC30:AC31" si="63">Y30/$H30*100</f>
        <v>2.184461376605987</v>
      </c>
      <c r="AD30" s="29"/>
      <c r="AE30" s="27">
        <v>2.48</v>
      </c>
      <c r="AF30" s="27">
        <v>0.64</v>
      </c>
      <c r="AG30" s="27">
        <v>4.32</v>
      </c>
      <c r="AH30" s="29">
        <v>0.379</v>
      </c>
      <c r="AI30" s="240">
        <f t="shared" ref="AI30:AI31" si="64">AE30/$H30*100</f>
        <v>0.15812796888449646</v>
      </c>
      <c r="AJ30" s="29"/>
      <c r="AK30" s="27">
        <v>1003.9</v>
      </c>
      <c r="AL30" s="27">
        <v>939.5</v>
      </c>
      <c r="AM30" s="27">
        <v>1068.3</v>
      </c>
      <c r="AN30" s="29">
        <v>3.3000000000000002E-2</v>
      </c>
      <c r="AO30" s="27"/>
      <c r="AP30" s="27">
        <v>553.71</v>
      </c>
      <c r="AQ30" s="27">
        <v>494.27</v>
      </c>
      <c r="AR30" s="27">
        <v>613.16</v>
      </c>
      <c r="AS30" s="29">
        <v>5.5E-2</v>
      </c>
      <c r="AT30" s="240">
        <f t="shared" ref="AT30:AT31" si="65">AP30/$AK30*100</f>
        <v>55.155892021117644</v>
      </c>
      <c r="AU30" s="40"/>
      <c r="AV30" s="27">
        <v>380.84</v>
      </c>
      <c r="AW30" s="27">
        <v>351.56</v>
      </c>
      <c r="AX30" s="27">
        <v>410.12</v>
      </c>
      <c r="AY30" s="29">
        <v>3.9E-2</v>
      </c>
      <c r="AZ30" s="240">
        <f t="shared" ref="AZ30:AZ31" si="66">AV30/$AK30*100</f>
        <v>37.936049407311486</v>
      </c>
      <c r="BA30" s="40"/>
      <c r="BB30" s="27">
        <v>58.94</v>
      </c>
      <c r="BC30" s="27">
        <v>48.17</v>
      </c>
      <c r="BD30" s="27">
        <v>69.709999999999994</v>
      </c>
      <c r="BE30" s="29">
        <v>9.2999999999999999E-2</v>
      </c>
      <c r="BF30" s="240">
        <f t="shared" ref="BF30:BF31" si="67">BB30/$AK30*100</f>
        <v>5.8711026994720594</v>
      </c>
      <c r="BG30" s="40"/>
      <c r="BH30" s="27">
        <v>10.41</v>
      </c>
      <c r="BI30" s="27">
        <v>5.95</v>
      </c>
      <c r="BJ30" s="27">
        <v>14.86</v>
      </c>
      <c r="BK30" s="29">
        <v>0.218</v>
      </c>
      <c r="BL30" s="240">
        <f t="shared" ref="BL30:BL31" si="68">BH30/$AK30*100</f>
        <v>1.0369558720988148</v>
      </c>
      <c r="BM30" s="321"/>
      <c r="BN30" s="27">
        <v>1955.27</v>
      </c>
      <c r="BO30" s="27">
        <v>1922.27</v>
      </c>
      <c r="BP30" s="27">
        <v>1988.28</v>
      </c>
      <c r="BQ30" s="29">
        <v>8.9999999999999993E-3</v>
      </c>
      <c r="BR30" s="28"/>
      <c r="BS30" s="27">
        <v>1580.81</v>
      </c>
      <c r="BT30" s="27">
        <v>1536.39</v>
      </c>
      <c r="BU30" s="27">
        <v>1625.23</v>
      </c>
      <c r="BV30" s="29">
        <v>1.4E-2</v>
      </c>
      <c r="BW30" s="240">
        <f t="shared" ref="BW30:BW31" si="69">BS30/BN30*100</f>
        <v>80.848680744858768</v>
      </c>
      <c r="BX30" s="29"/>
      <c r="BY30" s="27">
        <v>344.75</v>
      </c>
      <c r="BZ30" s="27">
        <v>311</v>
      </c>
      <c r="CA30" s="27">
        <v>378.5</v>
      </c>
      <c r="CB30" s="29">
        <v>0.05</v>
      </c>
      <c r="CC30" s="240">
        <f t="shared" ref="CC30:CC31" si="70">BY30/$BN30*100</f>
        <v>17.631836012417722</v>
      </c>
      <c r="CD30" s="29"/>
      <c r="CE30" s="27">
        <v>24.79</v>
      </c>
      <c r="CF30" s="27">
        <v>18.5</v>
      </c>
      <c r="CG30" s="27">
        <v>31.08</v>
      </c>
      <c r="CH30" s="29">
        <v>0.129</v>
      </c>
      <c r="CI30" s="240">
        <f t="shared" ref="CI30:CI31" si="71">CE30/$BN30*100</f>
        <v>1.2678555902765347</v>
      </c>
      <c r="CJ30" s="29"/>
      <c r="CK30" s="27">
        <v>4.92</v>
      </c>
      <c r="CL30" s="27">
        <v>2.4900000000000002</v>
      </c>
      <c r="CM30" s="27">
        <v>7.36</v>
      </c>
      <c r="CN30" s="29">
        <v>0.252</v>
      </c>
      <c r="CO30" s="240">
        <f t="shared" ref="CO30:CO31" si="72">CK30/$BN30*100</f>
        <v>0.2516276524469766</v>
      </c>
      <c r="CP30" s="321"/>
      <c r="CQ30" s="27">
        <v>1009.84</v>
      </c>
      <c r="CR30" s="27">
        <v>947.19</v>
      </c>
      <c r="CS30" s="27">
        <v>1072.49</v>
      </c>
      <c r="CT30" s="29">
        <v>3.2000000000000001E-2</v>
      </c>
      <c r="CU30" s="28"/>
      <c r="CV30" s="27">
        <v>607.91</v>
      </c>
      <c r="CW30" s="27">
        <v>563.91</v>
      </c>
      <c r="CX30" s="27">
        <v>651.91</v>
      </c>
      <c r="CY30" s="29">
        <v>3.6999999999999998E-2</v>
      </c>
      <c r="CZ30" s="240">
        <f t="shared" ref="CZ30:CZ31" si="73">CV30/$CQ30*100</f>
        <v>60.198645329953258</v>
      </c>
      <c r="DA30" s="29"/>
      <c r="DB30" s="27">
        <v>335.14</v>
      </c>
      <c r="DC30" s="27">
        <v>297.61</v>
      </c>
      <c r="DD30" s="27">
        <v>372.66</v>
      </c>
      <c r="DE30" s="29">
        <v>5.7000000000000002E-2</v>
      </c>
      <c r="DF30" s="240">
        <f t="shared" ref="DF30:DF31" si="74">DB30/$CQ30*100</f>
        <v>33.187435633367663</v>
      </c>
      <c r="DG30" s="29"/>
      <c r="DH30" s="27">
        <v>55.16</v>
      </c>
      <c r="DI30" s="27">
        <v>42.1</v>
      </c>
      <c r="DJ30" s="27">
        <v>68.22</v>
      </c>
      <c r="DK30" s="29">
        <v>0.121</v>
      </c>
      <c r="DL30" s="240">
        <f t="shared" si="0"/>
        <v>5.4622514457735871</v>
      </c>
      <c r="DM30" s="29"/>
      <c r="DN30" s="27">
        <v>11.63</v>
      </c>
      <c r="DO30" s="27">
        <v>6.48</v>
      </c>
      <c r="DP30" s="27">
        <v>16.78</v>
      </c>
      <c r="DQ30" s="29">
        <v>0.22600000000000001</v>
      </c>
      <c r="DR30" s="250">
        <f t="shared" ref="DR30:DR31" si="75">DN30/$CQ30*100</f>
        <v>1.1516675909054899</v>
      </c>
    </row>
    <row r="31" spans="1:122" s="116" customFormat="1" ht="12" customHeight="1" x14ac:dyDescent="0.25">
      <c r="A31" s="406"/>
      <c r="B31" s="315" t="s">
        <v>2</v>
      </c>
      <c r="C31" s="31">
        <v>2250.11</v>
      </c>
      <c r="D31" s="31">
        <v>2239.11</v>
      </c>
      <c r="E31" s="31">
        <v>2261.1</v>
      </c>
      <c r="F31" s="33">
        <v>2E-3</v>
      </c>
      <c r="G31" s="32"/>
      <c r="H31" s="31">
        <v>1528.63</v>
      </c>
      <c r="I31" s="31">
        <v>1466.92</v>
      </c>
      <c r="J31" s="31">
        <v>1590.34</v>
      </c>
      <c r="K31" s="33">
        <v>2.1000000000000001E-2</v>
      </c>
      <c r="L31" s="32"/>
      <c r="M31" s="31">
        <v>1161.79</v>
      </c>
      <c r="N31" s="31">
        <v>1090.95</v>
      </c>
      <c r="O31" s="31">
        <v>1232.6199999999999</v>
      </c>
      <c r="P31" s="33">
        <v>3.1E-2</v>
      </c>
      <c r="Q31" s="241">
        <f t="shared" si="61"/>
        <v>76.002041043287122</v>
      </c>
      <c r="R31" s="33"/>
      <c r="S31" s="31">
        <v>332.85</v>
      </c>
      <c r="T31" s="31">
        <v>301.17</v>
      </c>
      <c r="U31" s="31">
        <v>364.54</v>
      </c>
      <c r="V31" s="33">
        <v>4.9000000000000002E-2</v>
      </c>
      <c r="W31" s="241">
        <f t="shared" si="62"/>
        <v>21.77439929871846</v>
      </c>
      <c r="X31" s="33"/>
      <c r="Y31" s="31">
        <v>31.62</v>
      </c>
      <c r="Z31" s="31">
        <v>23.6</v>
      </c>
      <c r="AA31" s="31">
        <v>39.630000000000003</v>
      </c>
      <c r="AB31" s="33">
        <v>0.129</v>
      </c>
      <c r="AC31" s="241">
        <f t="shared" si="63"/>
        <v>2.0685188698376979</v>
      </c>
      <c r="AD31" s="33"/>
      <c r="AE31" s="31">
        <v>2.37</v>
      </c>
      <c r="AF31" s="31">
        <v>0.52</v>
      </c>
      <c r="AG31" s="31">
        <v>4.2300000000000004</v>
      </c>
      <c r="AH31" s="33">
        <v>0.39800000000000002</v>
      </c>
      <c r="AI31" s="241">
        <f t="shared" si="64"/>
        <v>0.15504078815671549</v>
      </c>
      <c r="AJ31" s="33"/>
      <c r="AK31" s="31">
        <v>980.11</v>
      </c>
      <c r="AL31" s="31">
        <v>916.57</v>
      </c>
      <c r="AM31" s="31">
        <v>1043.6500000000001</v>
      </c>
      <c r="AN31" s="33">
        <v>3.3000000000000002E-2</v>
      </c>
      <c r="AO31" s="31"/>
      <c r="AP31" s="31">
        <v>549.83000000000004</v>
      </c>
      <c r="AQ31" s="31">
        <v>492.11</v>
      </c>
      <c r="AR31" s="31">
        <v>607.54999999999995</v>
      </c>
      <c r="AS31" s="33">
        <v>5.3999999999999999E-2</v>
      </c>
      <c r="AT31" s="241">
        <f t="shared" si="65"/>
        <v>56.098805236146966</v>
      </c>
      <c r="AU31" s="43"/>
      <c r="AV31" s="31">
        <v>364.35</v>
      </c>
      <c r="AW31" s="31">
        <v>335.76</v>
      </c>
      <c r="AX31" s="31">
        <v>392.93</v>
      </c>
      <c r="AY31" s="33">
        <v>0.04</v>
      </c>
      <c r="AZ31" s="241">
        <f t="shared" si="66"/>
        <v>37.17439879197233</v>
      </c>
      <c r="BA31" s="43"/>
      <c r="BB31" s="31">
        <v>56.25</v>
      </c>
      <c r="BC31" s="31">
        <v>45.97</v>
      </c>
      <c r="BD31" s="31">
        <v>66.540000000000006</v>
      </c>
      <c r="BE31" s="33">
        <v>9.2999999999999999E-2</v>
      </c>
      <c r="BF31" s="241">
        <f t="shared" si="67"/>
        <v>5.7391517278672799</v>
      </c>
      <c r="BG31" s="43"/>
      <c r="BH31" s="31">
        <v>9.68</v>
      </c>
      <c r="BI31" s="31">
        <v>5.49</v>
      </c>
      <c r="BJ31" s="31">
        <v>13.87</v>
      </c>
      <c r="BK31" s="33">
        <v>0.221</v>
      </c>
      <c r="BL31" s="241">
        <f t="shared" si="68"/>
        <v>0.98764424401342699</v>
      </c>
      <c r="BN31" s="31">
        <v>1883.6</v>
      </c>
      <c r="BO31" s="31">
        <v>1851.16</v>
      </c>
      <c r="BP31" s="31">
        <v>1916.03</v>
      </c>
      <c r="BQ31" s="33">
        <v>8.9999999999999993E-3</v>
      </c>
      <c r="BR31" s="32"/>
      <c r="BS31" s="31">
        <v>1538.67</v>
      </c>
      <c r="BT31" s="31">
        <v>1497.71</v>
      </c>
      <c r="BU31" s="31">
        <v>1579.64</v>
      </c>
      <c r="BV31" s="33">
        <v>1.4E-2</v>
      </c>
      <c r="BW31" s="241">
        <f t="shared" si="69"/>
        <v>81.687725631768956</v>
      </c>
      <c r="BX31" s="33"/>
      <c r="BY31" s="31">
        <v>317.69</v>
      </c>
      <c r="BZ31" s="31">
        <v>287.19</v>
      </c>
      <c r="CA31" s="31">
        <v>348.2</v>
      </c>
      <c r="CB31" s="33">
        <v>4.9000000000000002E-2</v>
      </c>
      <c r="CC31" s="241">
        <f t="shared" si="70"/>
        <v>16.86610745381185</v>
      </c>
      <c r="CD31" s="33"/>
      <c r="CE31" s="31">
        <v>22.63</v>
      </c>
      <c r="CF31" s="31">
        <v>16.39</v>
      </c>
      <c r="CG31" s="31">
        <v>28.86</v>
      </c>
      <c r="CH31" s="33">
        <v>0.14099999999999999</v>
      </c>
      <c r="CI31" s="241">
        <f t="shared" si="71"/>
        <v>1.2014228073901041</v>
      </c>
      <c r="CJ31" s="33"/>
      <c r="CK31" s="31">
        <v>4.5999999999999996</v>
      </c>
      <c r="CL31" s="31">
        <v>2.17</v>
      </c>
      <c r="CM31" s="31">
        <v>7.03</v>
      </c>
      <c r="CN31" s="33">
        <v>0.27</v>
      </c>
      <c r="CO31" s="241">
        <f t="shared" si="72"/>
        <v>0.24421320874920363</v>
      </c>
      <c r="CQ31" s="31">
        <v>969.82</v>
      </c>
      <c r="CR31" s="31">
        <v>907.34</v>
      </c>
      <c r="CS31" s="31">
        <v>1032.31</v>
      </c>
      <c r="CT31" s="33">
        <v>3.3000000000000002E-2</v>
      </c>
      <c r="CU31" s="32"/>
      <c r="CV31" s="31">
        <v>583.79999999999995</v>
      </c>
      <c r="CW31" s="31">
        <v>539.41999999999996</v>
      </c>
      <c r="CX31" s="31">
        <v>628.17999999999995</v>
      </c>
      <c r="CY31" s="33">
        <v>3.9E-2</v>
      </c>
      <c r="CZ31" s="241">
        <f t="shared" si="73"/>
        <v>60.196737538924737</v>
      </c>
      <c r="DA31" s="33"/>
      <c r="DB31" s="31">
        <v>320.89</v>
      </c>
      <c r="DC31" s="31">
        <v>283.58999999999997</v>
      </c>
      <c r="DD31" s="31">
        <v>358.2</v>
      </c>
      <c r="DE31" s="33">
        <v>5.8999999999999997E-2</v>
      </c>
      <c r="DF31" s="241">
        <f t="shared" si="74"/>
        <v>33.087583262873522</v>
      </c>
      <c r="DG31" s="33"/>
      <c r="DH31" s="31">
        <v>53.72</v>
      </c>
      <c r="DI31" s="31">
        <v>40.75</v>
      </c>
      <c r="DJ31" s="31">
        <v>66.7</v>
      </c>
      <c r="DK31" s="33">
        <v>0.123</v>
      </c>
      <c r="DL31" s="241">
        <f t="shared" si="0"/>
        <v>5.5391722175249019</v>
      </c>
      <c r="DM31" s="33"/>
      <c r="DN31" s="31">
        <v>11.41</v>
      </c>
      <c r="DO31" s="31">
        <v>6.32</v>
      </c>
      <c r="DP31" s="31">
        <v>16.489999999999998</v>
      </c>
      <c r="DQ31" s="33">
        <v>0.22700000000000001</v>
      </c>
      <c r="DR31" s="251">
        <f t="shared" si="75"/>
        <v>1.1765069806768267</v>
      </c>
    </row>
    <row r="32" spans="1:122" s="116" customFormat="1" ht="12" customHeight="1" x14ac:dyDescent="0.25">
      <c r="A32" s="407"/>
      <c r="B32" s="320" t="s">
        <v>111</v>
      </c>
      <c r="C32" s="34">
        <v>96.43</v>
      </c>
      <c r="D32" s="34">
        <v>95.73</v>
      </c>
      <c r="E32" s="34">
        <v>97.12</v>
      </c>
      <c r="F32" s="36">
        <v>4.0000000000000001E-3</v>
      </c>
      <c r="G32" s="35"/>
      <c r="H32" s="34">
        <v>39.72</v>
      </c>
      <c r="I32" s="34">
        <v>37.479999999999997</v>
      </c>
      <c r="J32" s="34">
        <v>41.96</v>
      </c>
      <c r="K32" s="36">
        <v>2.9000000000000001E-2</v>
      </c>
      <c r="L32" s="35"/>
      <c r="M32" s="34">
        <v>15.25</v>
      </c>
      <c r="N32" s="34">
        <v>13.2</v>
      </c>
      <c r="O32" s="34">
        <v>17.29</v>
      </c>
      <c r="P32" s="36">
        <v>6.8000000000000005E-2</v>
      </c>
      <c r="Q32" s="242">
        <f>M32/$H32*100</f>
        <v>38.393756294058413</v>
      </c>
      <c r="R32" s="36"/>
      <c r="S32" s="34">
        <v>21.72</v>
      </c>
      <c r="T32" s="34">
        <v>20.079999999999998</v>
      </c>
      <c r="U32" s="34">
        <v>23.37</v>
      </c>
      <c r="V32" s="36">
        <v>3.9E-2</v>
      </c>
      <c r="W32" s="242">
        <f>S32/$H32*100</f>
        <v>54.682779456193352</v>
      </c>
      <c r="X32" s="36"/>
      <c r="Y32" s="34">
        <v>2.64</v>
      </c>
      <c r="Z32" s="34">
        <v>2.12</v>
      </c>
      <c r="AA32" s="34">
        <v>3.17</v>
      </c>
      <c r="AB32" s="36">
        <v>0.10199999999999999</v>
      </c>
      <c r="AC32" s="242">
        <f>Y32/$H32*100</f>
        <v>6.6465256797583088</v>
      </c>
      <c r="AD32" s="36"/>
      <c r="AE32" s="34">
        <v>0.11</v>
      </c>
      <c r="AF32" s="34">
        <v>0.02</v>
      </c>
      <c r="AG32" s="34">
        <v>0.2</v>
      </c>
      <c r="AH32" s="36">
        <v>0.434</v>
      </c>
      <c r="AI32" s="242">
        <f>AE32/$H32*100</f>
        <v>0.27693856998992955</v>
      </c>
      <c r="AJ32" s="36"/>
      <c r="AK32" s="34">
        <v>23.79</v>
      </c>
      <c r="AL32" s="34">
        <v>21.97</v>
      </c>
      <c r="AM32" s="34">
        <v>25.61</v>
      </c>
      <c r="AN32" s="36">
        <v>3.9E-2</v>
      </c>
      <c r="AO32" s="34"/>
      <c r="AP32" s="34">
        <v>3.88</v>
      </c>
      <c r="AQ32" s="34">
        <v>2.95</v>
      </c>
      <c r="AR32" s="34">
        <v>4.82</v>
      </c>
      <c r="AS32" s="36">
        <v>0.123</v>
      </c>
      <c r="AT32" s="242">
        <f>AP32/$AK32*100</f>
        <v>16.309373686422866</v>
      </c>
      <c r="AU32" s="44"/>
      <c r="AV32" s="34">
        <v>16.489999999999998</v>
      </c>
      <c r="AW32" s="34">
        <v>15.02</v>
      </c>
      <c r="AX32" s="34">
        <v>17.96</v>
      </c>
      <c r="AY32" s="36">
        <v>4.4999999999999998E-2</v>
      </c>
      <c r="AZ32" s="242">
        <f>AV32/$AK32*100</f>
        <v>69.314838167297182</v>
      </c>
      <c r="BA32" s="44"/>
      <c r="BB32" s="34">
        <v>2.69</v>
      </c>
      <c r="BC32" s="34">
        <v>2.16</v>
      </c>
      <c r="BD32" s="34">
        <v>3.21</v>
      </c>
      <c r="BE32" s="36">
        <v>0.1</v>
      </c>
      <c r="BF32" s="242">
        <f>BB32/$AK32*100</f>
        <v>11.307271963009669</v>
      </c>
      <c r="BG32" s="44"/>
      <c r="BH32" s="34">
        <v>0.73</v>
      </c>
      <c r="BI32" s="34">
        <v>0.45</v>
      </c>
      <c r="BJ32" s="34">
        <v>1</v>
      </c>
      <c r="BK32" s="36">
        <v>0.193</v>
      </c>
      <c r="BL32" s="242">
        <f>BH32/$AK32*100</f>
        <v>3.0685161832702814</v>
      </c>
      <c r="BM32" s="69"/>
      <c r="BN32" s="34">
        <v>71.680000000000007</v>
      </c>
      <c r="BO32" s="34">
        <v>69.97</v>
      </c>
      <c r="BP32" s="34">
        <v>73.39</v>
      </c>
      <c r="BQ32" s="36">
        <v>1.2E-2</v>
      </c>
      <c r="BR32" s="35"/>
      <c r="BS32" s="34">
        <v>42.14</v>
      </c>
      <c r="BT32" s="34">
        <v>39.68</v>
      </c>
      <c r="BU32" s="34">
        <v>44.6</v>
      </c>
      <c r="BV32" s="36">
        <v>0.03</v>
      </c>
      <c r="BW32" s="242">
        <f>BS32/BN32*100</f>
        <v>58.7890625</v>
      </c>
      <c r="BX32" s="36"/>
      <c r="BY32" s="34">
        <v>27.06</v>
      </c>
      <c r="BZ32" s="34">
        <v>25.12</v>
      </c>
      <c r="CA32" s="34">
        <v>29</v>
      </c>
      <c r="CB32" s="36">
        <v>3.6999999999999998E-2</v>
      </c>
      <c r="CC32" s="242">
        <f>BY32/$BN32*100</f>
        <v>37.751116071428562</v>
      </c>
      <c r="CD32" s="36"/>
      <c r="CE32" s="34">
        <v>2.16</v>
      </c>
      <c r="CF32" s="34">
        <v>1.69</v>
      </c>
      <c r="CG32" s="34">
        <v>2.63</v>
      </c>
      <c r="CH32" s="36">
        <v>0.111</v>
      </c>
      <c r="CI32" s="242">
        <f>CE32/$BN32*100</f>
        <v>3.0133928571428572</v>
      </c>
      <c r="CJ32" s="36"/>
      <c r="CK32" s="34">
        <v>0.32</v>
      </c>
      <c r="CL32" s="34">
        <v>0.14000000000000001</v>
      </c>
      <c r="CM32" s="34">
        <v>0.51</v>
      </c>
      <c r="CN32" s="36">
        <v>0.29399999999999998</v>
      </c>
      <c r="CO32" s="242">
        <f>CK32/$BN32*100</f>
        <v>0.4464285714285714</v>
      </c>
      <c r="CP32" s="69"/>
      <c r="CQ32" s="34">
        <v>40.01</v>
      </c>
      <c r="CR32" s="34">
        <v>37.14</v>
      </c>
      <c r="CS32" s="34">
        <v>42.89</v>
      </c>
      <c r="CT32" s="36">
        <v>3.6999999999999998E-2</v>
      </c>
      <c r="CU32" s="35"/>
      <c r="CV32" s="34">
        <v>24.11</v>
      </c>
      <c r="CW32" s="34">
        <v>21.65</v>
      </c>
      <c r="CX32" s="34">
        <v>26.56</v>
      </c>
      <c r="CY32" s="36">
        <v>5.1999999999999998E-2</v>
      </c>
      <c r="CZ32" s="242">
        <f>CV32/$CQ32*100</f>
        <v>60.259935016245933</v>
      </c>
      <c r="DA32" s="36"/>
      <c r="DB32" s="34">
        <v>14.25</v>
      </c>
      <c r="DC32" s="34">
        <v>12.47</v>
      </c>
      <c r="DD32" s="34">
        <v>16.02</v>
      </c>
      <c r="DE32" s="36">
        <v>6.4000000000000001E-2</v>
      </c>
      <c r="DF32" s="242">
        <f>DB32/$CQ32*100</f>
        <v>35.616095976006001</v>
      </c>
      <c r="DG32" s="36"/>
      <c r="DH32" s="34">
        <v>1.44</v>
      </c>
      <c r="DI32" s="34">
        <v>1</v>
      </c>
      <c r="DJ32" s="34">
        <v>1.88</v>
      </c>
      <c r="DK32" s="36">
        <v>0.156</v>
      </c>
      <c r="DL32" s="242">
        <f t="shared" si="0"/>
        <v>3.599100224943764</v>
      </c>
      <c r="DM32" s="36"/>
      <c r="DN32" s="34">
        <v>0.22</v>
      </c>
      <c r="DO32" s="34">
        <v>0.08</v>
      </c>
      <c r="DP32" s="34">
        <v>0.37</v>
      </c>
      <c r="DQ32" s="36">
        <v>0.33700000000000002</v>
      </c>
      <c r="DR32" s="252">
        <f>DN32/$CQ32*100</f>
        <v>0.54986253436640842</v>
      </c>
    </row>
    <row r="33" spans="1:122" s="116" customFormat="1" ht="12" customHeight="1" x14ac:dyDescent="0.25">
      <c r="A33" s="408" t="s">
        <v>198</v>
      </c>
      <c r="B33" s="318" t="s">
        <v>200</v>
      </c>
      <c r="C33" s="27">
        <v>7630.48</v>
      </c>
      <c r="D33" s="27">
        <v>7570.85</v>
      </c>
      <c r="E33" s="27">
        <v>7690.1</v>
      </c>
      <c r="F33" s="29">
        <v>4.0000000000000001E-3</v>
      </c>
      <c r="G33" s="28"/>
      <c r="H33" s="27">
        <v>6111.73</v>
      </c>
      <c r="I33" s="27">
        <v>5918.26</v>
      </c>
      <c r="J33" s="27">
        <v>6305.19</v>
      </c>
      <c r="K33" s="29">
        <v>1.6E-2</v>
      </c>
      <c r="L33" s="28"/>
      <c r="M33" s="27">
        <v>4870.4399999999996</v>
      </c>
      <c r="N33" s="27">
        <v>4608.8</v>
      </c>
      <c r="O33" s="27">
        <v>5132.08</v>
      </c>
      <c r="P33" s="29">
        <v>2.7E-2</v>
      </c>
      <c r="Q33" s="240">
        <f t="shared" ref="Q33:Q34" si="76">M33/$H33*100</f>
        <v>79.690038663357186</v>
      </c>
      <c r="R33" s="29"/>
      <c r="S33" s="27">
        <v>1078.1300000000001</v>
      </c>
      <c r="T33" s="27">
        <v>929.5</v>
      </c>
      <c r="U33" s="27">
        <v>1226.75</v>
      </c>
      <c r="V33" s="29">
        <v>7.0000000000000007E-2</v>
      </c>
      <c r="W33" s="240">
        <f t="shared" ref="W33:W34" si="77">S33/$H33*100</f>
        <v>17.640340787305725</v>
      </c>
      <c r="X33" s="29"/>
      <c r="Y33" s="27">
        <v>141.96</v>
      </c>
      <c r="Z33" s="27">
        <v>96.27</v>
      </c>
      <c r="AA33" s="27">
        <v>187.65</v>
      </c>
      <c r="AB33" s="29">
        <v>0.16400000000000001</v>
      </c>
      <c r="AC33" s="240">
        <f t="shared" ref="AC33:AC34" si="78">Y33/$H33*100</f>
        <v>2.3227465873001591</v>
      </c>
      <c r="AD33" s="29"/>
      <c r="AE33" s="27">
        <v>21.2</v>
      </c>
      <c r="AF33" s="27">
        <v>6.17</v>
      </c>
      <c r="AG33" s="27">
        <v>36.24</v>
      </c>
      <c r="AH33" s="29">
        <v>0.36199999999999999</v>
      </c>
      <c r="AI33" s="240">
        <f t="shared" ref="AI33:AI34" si="79">AE33/$H33*100</f>
        <v>0.34687396203693555</v>
      </c>
      <c r="AJ33" s="29"/>
      <c r="AK33" s="27">
        <v>4860.41</v>
      </c>
      <c r="AL33" s="27">
        <v>4597.57</v>
      </c>
      <c r="AM33" s="27">
        <v>5123.24</v>
      </c>
      <c r="AN33" s="29">
        <v>2.8000000000000001E-2</v>
      </c>
      <c r="AO33" s="27"/>
      <c r="AP33" s="27">
        <v>3285.15</v>
      </c>
      <c r="AQ33" s="27">
        <v>3008.46</v>
      </c>
      <c r="AR33" s="27">
        <v>3561.85</v>
      </c>
      <c r="AS33" s="29">
        <v>4.2999999999999997E-2</v>
      </c>
      <c r="AT33" s="240">
        <f t="shared" ref="AT33:AT34" si="80">AP33/$AK33*100</f>
        <v>67.589976977250899</v>
      </c>
      <c r="AU33" s="40"/>
      <c r="AV33" s="27">
        <v>1219.6199999999999</v>
      </c>
      <c r="AW33" s="27">
        <v>1098.17</v>
      </c>
      <c r="AX33" s="27">
        <v>1341.08</v>
      </c>
      <c r="AY33" s="29">
        <v>5.0999999999999997E-2</v>
      </c>
      <c r="AZ33" s="240">
        <f t="shared" ref="AZ33:AZ34" si="81">AV33/$AK33*100</f>
        <v>25.092944833872039</v>
      </c>
      <c r="BA33" s="40"/>
      <c r="BB33" s="27">
        <v>284.83999999999997</v>
      </c>
      <c r="BC33" s="27">
        <v>231.85</v>
      </c>
      <c r="BD33" s="27">
        <v>337.83</v>
      </c>
      <c r="BE33" s="29">
        <v>9.5000000000000001E-2</v>
      </c>
      <c r="BF33" s="240">
        <f t="shared" ref="BF33:BF34" si="82">BB33/$AK33*100</f>
        <v>5.8604109529854478</v>
      </c>
      <c r="BG33" s="40"/>
      <c r="BH33" s="27">
        <v>70.790000000000006</v>
      </c>
      <c r="BI33" s="27">
        <v>41.33</v>
      </c>
      <c r="BJ33" s="27">
        <v>100.25</v>
      </c>
      <c r="BK33" s="29">
        <v>0.21199999999999999</v>
      </c>
      <c r="BL33" s="240">
        <f t="shared" ref="BL33:BL34" si="83">BH33/$AK33*100</f>
        <v>1.4564614919317507</v>
      </c>
      <c r="BM33" s="321"/>
      <c r="BN33" s="27">
        <v>6841.24</v>
      </c>
      <c r="BO33" s="27">
        <v>6737.64</v>
      </c>
      <c r="BP33" s="27">
        <v>6944.84</v>
      </c>
      <c r="BQ33" s="29">
        <v>8.0000000000000002E-3</v>
      </c>
      <c r="BR33" s="28"/>
      <c r="BS33" s="27">
        <v>6127.24</v>
      </c>
      <c r="BT33" s="27">
        <v>5984.9</v>
      </c>
      <c r="BU33" s="27">
        <v>6269.57</v>
      </c>
      <c r="BV33" s="29">
        <v>1.2E-2</v>
      </c>
      <c r="BW33" s="240">
        <f t="shared" ref="BW33:BW34" si="84">BS33/BN33*100</f>
        <v>89.563295542913266</v>
      </c>
      <c r="BX33" s="29"/>
      <c r="BY33" s="27">
        <v>617.12</v>
      </c>
      <c r="BZ33" s="27">
        <v>509.21</v>
      </c>
      <c r="CA33" s="27">
        <v>725.02</v>
      </c>
      <c r="CB33" s="29">
        <v>8.8999999999999996E-2</v>
      </c>
      <c r="CC33" s="240">
        <f t="shared" ref="CC33:CC34" si="85">BY33/$BN33*100</f>
        <v>9.020586911144763</v>
      </c>
      <c r="CD33" s="29"/>
      <c r="CE33" s="27">
        <v>81.7</v>
      </c>
      <c r="CF33" s="27">
        <v>52.48</v>
      </c>
      <c r="CG33" s="27">
        <v>110.92</v>
      </c>
      <c r="CH33" s="29">
        <v>0.182</v>
      </c>
      <c r="CI33" s="240">
        <f t="shared" ref="CI33:CI34" si="86">CE33/$BN33*100</f>
        <v>1.194227946980372</v>
      </c>
      <c r="CJ33" s="29"/>
      <c r="CK33" s="27">
        <v>15.19</v>
      </c>
      <c r="CL33" s="27">
        <v>4.05</v>
      </c>
      <c r="CM33" s="27">
        <v>26.33</v>
      </c>
      <c r="CN33" s="29">
        <v>0.374</v>
      </c>
      <c r="CO33" s="240">
        <f t="shared" ref="CO33:CO34" si="87">CK33/$BN33*100</f>
        <v>0.22203577129292351</v>
      </c>
      <c r="CP33" s="321"/>
      <c r="CQ33" s="27">
        <v>4368.8999999999996</v>
      </c>
      <c r="CR33" s="27">
        <v>4114.57</v>
      </c>
      <c r="CS33" s="27">
        <v>4623.2299999999996</v>
      </c>
      <c r="CT33" s="29">
        <v>0.03</v>
      </c>
      <c r="CU33" s="28"/>
      <c r="CV33" s="27">
        <v>3148.04</v>
      </c>
      <c r="CW33" s="27">
        <v>2955.25</v>
      </c>
      <c r="CX33" s="27">
        <v>3340.82</v>
      </c>
      <c r="CY33" s="29">
        <v>3.1E-2</v>
      </c>
      <c r="CZ33" s="240">
        <f t="shared" ref="CZ33:CZ34" si="88">CV33/$CQ33*100</f>
        <v>72.055666185996486</v>
      </c>
      <c r="DA33" s="29"/>
      <c r="DB33" s="27">
        <v>870.23</v>
      </c>
      <c r="DC33" s="27">
        <v>755.03</v>
      </c>
      <c r="DD33" s="27">
        <v>985.42</v>
      </c>
      <c r="DE33" s="29">
        <v>6.8000000000000005E-2</v>
      </c>
      <c r="DF33" s="240">
        <f t="shared" ref="DF33:DF34" si="89">DB33/$CQ33*100</f>
        <v>19.918743848566002</v>
      </c>
      <c r="DG33" s="29"/>
      <c r="DH33" s="27">
        <v>289.14</v>
      </c>
      <c r="DI33" s="27">
        <v>220.66</v>
      </c>
      <c r="DJ33" s="27">
        <v>357.62</v>
      </c>
      <c r="DK33" s="29">
        <v>0.121</v>
      </c>
      <c r="DL33" s="240">
        <f t="shared" si="0"/>
        <v>6.6181418663736862</v>
      </c>
      <c r="DM33" s="29"/>
      <c r="DN33" s="27">
        <v>61.49</v>
      </c>
      <c r="DO33" s="27">
        <v>42.06</v>
      </c>
      <c r="DP33" s="27">
        <v>80.92</v>
      </c>
      <c r="DQ33" s="29">
        <v>0.161</v>
      </c>
      <c r="DR33" s="250">
        <f t="shared" ref="DR33:DR34" si="90">DN33/$CQ33*100</f>
        <v>1.4074480990638376</v>
      </c>
    </row>
    <row r="34" spans="1:122" s="116" customFormat="1" ht="12" customHeight="1" x14ac:dyDescent="0.25">
      <c r="A34" s="409"/>
      <c r="B34" s="315" t="s">
        <v>2</v>
      </c>
      <c r="C34" s="31">
        <v>7615.08</v>
      </c>
      <c r="D34" s="31">
        <v>7555</v>
      </c>
      <c r="E34" s="31">
        <v>7675</v>
      </c>
      <c r="F34" s="33">
        <v>4.0000000000000001E-3</v>
      </c>
      <c r="G34" s="32"/>
      <c r="H34" s="31">
        <v>6103.87</v>
      </c>
      <c r="I34" s="31">
        <v>5910</v>
      </c>
      <c r="J34" s="31">
        <v>6298</v>
      </c>
      <c r="K34" s="33">
        <v>1.6199999999999999E-2</v>
      </c>
      <c r="L34" s="32"/>
      <c r="M34" s="31">
        <v>4867.05</v>
      </c>
      <c r="N34" s="31">
        <v>4605.05</v>
      </c>
      <c r="O34" s="31">
        <v>5129.04</v>
      </c>
      <c r="P34" s="33">
        <v>2.75E-2</v>
      </c>
      <c r="Q34" s="241">
        <f t="shared" si="76"/>
        <v>79.737117599162502</v>
      </c>
      <c r="R34" s="33"/>
      <c r="S34" s="31">
        <v>1074.57</v>
      </c>
      <c r="T34" s="31">
        <v>925.8</v>
      </c>
      <c r="U34" s="31">
        <v>1223.33</v>
      </c>
      <c r="V34" s="33">
        <v>7.0599999999999996E-2</v>
      </c>
      <c r="W34" s="241">
        <f t="shared" si="77"/>
        <v>17.604732735133609</v>
      </c>
      <c r="X34" s="33"/>
      <c r="Y34" s="31">
        <v>141.16</v>
      </c>
      <c r="Z34" s="31">
        <v>95.4</v>
      </c>
      <c r="AA34" s="31">
        <v>186.92</v>
      </c>
      <c r="AB34" s="33">
        <v>0.16539999999999999</v>
      </c>
      <c r="AC34" s="241">
        <f t="shared" si="78"/>
        <v>2.3126311667843518</v>
      </c>
      <c r="AD34" s="33"/>
      <c r="AE34" s="31">
        <v>21.09</v>
      </c>
      <c r="AF34" s="31">
        <v>6.03</v>
      </c>
      <c r="AG34" s="31">
        <v>36.15</v>
      </c>
      <c r="AH34" s="33">
        <v>0.36430000000000001</v>
      </c>
      <c r="AI34" s="241">
        <f t="shared" si="79"/>
        <v>0.34551849891953795</v>
      </c>
      <c r="AJ34" s="33"/>
      <c r="AK34" s="31">
        <v>4854.8100000000004</v>
      </c>
      <c r="AL34" s="31">
        <v>4592</v>
      </c>
      <c r="AM34" s="31">
        <v>5118</v>
      </c>
      <c r="AN34" s="33">
        <v>2.7699999999999999E-2</v>
      </c>
      <c r="AO34" s="31"/>
      <c r="AP34" s="31">
        <v>3283.88</v>
      </c>
      <c r="AQ34" s="31">
        <v>3006.89</v>
      </c>
      <c r="AR34" s="31">
        <v>3560.88</v>
      </c>
      <c r="AS34" s="33">
        <v>4.2999999999999997E-2</v>
      </c>
      <c r="AT34" s="241">
        <f t="shared" si="80"/>
        <v>67.641782067681319</v>
      </c>
      <c r="AU34" s="43"/>
      <c r="AV34" s="31">
        <v>1216.6300000000001</v>
      </c>
      <c r="AW34" s="31">
        <v>1095.17</v>
      </c>
      <c r="AX34" s="31">
        <v>1338.09</v>
      </c>
      <c r="AY34" s="33">
        <v>5.0900000000000001E-2</v>
      </c>
      <c r="AZ34" s="241">
        <f t="shared" si="81"/>
        <v>25.060301021049224</v>
      </c>
      <c r="BA34" s="43"/>
      <c r="BB34" s="31">
        <v>283.85000000000002</v>
      </c>
      <c r="BC34" s="31">
        <v>230.79</v>
      </c>
      <c r="BD34" s="31">
        <v>336.91</v>
      </c>
      <c r="BE34" s="33">
        <v>9.5399999999999999E-2</v>
      </c>
      <c r="BF34" s="241">
        <f t="shared" si="82"/>
        <v>5.8467787616817137</v>
      </c>
      <c r="BG34" s="43"/>
      <c r="BH34" s="31">
        <v>70.44</v>
      </c>
      <c r="BI34" s="31">
        <v>40.950000000000003</v>
      </c>
      <c r="BJ34" s="31">
        <v>99.93</v>
      </c>
      <c r="BK34" s="33">
        <v>0.21360000000000001</v>
      </c>
      <c r="BL34" s="241">
        <f t="shared" si="83"/>
        <v>1.4509321683031877</v>
      </c>
      <c r="BN34" s="31">
        <v>6828.58</v>
      </c>
      <c r="BO34" s="31">
        <v>6725</v>
      </c>
      <c r="BP34" s="31">
        <v>6932</v>
      </c>
      <c r="BQ34" s="33">
        <v>7.7000000000000002E-3</v>
      </c>
      <c r="BR34" s="32"/>
      <c r="BS34" s="31">
        <v>6117.95</v>
      </c>
      <c r="BT34" s="31">
        <v>5975.49</v>
      </c>
      <c r="BU34" s="31">
        <v>6260.42</v>
      </c>
      <c r="BV34" s="33">
        <v>1.1900000000000001E-2</v>
      </c>
      <c r="BW34" s="241">
        <f t="shared" si="84"/>
        <v>89.593297581634829</v>
      </c>
      <c r="BX34" s="33"/>
      <c r="BY34" s="31">
        <v>614.13</v>
      </c>
      <c r="BZ34" s="31">
        <v>506.07</v>
      </c>
      <c r="CA34" s="31">
        <v>722.19</v>
      </c>
      <c r="CB34" s="33">
        <v>8.9800000000000005E-2</v>
      </c>
      <c r="CC34" s="241">
        <f t="shared" si="85"/>
        <v>8.9935242759109517</v>
      </c>
      <c r="CD34" s="33"/>
      <c r="CE34" s="31">
        <v>81.349999999999994</v>
      </c>
      <c r="CF34" s="31">
        <v>52.09</v>
      </c>
      <c r="CG34" s="31">
        <v>110.61</v>
      </c>
      <c r="CH34" s="33">
        <v>0.1835</v>
      </c>
      <c r="CI34" s="241">
        <f t="shared" si="86"/>
        <v>1.1913164962554439</v>
      </c>
      <c r="CJ34" s="33"/>
      <c r="CK34" s="31">
        <v>15.15</v>
      </c>
      <c r="CL34" s="31">
        <v>3.99</v>
      </c>
      <c r="CM34" s="31">
        <v>26.31</v>
      </c>
      <c r="CN34" s="33">
        <v>0.37580000000000002</v>
      </c>
      <c r="CO34" s="241">
        <f t="shared" si="87"/>
        <v>0.22186164619877047</v>
      </c>
      <c r="CQ34" s="31">
        <v>4356.92</v>
      </c>
      <c r="CR34" s="31">
        <v>4102</v>
      </c>
      <c r="CS34" s="31">
        <v>4612</v>
      </c>
      <c r="CT34" s="33">
        <v>2.98E-2</v>
      </c>
      <c r="CU34" s="32"/>
      <c r="CV34" s="31">
        <v>3140.62</v>
      </c>
      <c r="CW34" s="31">
        <v>2947.62</v>
      </c>
      <c r="CX34" s="31">
        <v>3333.61</v>
      </c>
      <c r="CY34" s="33">
        <v>3.1399999999999997E-2</v>
      </c>
      <c r="CZ34" s="241">
        <f t="shared" si="88"/>
        <v>72.083490171956328</v>
      </c>
      <c r="DA34" s="33"/>
      <c r="DB34" s="31">
        <v>866.64</v>
      </c>
      <c r="DC34" s="31">
        <v>751.27</v>
      </c>
      <c r="DD34" s="31">
        <v>982.01</v>
      </c>
      <c r="DE34" s="33">
        <v>6.7900000000000002E-2</v>
      </c>
      <c r="DF34" s="241">
        <f t="shared" si="89"/>
        <v>19.891115742313374</v>
      </c>
      <c r="DG34" s="33"/>
      <c r="DH34" s="31">
        <v>288.39</v>
      </c>
      <c r="DI34" s="31">
        <v>219.86</v>
      </c>
      <c r="DJ34" s="31">
        <v>356.93</v>
      </c>
      <c r="DK34" s="33">
        <v>0.1212</v>
      </c>
      <c r="DL34" s="241">
        <f t="shared" si="0"/>
        <v>6.6191254372354775</v>
      </c>
      <c r="DM34" s="33"/>
      <c r="DN34" s="31">
        <v>61.26</v>
      </c>
      <c r="DO34" s="31">
        <v>41.8</v>
      </c>
      <c r="DP34" s="31">
        <v>80.72</v>
      </c>
      <c r="DQ34" s="33">
        <v>0.16209999999999999</v>
      </c>
      <c r="DR34" s="251">
        <f t="shared" si="90"/>
        <v>1.4060391285587064</v>
      </c>
    </row>
    <row r="35" spans="1:122" s="116" customFormat="1" ht="12" customHeight="1" x14ac:dyDescent="0.25">
      <c r="A35" s="409"/>
      <c r="B35" s="320" t="s">
        <v>111</v>
      </c>
      <c r="C35" s="34">
        <v>15.4</v>
      </c>
      <c r="D35" s="34">
        <v>15.26</v>
      </c>
      <c r="E35" s="34">
        <v>15.55</v>
      </c>
      <c r="F35" s="36">
        <v>5.0000000000000001E-3</v>
      </c>
      <c r="G35" s="35"/>
      <c r="H35" s="34">
        <v>7.86</v>
      </c>
      <c r="I35" s="34">
        <v>7.37</v>
      </c>
      <c r="J35" s="34">
        <v>8.35</v>
      </c>
      <c r="K35" s="36">
        <v>3.2000000000000001E-2</v>
      </c>
      <c r="L35" s="35"/>
      <c r="M35" s="34">
        <v>3.39</v>
      </c>
      <c r="N35" s="34">
        <v>2.96</v>
      </c>
      <c r="O35" s="34">
        <v>3.82</v>
      </c>
      <c r="P35" s="36">
        <v>6.5000000000000002E-2</v>
      </c>
      <c r="Q35" s="242">
        <f>M35/$H35*100</f>
        <v>43.12977099236641</v>
      </c>
      <c r="R35" s="36"/>
      <c r="S35" s="34">
        <v>3.56</v>
      </c>
      <c r="T35" s="34">
        <v>3.19</v>
      </c>
      <c r="U35" s="34">
        <v>3.92</v>
      </c>
      <c r="V35" s="36">
        <v>5.1999999999999998E-2</v>
      </c>
      <c r="W35" s="242">
        <f>S35/$H35*100</f>
        <v>45.292620865139952</v>
      </c>
      <c r="X35" s="36"/>
      <c r="Y35" s="34">
        <v>0.8</v>
      </c>
      <c r="Z35" s="34">
        <v>0.61</v>
      </c>
      <c r="AA35" s="34">
        <v>0.99</v>
      </c>
      <c r="AB35" s="36">
        <v>0.122</v>
      </c>
      <c r="AC35" s="242">
        <f>Y35/$H35*100</f>
        <v>10.178117048346056</v>
      </c>
      <c r="AD35" s="36"/>
      <c r="AE35" s="34">
        <v>0.11</v>
      </c>
      <c r="AF35" s="34">
        <v>0.06</v>
      </c>
      <c r="AG35" s="34">
        <v>0.16</v>
      </c>
      <c r="AH35" s="36">
        <v>0.22700000000000001</v>
      </c>
      <c r="AI35" s="242">
        <f>AE35/$H35*100</f>
        <v>1.3994910941475827</v>
      </c>
      <c r="AJ35" s="36"/>
      <c r="AK35" s="34">
        <v>5.6</v>
      </c>
      <c r="AL35" s="34">
        <v>5.1100000000000003</v>
      </c>
      <c r="AM35" s="34">
        <v>6.09</v>
      </c>
      <c r="AN35" s="36">
        <v>4.4999999999999998E-2</v>
      </c>
      <c r="AO35" s="34"/>
      <c r="AP35" s="34">
        <v>1.27</v>
      </c>
      <c r="AQ35" s="34">
        <v>1.01</v>
      </c>
      <c r="AR35" s="34">
        <v>1.53</v>
      </c>
      <c r="AS35" s="36">
        <v>0.106</v>
      </c>
      <c r="AT35" s="242">
        <f>AP35/$AK35*100</f>
        <v>22.678571428571431</v>
      </c>
      <c r="AU35" s="44"/>
      <c r="AV35" s="34">
        <v>2.99</v>
      </c>
      <c r="AW35" s="34">
        <v>2.69</v>
      </c>
      <c r="AX35" s="34">
        <v>3.29</v>
      </c>
      <c r="AY35" s="36">
        <v>5.0999999999999997E-2</v>
      </c>
      <c r="AZ35" s="242">
        <f>AV35/$AK35*100</f>
        <v>53.392857142857153</v>
      </c>
      <c r="BA35" s="44"/>
      <c r="BB35" s="34">
        <v>0.99</v>
      </c>
      <c r="BC35" s="34">
        <v>0.76</v>
      </c>
      <c r="BD35" s="34">
        <v>1.22</v>
      </c>
      <c r="BE35" s="36">
        <v>0.12</v>
      </c>
      <c r="BF35" s="242">
        <f>BB35/$AK35*100</f>
        <v>17.678571428571431</v>
      </c>
      <c r="BG35" s="44"/>
      <c r="BH35" s="34">
        <v>0.35</v>
      </c>
      <c r="BI35" s="34">
        <v>0.24</v>
      </c>
      <c r="BJ35" s="34">
        <v>0.47</v>
      </c>
      <c r="BK35" s="36">
        <v>0.16900000000000001</v>
      </c>
      <c r="BL35" s="242">
        <f>BH35/$AK35*100</f>
        <v>6.25</v>
      </c>
      <c r="BM35" s="69"/>
      <c r="BN35" s="34">
        <v>12.66</v>
      </c>
      <c r="BO35" s="34">
        <v>12.38</v>
      </c>
      <c r="BP35" s="34">
        <v>12.94</v>
      </c>
      <c r="BQ35" s="36">
        <v>1.0999999999999999E-2</v>
      </c>
      <c r="BR35" s="35"/>
      <c r="BS35" s="34">
        <v>9.2799999999999994</v>
      </c>
      <c r="BT35" s="34">
        <v>8.89</v>
      </c>
      <c r="BU35" s="34">
        <v>9.67</v>
      </c>
      <c r="BV35" s="36">
        <v>2.1000000000000001E-2</v>
      </c>
      <c r="BW35" s="242">
        <f>BS35/BN35*100</f>
        <v>73.301737756714061</v>
      </c>
      <c r="BX35" s="36"/>
      <c r="BY35" s="34">
        <v>2.99</v>
      </c>
      <c r="BZ35" s="34">
        <v>2.68</v>
      </c>
      <c r="CA35" s="34">
        <v>3.3</v>
      </c>
      <c r="CB35" s="36">
        <v>5.2999999999999999E-2</v>
      </c>
      <c r="CC35" s="242">
        <f>BY35/$BN35*100</f>
        <v>23.617693522906794</v>
      </c>
      <c r="CD35" s="36"/>
      <c r="CE35" s="34">
        <v>0.35</v>
      </c>
      <c r="CF35" s="34">
        <v>0.25</v>
      </c>
      <c r="CG35" s="34">
        <v>0.44</v>
      </c>
      <c r="CH35" s="36">
        <v>0.13600000000000001</v>
      </c>
      <c r="CI35" s="242">
        <f>CE35/$BN35*100</f>
        <v>2.7646129541864135</v>
      </c>
      <c r="CJ35" s="36"/>
      <c r="CK35" s="34">
        <v>0.04</v>
      </c>
      <c r="CL35" s="34">
        <v>0.01</v>
      </c>
      <c r="CM35" s="34">
        <v>7.0000000000000007E-2</v>
      </c>
      <c r="CN35" s="36">
        <v>0.39500000000000002</v>
      </c>
      <c r="CO35" s="242">
        <f>CK35/$BN35*100</f>
        <v>0.31595576619273302</v>
      </c>
      <c r="CP35" s="69"/>
      <c r="CQ35" s="34">
        <v>11.99</v>
      </c>
      <c r="CR35" s="34">
        <v>11.46</v>
      </c>
      <c r="CS35" s="34">
        <v>12.51</v>
      </c>
      <c r="CT35" s="36">
        <v>2.1999999999999999E-2</v>
      </c>
      <c r="CU35" s="35"/>
      <c r="CV35" s="34">
        <v>7.42</v>
      </c>
      <c r="CW35" s="34">
        <v>6.89</v>
      </c>
      <c r="CX35" s="34">
        <v>7.95</v>
      </c>
      <c r="CY35" s="36">
        <v>3.5999999999999997E-2</v>
      </c>
      <c r="CZ35" s="242">
        <f>CV35/$CQ35*100</f>
        <v>61.884904086738942</v>
      </c>
      <c r="DA35" s="36"/>
      <c r="DB35" s="34">
        <v>3.59</v>
      </c>
      <c r="DC35" s="34">
        <v>3.22</v>
      </c>
      <c r="DD35" s="34">
        <v>3.96</v>
      </c>
      <c r="DE35" s="36">
        <v>5.2999999999999999E-2</v>
      </c>
      <c r="DF35" s="242">
        <f>DB35/$CQ35*100</f>
        <v>29.941618015012512</v>
      </c>
      <c r="DG35" s="36"/>
      <c r="DH35" s="34">
        <v>0.75</v>
      </c>
      <c r="DI35" s="34">
        <v>0.56000000000000005</v>
      </c>
      <c r="DJ35" s="34">
        <v>0.94</v>
      </c>
      <c r="DK35" s="36">
        <v>0.129</v>
      </c>
      <c r="DL35" s="242">
        <f t="shared" si="0"/>
        <v>6.2552126772310253</v>
      </c>
      <c r="DM35" s="36"/>
      <c r="DN35" s="34">
        <v>0.23</v>
      </c>
      <c r="DO35" s="34">
        <v>0.14000000000000001</v>
      </c>
      <c r="DP35" s="34">
        <v>0.32</v>
      </c>
      <c r="DQ35" s="36">
        <v>0.19600000000000001</v>
      </c>
      <c r="DR35" s="252">
        <f>DN35/$CQ35*100</f>
        <v>1.9182652210175146</v>
      </c>
    </row>
    <row r="36" spans="1:122" s="116" customFormat="1" ht="12" customHeight="1" x14ac:dyDescent="0.25">
      <c r="A36" s="405" t="s">
        <v>225</v>
      </c>
      <c r="B36" s="318" t="s">
        <v>200</v>
      </c>
      <c r="C36" s="27">
        <v>1985.16</v>
      </c>
      <c r="D36" s="27">
        <v>1975.65</v>
      </c>
      <c r="E36" s="27">
        <v>1994.67</v>
      </c>
      <c r="F36" s="29">
        <v>2E-3</v>
      </c>
      <c r="G36" s="28"/>
      <c r="H36" s="27">
        <v>1123.6099999999999</v>
      </c>
      <c r="I36" s="27">
        <v>1084.3</v>
      </c>
      <c r="J36" s="27">
        <v>1162.92</v>
      </c>
      <c r="K36" s="29">
        <v>1.7999999999999999E-2</v>
      </c>
      <c r="L36" s="28"/>
      <c r="M36" s="27">
        <v>522.66999999999996</v>
      </c>
      <c r="N36" s="27">
        <v>471.79</v>
      </c>
      <c r="O36" s="27">
        <v>573.55999999999995</v>
      </c>
      <c r="P36" s="29">
        <v>0.05</v>
      </c>
      <c r="Q36" s="240">
        <f t="shared" ref="Q36:Q37" si="91">M36/$H36*100</f>
        <v>46.517029930313896</v>
      </c>
      <c r="R36" s="29"/>
      <c r="S36" s="27">
        <v>513.51</v>
      </c>
      <c r="T36" s="27">
        <v>485.64</v>
      </c>
      <c r="U36" s="27">
        <v>541.39</v>
      </c>
      <c r="V36" s="29">
        <v>2.8000000000000001E-2</v>
      </c>
      <c r="W36" s="240">
        <f t="shared" ref="W36:W37" si="92">S36/$H36*100</f>
        <v>45.701800446774236</v>
      </c>
      <c r="X36" s="29"/>
      <c r="Y36" s="27">
        <v>74.260000000000005</v>
      </c>
      <c r="Z36" s="27">
        <v>64.38</v>
      </c>
      <c r="AA36" s="27">
        <v>84.15</v>
      </c>
      <c r="AB36" s="29">
        <v>6.8000000000000005E-2</v>
      </c>
      <c r="AC36" s="240">
        <f t="shared" ref="AC36:AC37" si="93">Y36/$H36*100</f>
        <v>6.6090547431938136</v>
      </c>
      <c r="AD36" s="29"/>
      <c r="AE36" s="27">
        <v>13.16</v>
      </c>
      <c r="AF36" s="27">
        <v>9.25</v>
      </c>
      <c r="AG36" s="27">
        <v>17.07</v>
      </c>
      <c r="AH36" s="29">
        <v>0.152</v>
      </c>
      <c r="AI36" s="240">
        <f t="shared" ref="AI36:AI37" si="94">AE36/$H36*100</f>
        <v>1.1712248911989036</v>
      </c>
      <c r="AJ36" s="29"/>
      <c r="AK36" s="27">
        <v>827.1</v>
      </c>
      <c r="AL36" s="27">
        <v>789.17</v>
      </c>
      <c r="AM36" s="27">
        <v>865.04</v>
      </c>
      <c r="AN36" s="29">
        <v>2.3E-2</v>
      </c>
      <c r="AO36" s="27"/>
      <c r="AP36" s="27">
        <v>248.86</v>
      </c>
      <c r="AQ36" s="27">
        <v>211.95</v>
      </c>
      <c r="AR36" s="27">
        <v>285.77</v>
      </c>
      <c r="AS36" s="29">
        <v>7.5999999999999998E-2</v>
      </c>
      <c r="AT36" s="240">
        <f t="shared" ref="AT36:AT37" si="95">AP36/$AK36*100</f>
        <v>30.088260186192723</v>
      </c>
      <c r="AU36" s="40"/>
      <c r="AV36" s="27">
        <v>460.01</v>
      </c>
      <c r="AW36" s="27">
        <v>437.86</v>
      </c>
      <c r="AX36" s="27">
        <v>482.16</v>
      </c>
      <c r="AY36" s="29">
        <v>2.5000000000000001E-2</v>
      </c>
      <c r="AZ36" s="240">
        <f t="shared" ref="AZ36:AZ37" si="96">AV36/$AK36*100</f>
        <v>55.617216781525812</v>
      </c>
      <c r="BA36" s="40"/>
      <c r="BB36" s="27">
        <v>89.17</v>
      </c>
      <c r="BC36" s="27">
        <v>77.84</v>
      </c>
      <c r="BD36" s="27">
        <v>100.49</v>
      </c>
      <c r="BE36" s="29">
        <v>6.5000000000000002E-2</v>
      </c>
      <c r="BF36" s="240">
        <f t="shared" ref="BF36:BF37" si="97">BB36/$AK36*100</f>
        <v>10.781042195623263</v>
      </c>
      <c r="BG36" s="40"/>
      <c r="BH36" s="27">
        <v>29.06</v>
      </c>
      <c r="BI36" s="27">
        <v>22.9</v>
      </c>
      <c r="BJ36" s="27">
        <v>35.229999999999997</v>
      </c>
      <c r="BK36" s="29">
        <v>0.108</v>
      </c>
      <c r="BL36" s="240">
        <f t="shared" ref="BL36:BL37" si="98">BH36/$AK36*100</f>
        <v>3.5134808366582031</v>
      </c>
      <c r="BM36" s="321"/>
      <c r="BN36" s="27">
        <v>1639.62</v>
      </c>
      <c r="BO36" s="27">
        <v>1615.46</v>
      </c>
      <c r="BP36" s="27">
        <v>1663.78</v>
      </c>
      <c r="BQ36" s="29">
        <v>8.0000000000000002E-3</v>
      </c>
      <c r="BR36" s="28"/>
      <c r="BS36" s="27">
        <v>1016.19</v>
      </c>
      <c r="BT36" s="27">
        <v>980.04</v>
      </c>
      <c r="BU36" s="27">
        <v>1052.3399999999999</v>
      </c>
      <c r="BV36" s="29">
        <v>1.7999999999999999E-2</v>
      </c>
      <c r="BW36" s="240">
        <f t="shared" ref="BW36:BW37" si="99">BS36/BN36*100</f>
        <v>61.977165440772872</v>
      </c>
      <c r="BX36" s="29"/>
      <c r="BY36" s="27">
        <v>549.91999999999996</v>
      </c>
      <c r="BZ36" s="27">
        <v>515.65</v>
      </c>
      <c r="CA36" s="27">
        <v>584.19000000000005</v>
      </c>
      <c r="CB36" s="29">
        <v>3.2000000000000001E-2</v>
      </c>
      <c r="CC36" s="240">
        <f t="shared" ref="CC36:CC37" si="100">BY36/$BN36*100</f>
        <v>33.539478659689443</v>
      </c>
      <c r="CD36" s="29"/>
      <c r="CE36" s="27">
        <v>65.930000000000007</v>
      </c>
      <c r="CF36" s="27">
        <v>54.67</v>
      </c>
      <c r="CG36" s="27">
        <v>77.2</v>
      </c>
      <c r="CH36" s="29">
        <v>8.6999999999999994E-2</v>
      </c>
      <c r="CI36" s="240">
        <f t="shared" ref="CI36:CI37" si="101">CE36/$BN36*100</f>
        <v>4.0210536587745951</v>
      </c>
      <c r="CJ36" s="29"/>
      <c r="CK36" s="27">
        <v>7.57</v>
      </c>
      <c r="CL36" s="27">
        <v>4.34</v>
      </c>
      <c r="CM36" s="27">
        <v>10.81</v>
      </c>
      <c r="CN36" s="29">
        <v>0.218</v>
      </c>
      <c r="CO36" s="240">
        <f t="shared" ref="CO36:CO37" si="102">CK36/$BN36*100</f>
        <v>0.46169234334784892</v>
      </c>
      <c r="CP36" s="321"/>
      <c r="CQ36" s="27">
        <v>799.02</v>
      </c>
      <c r="CR36" s="27">
        <v>762.51</v>
      </c>
      <c r="CS36" s="27">
        <v>835.54</v>
      </c>
      <c r="CT36" s="29">
        <v>2.3E-2</v>
      </c>
      <c r="CU36" s="28"/>
      <c r="CV36" s="27">
        <v>363.26</v>
      </c>
      <c r="CW36" s="27">
        <v>335.58</v>
      </c>
      <c r="CX36" s="27">
        <v>390.94</v>
      </c>
      <c r="CY36" s="29">
        <v>3.9E-2</v>
      </c>
      <c r="CZ36" s="240">
        <f t="shared" ref="CZ36:CZ37" si="103">CV36/$CQ36*100</f>
        <v>45.463192410703115</v>
      </c>
      <c r="DA36" s="29"/>
      <c r="DB36" s="27">
        <v>337.54</v>
      </c>
      <c r="DC36" s="27">
        <v>308.87</v>
      </c>
      <c r="DD36" s="27">
        <v>366.22</v>
      </c>
      <c r="DE36" s="29">
        <v>4.2999999999999997E-2</v>
      </c>
      <c r="DF36" s="240">
        <f t="shared" ref="DF36:DF37" si="104">DB36/$CQ36*100</f>
        <v>42.244249205276468</v>
      </c>
      <c r="DG36" s="29"/>
      <c r="DH36" s="27">
        <v>72.7</v>
      </c>
      <c r="DI36" s="27">
        <v>60.58</v>
      </c>
      <c r="DJ36" s="27">
        <v>84.81</v>
      </c>
      <c r="DK36" s="29">
        <v>8.5000000000000006E-2</v>
      </c>
      <c r="DL36" s="240">
        <f t="shared" si="0"/>
        <v>9.098645841155415</v>
      </c>
      <c r="DM36" s="29"/>
      <c r="DN36" s="27">
        <v>25.53</v>
      </c>
      <c r="DO36" s="27">
        <v>20.3</v>
      </c>
      <c r="DP36" s="27">
        <v>30.75</v>
      </c>
      <c r="DQ36" s="29">
        <v>0.104</v>
      </c>
      <c r="DR36" s="250">
        <f t="shared" ref="DR36:DR37" si="105">DN36/$CQ36*100</f>
        <v>3.1951640759930919</v>
      </c>
    </row>
    <row r="37" spans="1:122" s="116" customFormat="1" ht="12" customHeight="1" x14ac:dyDescent="0.25">
      <c r="A37" s="406"/>
      <c r="B37" s="315" t="s">
        <v>2</v>
      </c>
      <c r="C37" s="31">
        <v>1558.48</v>
      </c>
      <c r="D37" s="31">
        <v>1549.67</v>
      </c>
      <c r="E37" s="31">
        <v>1567.28</v>
      </c>
      <c r="F37" s="33">
        <v>3.0000000000000001E-3</v>
      </c>
      <c r="G37" s="32"/>
      <c r="H37" s="31">
        <v>971.03</v>
      </c>
      <c r="I37" s="31">
        <v>933.52</v>
      </c>
      <c r="J37" s="31">
        <v>1008.54</v>
      </c>
      <c r="K37" s="33">
        <v>0.02</v>
      </c>
      <c r="L37" s="32"/>
      <c r="M37" s="31">
        <v>497.45</v>
      </c>
      <c r="N37" s="31">
        <v>447.14</v>
      </c>
      <c r="O37" s="31">
        <v>547.77</v>
      </c>
      <c r="P37" s="33">
        <v>5.1999999999999998E-2</v>
      </c>
      <c r="Q37" s="241">
        <f t="shared" si="91"/>
        <v>51.229107236645618</v>
      </c>
      <c r="R37" s="33"/>
      <c r="S37" s="31">
        <v>410.19</v>
      </c>
      <c r="T37" s="31">
        <v>383.81</v>
      </c>
      <c r="U37" s="31">
        <v>436.57</v>
      </c>
      <c r="V37" s="33">
        <v>3.3000000000000002E-2</v>
      </c>
      <c r="W37" s="241">
        <f t="shared" si="92"/>
        <v>42.242773137802132</v>
      </c>
      <c r="X37" s="33"/>
      <c r="Y37" s="31">
        <v>54.3</v>
      </c>
      <c r="Z37" s="31">
        <v>45.03</v>
      </c>
      <c r="AA37" s="31">
        <v>63.57</v>
      </c>
      <c r="AB37" s="33">
        <v>8.6999999999999994E-2</v>
      </c>
      <c r="AC37" s="241">
        <f t="shared" si="93"/>
        <v>5.5920002471602315</v>
      </c>
      <c r="AD37" s="33"/>
      <c r="AE37" s="31">
        <v>9.09</v>
      </c>
      <c r="AF37" s="31">
        <v>5.34</v>
      </c>
      <c r="AG37" s="31">
        <v>12.83</v>
      </c>
      <c r="AH37" s="33">
        <v>0.21</v>
      </c>
      <c r="AI37" s="241">
        <f t="shared" si="94"/>
        <v>0.93611937839201664</v>
      </c>
      <c r="AJ37" s="33"/>
      <c r="AK37" s="31">
        <v>715.44</v>
      </c>
      <c r="AL37" s="31">
        <v>678.71</v>
      </c>
      <c r="AM37" s="31">
        <v>752.17</v>
      </c>
      <c r="AN37" s="33">
        <v>2.5999999999999999E-2</v>
      </c>
      <c r="AO37" s="31"/>
      <c r="AP37" s="31">
        <v>240.12</v>
      </c>
      <c r="AQ37" s="31">
        <v>203.36</v>
      </c>
      <c r="AR37" s="31">
        <v>276.88</v>
      </c>
      <c r="AS37" s="33">
        <v>7.8E-2</v>
      </c>
      <c r="AT37" s="241">
        <f t="shared" si="95"/>
        <v>33.562562898356255</v>
      </c>
      <c r="AU37" s="43"/>
      <c r="AV37" s="31">
        <v>379.38</v>
      </c>
      <c r="AW37" s="31">
        <v>358.33</v>
      </c>
      <c r="AX37" s="31">
        <v>400.44</v>
      </c>
      <c r="AY37" s="33">
        <v>2.8000000000000001E-2</v>
      </c>
      <c r="AZ37" s="241">
        <f t="shared" si="96"/>
        <v>53.027507547802742</v>
      </c>
      <c r="BA37" s="43"/>
      <c r="BB37" s="31">
        <v>73.430000000000007</v>
      </c>
      <c r="BC37" s="31">
        <v>62.59</v>
      </c>
      <c r="BD37" s="31">
        <v>84.28</v>
      </c>
      <c r="BE37" s="33">
        <v>7.4999999999999997E-2</v>
      </c>
      <c r="BF37" s="241">
        <f t="shared" si="97"/>
        <v>10.263613999776361</v>
      </c>
      <c r="BG37" s="43"/>
      <c r="BH37" s="31">
        <v>22.5</v>
      </c>
      <c r="BI37" s="31">
        <v>16.739999999999998</v>
      </c>
      <c r="BJ37" s="31">
        <v>28.26</v>
      </c>
      <c r="BK37" s="33">
        <v>0.13100000000000001</v>
      </c>
      <c r="BL37" s="241">
        <f t="shared" si="98"/>
        <v>3.1449178128144912</v>
      </c>
      <c r="BN37" s="31">
        <v>1319.94</v>
      </c>
      <c r="BO37" s="31">
        <v>1298.4100000000001</v>
      </c>
      <c r="BP37" s="31">
        <v>1341.46</v>
      </c>
      <c r="BQ37" s="33">
        <v>8.0000000000000002E-3</v>
      </c>
      <c r="BR37" s="32"/>
      <c r="BS37" s="31">
        <v>876.27</v>
      </c>
      <c r="BT37" s="31">
        <v>841.86</v>
      </c>
      <c r="BU37" s="31">
        <v>910.69</v>
      </c>
      <c r="BV37" s="33">
        <v>0.02</v>
      </c>
      <c r="BW37" s="241">
        <f t="shared" si="99"/>
        <v>66.38710850493203</v>
      </c>
      <c r="BX37" s="33"/>
      <c r="BY37" s="31">
        <v>392.1</v>
      </c>
      <c r="BZ37" s="31">
        <v>361.38</v>
      </c>
      <c r="CA37" s="31">
        <v>422.81</v>
      </c>
      <c r="CB37" s="33">
        <v>0.04</v>
      </c>
      <c r="CC37" s="241">
        <f t="shared" si="100"/>
        <v>29.705895722532844</v>
      </c>
      <c r="CD37" s="33"/>
      <c r="CE37" s="31">
        <v>44.86</v>
      </c>
      <c r="CF37" s="31">
        <v>34.270000000000003</v>
      </c>
      <c r="CG37" s="31">
        <v>55.45</v>
      </c>
      <c r="CH37" s="33">
        <v>0.12</v>
      </c>
      <c r="CI37" s="241">
        <f t="shared" si="101"/>
        <v>3.3986393320908528</v>
      </c>
      <c r="CJ37" s="33"/>
      <c r="CK37" s="31">
        <v>6.71</v>
      </c>
      <c r="CL37" s="31">
        <v>3.53</v>
      </c>
      <c r="CM37" s="31">
        <v>9.89</v>
      </c>
      <c r="CN37" s="33">
        <v>0.24199999999999999</v>
      </c>
      <c r="CO37" s="241">
        <f t="shared" si="102"/>
        <v>0.50835644044426254</v>
      </c>
      <c r="CQ37" s="31">
        <v>643.24</v>
      </c>
      <c r="CR37" s="31">
        <v>609.38</v>
      </c>
      <c r="CS37" s="31">
        <v>677.1</v>
      </c>
      <c r="CT37" s="33">
        <v>2.7E-2</v>
      </c>
      <c r="CU37" s="32"/>
      <c r="CV37" s="31">
        <v>278.7</v>
      </c>
      <c r="CW37" s="31">
        <v>254.15</v>
      </c>
      <c r="CX37" s="31">
        <v>303.25</v>
      </c>
      <c r="CY37" s="33">
        <v>4.4999999999999998E-2</v>
      </c>
      <c r="CZ37" s="241">
        <f t="shared" si="103"/>
        <v>43.327529382501083</v>
      </c>
      <c r="DA37" s="33"/>
      <c r="DB37" s="31">
        <v>287.64999999999998</v>
      </c>
      <c r="DC37" s="31">
        <v>259.89999999999998</v>
      </c>
      <c r="DD37" s="31">
        <v>315.39999999999998</v>
      </c>
      <c r="DE37" s="33">
        <v>4.9000000000000002E-2</v>
      </c>
      <c r="DF37" s="241">
        <f t="shared" si="104"/>
        <v>44.718922952552695</v>
      </c>
      <c r="DG37" s="33"/>
      <c r="DH37" s="31">
        <v>60.36</v>
      </c>
      <c r="DI37" s="31">
        <v>48.64</v>
      </c>
      <c r="DJ37" s="31">
        <v>72.08</v>
      </c>
      <c r="DK37" s="33">
        <v>9.9000000000000005E-2</v>
      </c>
      <c r="DL37" s="241">
        <f t="shared" si="0"/>
        <v>9.3837447919905479</v>
      </c>
      <c r="DM37" s="33"/>
      <c r="DN37" s="31">
        <v>16.53</v>
      </c>
      <c r="DO37" s="31">
        <v>12.32</v>
      </c>
      <c r="DP37" s="31">
        <v>20.74</v>
      </c>
      <c r="DQ37" s="33">
        <v>0.13</v>
      </c>
      <c r="DR37" s="251">
        <f t="shared" si="105"/>
        <v>2.5698028729556621</v>
      </c>
    </row>
    <row r="38" spans="1:122" s="116" customFormat="1" ht="12" customHeight="1" x14ac:dyDescent="0.25">
      <c r="A38" s="407"/>
      <c r="B38" s="320" t="s">
        <v>111</v>
      </c>
      <c r="C38" s="34">
        <v>426.68</v>
      </c>
      <c r="D38" s="34">
        <v>422.87</v>
      </c>
      <c r="E38" s="34">
        <v>430.49</v>
      </c>
      <c r="F38" s="36">
        <v>5.0000000000000001E-3</v>
      </c>
      <c r="G38" s="35"/>
      <c r="H38" s="34">
        <v>152.58000000000001</v>
      </c>
      <c r="I38" s="34">
        <v>141.63</v>
      </c>
      <c r="J38" s="34">
        <v>163.53</v>
      </c>
      <c r="K38" s="36">
        <v>3.6999999999999998E-2</v>
      </c>
      <c r="L38" s="35"/>
      <c r="M38" s="34">
        <v>25.22</v>
      </c>
      <c r="N38" s="34">
        <v>20.3</v>
      </c>
      <c r="O38" s="34">
        <v>30.14</v>
      </c>
      <c r="P38" s="36">
        <v>0.1</v>
      </c>
      <c r="Q38" s="242">
        <f>M38/$H38*100</f>
        <v>16.52903394940359</v>
      </c>
      <c r="R38" s="36"/>
      <c r="S38" s="34">
        <v>103.33</v>
      </c>
      <c r="T38" s="34">
        <v>95.5</v>
      </c>
      <c r="U38" s="34">
        <v>111.16</v>
      </c>
      <c r="V38" s="36">
        <v>3.9E-2</v>
      </c>
      <c r="W38" s="242">
        <f>S38/$H38*100</f>
        <v>67.721850832350242</v>
      </c>
      <c r="X38" s="36"/>
      <c r="Y38" s="34">
        <v>19.96</v>
      </c>
      <c r="Z38" s="34">
        <v>16.440000000000001</v>
      </c>
      <c r="AA38" s="34">
        <v>23.48</v>
      </c>
      <c r="AB38" s="36">
        <v>0.09</v>
      </c>
      <c r="AC38" s="242">
        <f>Y38/$H38*100</f>
        <v>13.081662078909423</v>
      </c>
      <c r="AD38" s="36"/>
      <c r="AE38" s="34">
        <v>4.07</v>
      </c>
      <c r="AF38" s="34">
        <v>2.8</v>
      </c>
      <c r="AG38" s="34">
        <v>5.34</v>
      </c>
      <c r="AH38" s="36">
        <v>0.159</v>
      </c>
      <c r="AI38" s="242">
        <f>AE38/$H38*100</f>
        <v>2.6674531393367413</v>
      </c>
      <c r="AJ38" s="36"/>
      <c r="AK38" s="34">
        <v>111.66</v>
      </c>
      <c r="AL38" s="34">
        <v>103.43</v>
      </c>
      <c r="AM38" s="34">
        <v>119.9</v>
      </c>
      <c r="AN38" s="36">
        <v>3.7999999999999999E-2</v>
      </c>
      <c r="AO38" s="34"/>
      <c r="AP38" s="34">
        <v>8.74</v>
      </c>
      <c r="AQ38" s="34">
        <v>6.39</v>
      </c>
      <c r="AR38" s="34">
        <v>11.1</v>
      </c>
      <c r="AS38" s="36">
        <v>0.13700000000000001</v>
      </c>
      <c r="AT38" s="242">
        <f>AP38/$AK38*100</f>
        <v>7.8273329751029923</v>
      </c>
      <c r="AU38" s="44"/>
      <c r="AV38" s="34">
        <v>80.63</v>
      </c>
      <c r="AW38" s="34">
        <v>73.86</v>
      </c>
      <c r="AX38" s="34">
        <v>87.39</v>
      </c>
      <c r="AY38" s="36">
        <v>4.2999999999999997E-2</v>
      </c>
      <c r="AZ38" s="242">
        <f>AV38/$AK38*100</f>
        <v>72.21028121081855</v>
      </c>
      <c r="BA38" s="44"/>
      <c r="BB38" s="34">
        <v>15.73</v>
      </c>
      <c r="BC38" s="34">
        <v>12.54</v>
      </c>
      <c r="BD38" s="34">
        <v>18.93</v>
      </c>
      <c r="BE38" s="36">
        <v>0.104</v>
      </c>
      <c r="BF38" s="242">
        <f>BB38/$AK38*100</f>
        <v>14.087408203474835</v>
      </c>
      <c r="BG38" s="44"/>
      <c r="BH38" s="34">
        <v>6.56</v>
      </c>
      <c r="BI38" s="34">
        <v>4.72</v>
      </c>
      <c r="BJ38" s="34">
        <v>8.4</v>
      </c>
      <c r="BK38" s="36">
        <v>0.14299999999999999</v>
      </c>
      <c r="BL38" s="242">
        <f>BH38/$AK38*100</f>
        <v>5.8749776106036178</v>
      </c>
      <c r="BM38" s="69"/>
      <c r="BN38" s="34">
        <v>319.68</v>
      </c>
      <c r="BO38" s="34">
        <v>309.89999999999998</v>
      </c>
      <c r="BP38" s="34">
        <v>329.47</v>
      </c>
      <c r="BQ38" s="36">
        <v>1.6E-2</v>
      </c>
      <c r="BR38" s="35"/>
      <c r="BS38" s="34">
        <v>139.91999999999999</v>
      </c>
      <c r="BT38" s="34">
        <v>130.41999999999999</v>
      </c>
      <c r="BU38" s="34">
        <v>149.41</v>
      </c>
      <c r="BV38" s="36">
        <v>3.5000000000000003E-2</v>
      </c>
      <c r="BW38" s="242">
        <f>BS38/BN38*100</f>
        <v>43.768768768768766</v>
      </c>
      <c r="BX38" s="36"/>
      <c r="BY38" s="34">
        <v>157.83000000000001</v>
      </c>
      <c r="BZ38" s="34">
        <v>149.02000000000001</v>
      </c>
      <c r="CA38" s="34">
        <v>166.63</v>
      </c>
      <c r="CB38" s="36">
        <v>2.8000000000000001E-2</v>
      </c>
      <c r="CC38" s="242">
        <f>BY38/$BN38*100</f>
        <v>49.371246246246244</v>
      </c>
      <c r="CD38" s="36"/>
      <c r="CE38" s="34">
        <v>21.07</v>
      </c>
      <c r="CF38" s="34">
        <v>17.28</v>
      </c>
      <c r="CG38" s="34">
        <v>24.87</v>
      </c>
      <c r="CH38" s="36">
        <v>9.1999999999999998E-2</v>
      </c>
      <c r="CI38" s="242">
        <f>CE38/$BN38*100</f>
        <v>6.5909659659659656</v>
      </c>
      <c r="CJ38" s="36"/>
      <c r="CK38" s="34">
        <v>0.87</v>
      </c>
      <c r="CL38" s="34">
        <v>0.3</v>
      </c>
      <c r="CM38" s="34">
        <v>1.44</v>
      </c>
      <c r="CN38" s="36">
        <v>0.33600000000000002</v>
      </c>
      <c r="CO38" s="242">
        <f>CK38/$BN38*100</f>
        <v>0.27214714714714711</v>
      </c>
      <c r="CP38" s="69"/>
      <c r="CQ38" s="34">
        <v>155.78</v>
      </c>
      <c r="CR38" s="34">
        <v>144.24</v>
      </c>
      <c r="CS38" s="34">
        <v>167.33</v>
      </c>
      <c r="CT38" s="36">
        <v>3.7999999999999999E-2</v>
      </c>
      <c r="CU38" s="35"/>
      <c r="CV38" s="34">
        <v>84.55</v>
      </c>
      <c r="CW38" s="34">
        <v>73.98</v>
      </c>
      <c r="CX38" s="34">
        <v>95.13</v>
      </c>
      <c r="CY38" s="36">
        <v>6.4000000000000001E-2</v>
      </c>
      <c r="CZ38" s="242">
        <f>CV38/$CQ38*100</f>
        <v>54.275259982025936</v>
      </c>
      <c r="DA38" s="36"/>
      <c r="DB38" s="34">
        <v>49.89</v>
      </c>
      <c r="DC38" s="34">
        <v>43.34</v>
      </c>
      <c r="DD38" s="34">
        <v>56.44</v>
      </c>
      <c r="DE38" s="36">
        <v>6.7000000000000004E-2</v>
      </c>
      <c r="DF38" s="242">
        <f>DB38/$CQ38*100</f>
        <v>32.025934009500581</v>
      </c>
      <c r="DG38" s="36"/>
      <c r="DH38" s="34">
        <v>12.34</v>
      </c>
      <c r="DI38" s="34">
        <v>9.2799999999999994</v>
      </c>
      <c r="DJ38" s="34">
        <v>15.39</v>
      </c>
      <c r="DK38" s="36">
        <v>0.126</v>
      </c>
      <c r="DL38" s="242">
        <f t="shared" si="0"/>
        <v>7.9214276543843889</v>
      </c>
      <c r="DM38" s="36"/>
      <c r="DN38" s="34">
        <v>9</v>
      </c>
      <c r="DO38" s="34">
        <v>6.64</v>
      </c>
      <c r="DP38" s="34">
        <v>11.36</v>
      </c>
      <c r="DQ38" s="36">
        <v>0.13400000000000001</v>
      </c>
      <c r="DR38" s="252">
        <f>DN38/$CQ38*100</f>
        <v>5.7773783540890999</v>
      </c>
    </row>
    <row r="39" spans="1:122" s="116" customFormat="1" ht="12" customHeight="1" x14ac:dyDescent="0.25">
      <c r="A39" s="408" t="s">
        <v>226</v>
      </c>
      <c r="B39" s="318" t="s">
        <v>200</v>
      </c>
      <c r="C39" s="27">
        <v>1185.68</v>
      </c>
      <c r="D39" s="27">
        <v>1179.3499999999999</v>
      </c>
      <c r="E39" s="27">
        <v>1192.01</v>
      </c>
      <c r="F39" s="29">
        <v>3.0000000000000001E-3</v>
      </c>
      <c r="G39" s="28"/>
      <c r="H39" s="27">
        <v>690.34</v>
      </c>
      <c r="I39" s="27">
        <v>670.67</v>
      </c>
      <c r="J39" s="27">
        <v>710.02</v>
      </c>
      <c r="K39" s="29">
        <v>1.4999999999999999E-2</v>
      </c>
      <c r="L39" s="28"/>
      <c r="M39" s="27">
        <v>403.03</v>
      </c>
      <c r="N39" s="27">
        <v>382.11</v>
      </c>
      <c r="O39" s="27">
        <v>423.95</v>
      </c>
      <c r="P39" s="29">
        <v>2.5999999999999999E-2</v>
      </c>
      <c r="Q39" s="240">
        <f t="shared" ref="Q39:Q40" si="106">M39/$H39*100</f>
        <v>58.381377292348688</v>
      </c>
      <c r="R39" s="29"/>
      <c r="S39" s="27">
        <v>249.05</v>
      </c>
      <c r="T39" s="27">
        <v>234.59</v>
      </c>
      <c r="U39" s="27">
        <v>263.5</v>
      </c>
      <c r="V39" s="29">
        <v>0.03</v>
      </c>
      <c r="W39" s="240">
        <f t="shared" ref="W39:W40" si="107">S39/$H39*100</f>
        <v>36.076426108873889</v>
      </c>
      <c r="X39" s="29"/>
      <c r="Y39" s="27">
        <v>33.92</v>
      </c>
      <c r="Z39" s="27">
        <v>28.73</v>
      </c>
      <c r="AA39" s="27">
        <v>39.1</v>
      </c>
      <c r="AB39" s="29">
        <v>7.8E-2</v>
      </c>
      <c r="AC39" s="240">
        <f t="shared" ref="AC39:AC40" si="108">Y39/$H39*100</f>
        <v>4.9135208737723435</v>
      </c>
      <c r="AD39" s="29"/>
      <c r="AE39" s="27">
        <v>4.3499999999999996</v>
      </c>
      <c r="AF39" s="27">
        <v>2.69</v>
      </c>
      <c r="AG39" s="27">
        <v>6.01</v>
      </c>
      <c r="AH39" s="29">
        <v>0.19500000000000001</v>
      </c>
      <c r="AI39" s="240">
        <f t="shared" ref="AI39:AI40" si="109">AE39/$H39*100</f>
        <v>0.63012428658342257</v>
      </c>
      <c r="AJ39" s="29"/>
      <c r="AK39" s="27">
        <v>504.41</v>
      </c>
      <c r="AL39" s="27">
        <v>483.27</v>
      </c>
      <c r="AM39" s="27">
        <v>525.54999999999995</v>
      </c>
      <c r="AN39" s="29">
        <v>2.1000000000000001E-2</v>
      </c>
      <c r="AO39" s="27"/>
      <c r="AP39" s="27">
        <v>190.88</v>
      </c>
      <c r="AQ39" s="27">
        <v>173.44</v>
      </c>
      <c r="AR39" s="27">
        <v>208.32</v>
      </c>
      <c r="AS39" s="29">
        <v>4.7E-2</v>
      </c>
      <c r="AT39" s="240">
        <f t="shared" ref="AT39:AT40" si="110">AP39/$AK39*100</f>
        <v>37.84223151801114</v>
      </c>
      <c r="AU39" s="40"/>
      <c r="AV39" s="27">
        <v>271.26</v>
      </c>
      <c r="AW39" s="27">
        <v>258.14</v>
      </c>
      <c r="AX39" s="27">
        <v>284.39</v>
      </c>
      <c r="AY39" s="29">
        <v>2.5000000000000001E-2</v>
      </c>
      <c r="AZ39" s="240">
        <f t="shared" ref="AZ39:AZ40" si="111">AV39/$AK39*100</f>
        <v>53.77768085486013</v>
      </c>
      <c r="BA39" s="40"/>
      <c r="BB39" s="27">
        <v>33.42</v>
      </c>
      <c r="BC39" s="27">
        <v>27.97</v>
      </c>
      <c r="BD39" s="27">
        <v>38.869999999999997</v>
      </c>
      <c r="BE39" s="29">
        <v>8.3000000000000004E-2</v>
      </c>
      <c r="BF39" s="240">
        <f t="shared" ref="BF39:BF40" si="112">BB39/$AK39*100</f>
        <v>6.6255625384112129</v>
      </c>
      <c r="BG39" s="40"/>
      <c r="BH39" s="27">
        <v>8.85</v>
      </c>
      <c r="BI39" s="27">
        <v>6.34</v>
      </c>
      <c r="BJ39" s="27">
        <v>11.36</v>
      </c>
      <c r="BK39" s="29">
        <v>0.14499999999999999</v>
      </c>
      <c r="BL39" s="240">
        <f t="shared" ref="BL39:BL40" si="113">BH39/$AK39*100</f>
        <v>1.7545250887175112</v>
      </c>
      <c r="BM39" s="321"/>
      <c r="BN39" s="27">
        <v>1048.94</v>
      </c>
      <c r="BO39" s="27">
        <v>1037.8</v>
      </c>
      <c r="BP39" s="27">
        <v>1060.08</v>
      </c>
      <c r="BQ39" s="29">
        <v>5.0000000000000001E-3</v>
      </c>
      <c r="BR39" s="28"/>
      <c r="BS39" s="27">
        <v>817.24</v>
      </c>
      <c r="BT39" s="27">
        <v>802.77</v>
      </c>
      <c r="BU39" s="27">
        <v>831.72</v>
      </c>
      <c r="BV39" s="29">
        <v>8.9999999999999993E-3</v>
      </c>
      <c r="BW39" s="240">
        <f t="shared" ref="BW39:BW40" si="114">BS39/BN39*100</f>
        <v>77.911033996224759</v>
      </c>
      <c r="BX39" s="29"/>
      <c r="BY39" s="27">
        <v>208.63</v>
      </c>
      <c r="BZ39" s="27">
        <v>194.89</v>
      </c>
      <c r="CA39" s="27">
        <v>222.36</v>
      </c>
      <c r="CB39" s="29">
        <v>3.4000000000000002E-2</v>
      </c>
      <c r="CC39" s="240">
        <f t="shared" ref="CC39:CC40" si="115">BY39/$BN39*100</f>
        <v>19.889602837149884</v>
      </c>
      <c r="CD39" s="29"/>
      <c r="CE39" s="27">
        <v>18.93</v>
      </c>
      <c r="CF39" s="27">
        <v>14.66</v>
      </c>
      <c r="CG39" s="27">
        <v>23.19</v>
      </c>
      <c r="CH39" s="29">
        <v>0.115</v>
      </c>
      <c r="CI39" s="240">
        <f t="shared" ref="CI39:CI40" si="116">CE39/$BN39*100</f>
        <v>1.8046790092855642</v>
      </c>
      <c r="CJ39" s="29"/>
      <c r="CK39" s="27">
        <v>4.1500000000000004</v>
      </c>
      <c r="CL39" s="27">
        <v>0.77</v>
      </c>
      <c r="CM39" s="27">
        <v>7.53</v>
      </c>
      <c r="CN39" s="29">
        <v>0.41599999999999998</v>
      </c>
      <c r="CO39" s="240">
        <f t="shared" ref="CO39:CO40" si="117">CK39/$BN39*100</f>
        <v>0.39563750071500753</v>
      </c>
      <c r="CP39" s="321"/>
      <c r="CQ39" s="27">
        <v>796.17</v>
      </c>
      <c r="CR39" s="27">
        <v>773.67</v>
      </c>
      <c r="CS39" s="27">
        <v>818.67</v>
      </c>
      <c r="CT39" s="29">
        <v>1.4E-2</v>
      </c>
      <c r="CU39" s="28"/>
      <c r="CV39" s="27">
        <v>533.76</v>
      </c>
      <c r="CW39" s="27">
        <v>511.23</v>
      </c>
      <c r="CX39" s="27">
        <v>556.29</v>
      </c>
      <c r="CY39" s="29">
        <v>2.1999999999999999E-2</v>
      </c>
      <c r="CZ39" s="240">
        <f t="shared" ref="CZ39:CZ40" si="118">CV39/$CQ39*100</f>
        <v>67.040958589246017</v>
      </c>
      <c r="DA39" s="29"/>
      <c r="DB39" s="27">
        <v>225.52</v>
      </c>
      <c r="DC39" s="27">
        <v>210.25</v>
      </c>
      <c r="DD39" s="27">
        <v>240.8</v>
      </c>
      <c r="DE39" s="29">
        <v>3.5000000000000003E-2</v>
      </c>
      <c r="DF39" s="240">
        <f t="shared" ref="DF39:DF40" si="119">DB39/$CQ39*100</f>
        <v>28.325608852380775</v>
      </c>
      <c r="DG39" s="29"/>
      <c r="DH39" s="27">
        <v>26.17</v>
      </c>
      <c r="DI39" s="27">
        <v>21.27</v>
      </c>
      <c r="DJ39" s="27">
        <v>31.07</v>
      </c>
      <c r="DK39" s="29">
        <v>9.6000000000000002E-2</v>
      </c>
      <c r="DL39" s="240">
        <f t="shared" si="0"/>
        <v>3.2869864476179713</v>
      </c>
      <c r="DM39" s="29"/>
      <c r="DN39" s="27">
        <v>10.72</v>
      </c>
      <c r="DO39" s="27">
        <v>7.01</v>
      </c>
      <c r="DP39" s="27">
        <v>14.43</v>
      </c>
      <c r="DQ39" s="29">
        <v>0.17699999999999999</v>
      </c>
      <c r="DR39" s="250">
        <f t="shared" ref="DR39:DR40" si="120">DN39/$CQ39*100</f>
        <v>1.3464461107552408</v>
      </c>
    </row>
    <row r="40" spans="1:122" s="116" customFormat="1" ht="12" customHeight="1" x14ac:dyDescent="0.25">
      <c r="A40" s="409"/>
      <c r="B40" s="315" t="s">
        <v>2</v>
      </c>
      <c r="C40" s="31">
        <v>692.16</v>
      </c>
      <c r="D40" s="31">
        <v>687.26</v>
      </c>
      <c r="E40" s="31">
        <v>697.06</v>
      </c>
      <c r="F40" s="33">
        <v>4.0000000000000001E-3</v>
      </c>
      <c r="G40" s="32"/>
      <c r="H40" s="31">
        <v>505.6</v>
      </c>
      <c r="I40" s="31">
        <v>490.64</v>
      </c>
      <c r="J40" s="31">
        <v>520.55999999999995</v>
      </c>
      <c r="K40" s="33">
        <v>1.4999999999999999E-2</v>
      </c>
      <c r="L40" s="32"/>
      <c r="M40" s="31">
        <v>346.81</v>
      </c>
      <c r="N40" s="31">
        <v>327.81</v>
      </c>
      <c r="O40" s="31">
        <v>365.81</v>
      </c>
      <c r="P40" s="33">
        <v>2.8000000000000001E-2</v>
      </c>
      <c r="Q40" s="241">
        <f t="shared" si="106"/>
        <v>68.59375</v>
      </c>
      <c r="R40" s="33"/>
      <c r="S40" s="31">
        <v>139.33000000000001</v>
      </c>
      <c r="T40" s="31">
        <v>128.58000000000001</v>
      </c>
      <c r="U40" s="31">
        <v>150.08000000000001</v>
      </c>
      <c r="V40" s="33">
        <v>3.9E-2</v>
      </c>
      <c r="W40" s="241">
        <f t="shared" si="107"/>
        <v>27.557357594936711</v>
      </c>
      <c r="X40" s="33"/>
      <c r="Y40" s="31">
        <v>17.62</v>
      </c>
      <c r="Z40" s="31">
        <v>13.83</v>
      </c>
      <c r="AA40" s="31">
        <v>21.42</v>
      </c>
      <c r="AB40" s="33">
        <v>0.11</v>
      </c>
      <c r="AC40" s="241">
        <f t="shared" si="108"/>
        <v>3.4849683544303796</v>
      </c>
      <c r="AD40" s="33"/>
      <c r="AE40" s="31">
        <v>1.84</v>
      </c>
      <c r="AF40" s="31">
        <v>0.83</v>
      </c>
      <c r="AG40" s="31">
        <v>2.85</v>
      </c>
      <c r="AH40" s="33">
        <v>0.28000000000000003</v>
      </c>
      <c r="AI40" s="241">
        <f t="shared" si="109"/>
        <v>0.36392405063291139</v>
      </c>
      <c r="AJ40" s="33"/>
      <c r="AK40" s="31">
        <v>361.62</v>
      </c>
      <c r="AL40" s="31">
        <v>343.24</v>
      </c>
      <c r="AM40" s="31">
        <v>380</v>
      </c>
      <c r="AN40" s="33">
        <v>2.5999999999999999E-2</v>
      </c>
      <c r="AO40" s="31"/>
      <c r="AP40" s="31">
        <v>173.69</v>
      </c>
      <c r="AQ40" s="31">
        <v>156.77000000000001</v>
      </c>
      <c r="AR40" s="31">
        <v>190.6</v>
      </c>
      <c r="AS40" s="33">
        <v>0.05</v>
      </c>
      <c r="AT40" s="241">
        <f t="shared" si="110"/>
        <v>48.031082351639839</v>
      </c>
      <c r="AU40" s="43"/>
      <c r="AV40" s="31">
        <v>165.4</v>
      </c>
      <c r="AW40" s="31">
        <v>155.49</v>
      </c>
      <c r="AX40" s="31">
        <v>175.32</v>
      </c>
      <c r="AY40" s="33">
        <v>3.1E-2</v>
      </c>
      <c r="AZ40" s="241">
        <f t="shared" si="111"/>
        <v>45.73862065151264</v>
      </c>
      <c r="BA40" s="43"/>
      <c r="BB40" s="31">
        <v>19.28</v>
      </c>
      <c r="BC40" s="31">
        <v>14.89</v>
      </c>
      <c r="BD40" s="31">
        <v>23.67</v>
      </c>
      <c r="BE40" s="33">
        <v>0.11600000000000001</v>
      </c>
      <c r="BF40" s="241">
        <f t="shared" si="112"/>
        <v>5.3315635197168305</v>
      </c>
      <c r="BG40" s="43"/>
      <c r="BH40" s="31">
        <v>3.25</v>
      </c>
      <c r="BI40" s="31">
        <v>1.84</v>
      </c>
      <c r="BJ40" s="31">
        <v>4.66</v>
      </c>
      <c r="BK40" s="33">
        <v>0.221</v>
      </c>
      <c r="BL40" s="241">
        <f t="shared" si="113"/>
        <v>0.89873347713068963</v>
      </c>
      <c r="BN40" s="31">
        <v>638.94000000000005</v>
      </c>
      <c r="BO40" s="31">
        <v>632.04999999999995</v>
      </c>
      <c r="BP40" s="31">
        <v>645.84</v>
      </c>
      <c r="BQ40" s="33">
        <v>6.0000000000000001E-3</v>
      </c>
      <c r="BR40" s="32"/>
      <c r="BS40" s="31">
        <v>535.22</v>
      </c>
      <c r="BT40" s="31">
        <v>526.09</v>
      </c>
      <c r="BU40" s="31">
        <v>544.35</v>
      </c>
      <c r="BV40" s="33">
        <v>8.9999999999999993E-3</v>
      </c>
      <c r="BW40" s="241">
        <f t="shared" si="114"/>
        <v>83.766863868281831</v>
      </c>
      <c r="BX40" s="33"/>
      <c r="BY40" s="31">
        <v>94.8</v>
      </c>
      <c r="BZ40" s="31">
        <v>85.45</v>
      </c>
      <c r="CA40" s="31">
        <v>104.15</v>
      </c>
      <c r="CB40" s="33">
        <v>0.05</v>
      </c>
      <c r="CC40" s="241">
        <f t="shared" si="115"/>
        <v>14.837073903652923</v>
      </c>
      <c r="CD40" s="33"/>
      <c r="CE40" s="31">
        <v>7.84</v>
      </c>
      <c r="CF40" s="31">
        <v>5.41</v>
      </c>
      <c r="CG40" s="31">
        <v>10.28</v>
      </c>
      <c r="CH40" s="33">
        <v>0.158</v>
      </c>
      <c r="CI40" s="241">
        <f t="shared" si="116"/>
        <v>1.2270322722008324</v>
      </c>
      <c r="CJ40" s="33"/>
      <c r="CK40" s="31">
        <v>1.08</v>
      </c>
      <c r="CL40" s="31">
        <v>0.28000000000000003</v>
      </c>
      <c r="CM40" s="31">
        <v>1.88</v>
      </c>
      <c r="CN40" s="33">
        <v>0.377</v>
      </c>
      <c r="CO40" s="241">
        <f t="shared" si="117"/>
        <v>0.16902995586440039</v>
      </c>
      <c r="CQ40" s="31">
        <v>407.32</v>
      </c>
      <c r="CR40" s="31">
        <v>390.87</v>
      </c>
      <c r="CS40" s="31">
        <v>423.77</v>
      </c>
      <c r="CT40" s="33">
        <v>2.1000000000000001E-2</v>
      </c>
      <c r="CU40" s="32"/>
      <c r="CV40" s="31">
        <v>253.88</v>
      </c>
      <c r="CW40" s="31">
        <v>238.2</v>
      </c>
      <c r="CX40" s="31">
        <v>269.57</v>
      </c>
      <c r="CY40" s="33">
        <v>3.2000000000000001E-2</v>
      </c>
      <c r="CZ40" s="241">
        <f t="shared" si="118"/>
        <v>62.329372483551012</v>
      </c>
      <c r="DA40" s="33"/>
      <c r="DB40" s="31">
        <v>132.97</v>
      </c>
      <c r="DC40" s="31">
        <v>121.61</v>
      </c>
      <c r="DD40" s="31">
        <v>144.34</v>
      </c>
      <c r="DE40" s="33">
        <v>4.3999999999999997E-2</v>
      </c>
      <c r="DF40" s="241">
        <f t="shared" si="119"/>
        <v>32.645094765786112</v>
      </c>
      <c r="DG40" s="33"/>
      <c r="DH40" s="31">
        <v>13.73</v>
      </c>
      <c r="DI40" s="31">
        <v>10.32</v>
      </c>
      <c r="DJ40" s="31">
        <v>17.14</v>
      </c>
      <c r="DK40" s="33">
        <v>0.127</v>
      </c>
      <c r="DL40" s="241">
        <f t="shared" si="0"/>
        <v>3.3708141019345974</v>
      </c>
      <c r="DM40" s="33"/>
      <c r="DN40" s="31">
        <v>6.73</v>
      </c>
      <c r="DO40" s="31">
        <v>3.61</v>
      </c>
      <c r="DP40" s="31">
        <v>9.86</v>
      </c>
      <c r="DQ40" s="33">
        <v>0.23699999999999999</v>
      </c>
      <c r="DR40" s="251">
        <f t="shared" si="120"/>
        <v>1.6522635765491507</v>
      </c>
    </row>
    <row r="41" spans="1:122" s="116" customFormat="1" ht="12" customHeight="1" x14ac:dyDescent="0.25">
      <c r="A41" s="409"/>
      <c r="B41" s="320" t="s">
        <v>111</v>
      </c>
      <c r="C41" s="34">
        <v>493.52</v>
      </c>
      <c r="D41" s="34">
        <v>489.83</v>
      </c>
      <c r="E41" s="34">
        <v>497.22</v>
      </c>
      <c r="F41" s="36">
        <v>4.0000000000000001E-3</v>
      </c>
      <c r="G41" s="35"/>
      <c r="H41" s="34">
        <v>184.74</v>
      </c>
      <c r="I41" s="34">
        <v>172.2</v>
      </c>
      <c r="J41" s="34">
        <v>197.28</v>
      </c>
      <c r="K41" s="36">
        <v>3.5000000000000003E-2</v>
      </c>
      <c r="L41" s="35"/>
      <c r="M41" s="34">
        <v>56.22</v>
      </c>
      <c r="N41" s="34">
        <v>47.41</v>
      </c>
      <c r="O41" s="34">
        <v>65.03</v>
      </c>
      <c r="P41" s="36">
        <v>0.08</v>
      </c>
      <c r="Q41" s="242">
        <f>M41/$H41*100</f>
        <v>30.431958428061058</v>
      </c>
      <c r="R41" s="36"/>
      <c r="S41" s="34">
        <v>109.72</v>
      </c>
      <c r="T41" s="34">
        <v>100.19</v>
      </c>
      <c r="U41" s="34">
        <v>119.25</v>
      </c>
      <c r="V41" s="36">
        <v>4.3999999999999997E-2</v>
      </c>
      <c r="W41" s="242">
        <f>S41/$H41*100</f>
        <v>59.391577351954098</v>
      </c>
      <c r="X41" s="36"/>
      <c r="Y41" s="34">
        <v>16.29</v>
      </c>
      <c r="Z41" s="34">
        <v>12.77</v>
      </c>
      <c r="AA41" s="34">
        <v>19.82</v>
      </c>
      <c r="AB41" s="36">
        <v>0.11</v>
      </c>
      <c r="AC41" s="242">
        <f>Y41/$H41*100</f>
        <v>8.8177979863592064</v>
      </c>
      <c r="AD41" s="36"/>
      <c r="AE41" s="34">
        <v>2.5099999999999998</v>
      </c>
      <c r="AF41" s="34">
        <v>1.18</v>
      </c>
      <c r="AG41" s="34">
        <v>3.84</v>
      </c>
      <c r="AH41" s="36">
        <v>0.27</v>
      </c>
      <c r="AI41" s="242">
        <f>AE41/$H41*100</f>
        <v>1.3586662336256359</v>
      </c>
      <c r="AJ41" s="36"/>
      <c r="AK41" s="34">
        <v>142.79</v>
      </c>
      <c r="AL41" s="34">
        <v>132.72999999999999</v>
      </c>
      <c r="AM41" s="34">
        <v>152.85</v>
      </c>
      <c r="AN41" s="36">
        <v>3.5999999999999997E-2</v>
      </c>
      <c r="AO41" s="34"/>
      <c r="AP41" s="34">
        <v>17.190000000000001</v>
      </c>
      <c r="AQ41" s="34">
        <v>13.36</v>
      </c>
      <c r="AR41" s="34">
        <v>21.02</v>
      </c>
      <c r="AS41" s="36">
        <v>0.114</v>
      </c>
      <c r="AT41" s="242">
        <f>AP41/$AK41*100</f>
        <v>12.038658169339591</v>
      </c>
      <c r="AU41" s="44"/>
      <c r="AV41" s="34">
        <v>105.86</v>
      </c>
      <c r="AW41" s="34">
        <v>97.42</v>
      </c>
      <c r="AX41" s="34">
        <v>114.29</v>
      </c>
      <c r="AY41" s="36">
        <v>4.1000000000000002E-2</v>
      </c>
      <c r="AZ41" s="242">
        <f>AV41/$AK41*100</f>
        <v>74.136844316828913</v>
      </c>
      <c r="BA41" s="44"/>
      <c r="BB41" s="34">
        <v>14.14</v>
      </c>
      <c r="BC41" s="34">
        <v>10.83</v>
      </c>
      <c r="BD41" s="34">
        <v>17.440000000000001</v>
      </c>
      <c r="BE41" s="36">
        <v>0.11899999999999999</v>
      </c>
      <c r="BF41" s="242">
        <f>BB41/$AK41*100</f>
        <v>9.9026542474963239</v>
      </c>
      <c r="BG41" s="44"/>
      <c r="BH41" s="34">
        <v>5.6</v>
      </c>
      <c r="BI41" s="34">
        <v>3.53</v>
      </c>
      <c r="BJ41" s="34">
        <v>7.68</v>
      </c>
      <c r="BK41" s="36">
        <v>0.189</v>
      </c>
      <c r="BL41" s="242">
        <f>BH41/$AK41*100</f>
        <v>3.9218432663351774</v>
      </c>
      <c r="BM41" s="69"/>
      <c r="BN41" s="34">
        <v>410</v>
      </c>
      <c r="BO41" s="34">
        <v>401.64</v>
      </c>
      <c r="BP41" s="34">
        <v>418.36</v>
      </c>
      <c r="BQ41" s="36">
        <v>0.01</v>
      </c>
      <c r="BR41" s="35"/>
      <c r="BS41" s="34">
        <v>282.02999999999997</v>
      </c>
      <c r="BT41" s="34">
        <v>270.60000000000002</v>
      </c>
      <c r="BU41" s="34">
        <v>293.45</v>
      </c>
      <c r="BV41" s="36">
        <v>2.1000000000000001E-2</v>
      </c>
      <c r="BW41" s="242">
        <f>BS41/BN41*100</f>
        <v>68.787804878048775</v>
      </c>
      <c r="BX41" s="36"/>
      <c r="BY41" s="34">
        <v>113.82</v>
      </c>
      <c r="BZ41" s="34">
        <v>103.89</v>
      </c>
      <c r="CA41" s="34">
        <v>123.76</v>
      </c>
      <c r="CB41" s="36">
        <v>4.4999999999999998E-2</v>
      </c>
      <c r="CC41" s="242">
        <f>BY41/$BN41*100</f>
        <v>27.760975609756095</v>
      </c>
      <c r="CD41" s="36"/>
      <c r="CE41" s="34">
        <v>11.08</v>
      </c>
      <c r="CF41" s="34">
        <v>7.74</v>
      </c>
      <c r="CG41" s="34">
        <v>14.43</v>
      </c>
      <c r="CH41" s="36">
        <v>0.154</v>
      </c>
      <c r="CI41" s="242">
        <f>CE41/$BN41*100</f>
        <v>2.7024390243902441</v>
      </c>
      <c r="CJ41" s="36"/>
      <c r="CK41" s="34">
        <v>3.07</v>
      </c>
      <c r="CL41" s="34">
        <v>0.14000000000000001</v>
      </c>
      <c r="CM41" s="34">
        <v>5.99</v>
      </c>
      <c r="CN41" s="36">
        <v>0.48699999999999999</v>
      </c>
      <c r="CO41" s="242">
        <f>CK41/$BN41*100</f>
        <v>0.74878048780487805</v>
      </c>
      <c r="CP41" s="69"/>
      <c r="CQ41" s="34">
        <v>388.85</v>
      </c>
      <c r="CR41" s="34">
        <v>373.22</v>
      </c>
      <c r="CS41" s="34">
        <v>404.48</v>
      </c>
      <c r="CT41" s="36">
        <v>2.1000000000000001E-2</v>
      </c>
      <c r="CU41" s="35"/>
      <c r="CV41" s="34">
        <v>279.88</v>
      </c>
      <c r="CW41" s="34">
        <v>263.70999999999998</v>
      </c>
      <c r="CX41" s="34">
        <v>296.04000000000002</v>
      </c>
      <c r="CY41" s="36">
        <v>2.9000000000000001E-2</v>
      </c>
      <c r="CZ41" s="242">
        <f>CV41/$CQ41*100</f>
        <v>71.976340491191976</v>
      </c>
      <c r="DA41" s="36"/>
      <c r="DB41" s="34">
        <v>92.55</v>
      </c>
      <c r="DC41" s="34">
        <v>82.25</v>
      </c>
      <c r="DD41" s="34">
        <v>102.85</v>
      </c>
      <c r="DE41" s="36">
        <v>5.7000000000000002E-2</v>
      </c>
      <c r="DF41" s="242">
        <f>DB41/$CQ41*100</f>
        <v>23.8009515237238</v>
      </c>
      <c r="DG41" s="36"/>
      <c r="DH41" s="34">
        <v>12.44</v>
      </c>
      <c r="DI41" s="34">
        <v>8.94</v>
      </c>
      <c r="DJ41" s="34">
        <v>15.94</v>
      </c>
      <c r="DK41" s="36">
        <v>0.14399999999999999</v>
      </c>
      <c r="DL41" s="242">
        <f t="shared" si="0"/>
        <v>3.1991770605631991</v>
      </c>
      <c r="DM41" s="36"/>
      <c r="DN41" s="34">
        <v>3.99</v>
      </c>
      <c r="DO41" s="34">
        <v>1.82</v>
      </c>
      <c r="DP41" s="34">
        <v>6.16</v>
      </c>
      <c r="DQ41" s="36">
        <v>0.27800000000000002</v>
      </c>
      <c r="DR41" s="252">
        <f>DN41/$CQ41*100</f>
        <v>1.0261026102610262</v>
      </c>
    </row>
    <row r="42" spans="1:122" s="116" customFormat="1" ht="12" customHeight="1" x14ac:dyDescent="0.25">
      <c r="A42" s="405" t="s">
        <v>227</v>
      </c>
      <c r="B42" s="318" t="s">
        <v>200</v>
      </c>
      <c r="C42" s="27">
        <v>920.84</v>
      </c>
      <c r="D42" s="27">
        <v>916.01</v>
      </c>
      <c r="E42" s="27">
        <v>925.67</v>
      </c>
      <c r="F42" s="29">
        <v>3.0000000000000001E-3</v>
      </c>
      <c r="G42" s="28"/>
      <c r="H42" s="27">
        <v>558.49</v>
      </c>
      <c r="I42" s="27">
        <v>541.45000000000005</v>
      </c>
      <c r="J42" s="27">
        <v>575.54</v>
      </c>
      <c r="K42" s="29">
        <v>1.6E-2</v>
      </c>
      <c r="L42" s="28"/>
      <c r="M42" s="27">
        <v>409.84</v>
      </c>
      <c r="N42" s="27">
        <v>389.6</v>
      </c>
      <c r="O42" s="27">
        <v>430.09</v>
      </c>
      <c r="P42" s="29">
        <v>2.5000000000000001E-2</v>
      </c>
      <c r="Q42" s="240">
        <f t="shared" ref="Q42" si="121">M42/$H42*100</f>
        <v>73.383587888771501</v>
      </c>
      <c r="R42" s="29"/>
      <c r="S42" s="27">
        <v>133.66</v>
      </c>
      <c r="T42" s="27">
        <v>124.41</v>
      </c>
      <c r="U42" s="27">
        <v>142.91</v>
      </c>
      <c r="V42" s="29">
        <v>3.5000000000000003E-2</v>
      </c>
      <c r="W42" s="240">
        <f t="shared" ref="W42" si="122">S42/$H42*100</f>
        <v>23.932389120664649</v>
      </c>
      <c r="X42" s="29"/>
      <c r="Y42" s="27">
        <v>13.77</v>
      </c>
      <c r="Z42" s="27">
        <v>10.69</v>
      </c>
      <c r="AA42" s="27">
        <v>16.86</v>
      </c>
      <c r="AB42" s="29">
        <v>0.114</v>
      </c>
      <c r="AC42" s="240">
        <f t="shared" ref="AC42" si="123">Y42/$H42*100</f>
        <v>2.4655768232197528</v>
      </c>
      <c r="AD42" s="29"/>
      <c r="AE42" s="27">
        <v>1.22</v>
      </c>
      <c r="AF42" s="27">
        <v>0.43</v>
      </c>
      <c r="AG42" s="27">
        <v>2.02</v>
      </c>
      <c r="AH42" s="29">
        <v>0.33100000000000002</v>
      </c>
      <c r="AI42" s="240">
        <f t="shared" ref="AI42" si="124">AE42/$H42*100</f>
        <v>0.2184461673440885</v>
      </c>
      <c r="AJ42" s="29"/>
      <c r="AK42" s="27">
        <v>348.75</v>
      </c>
      <c r="AL42" s="27">
        <v>327.76</v>
      </c>
      <c r="AM42" s="27">
        <v>369.74</v>
      </c>
      <c r="AN42" s="29">
        <v>3.1E-2</v>
      </c>
      <c r="AO42" s="27"/>
      <c r="AP42" s="27">
        <v>186.78</v>
      </c>
      <c r="AQ42" s="27">
        <v>167.61</v>
      </c>
      <c r="AR42" s="27">
        <v>205.94</v>
      </c>
      <c r="AS42" s="29">
        <v>5.1999999999999998E-2</v>
      </c>
      <c r="AT42" s="240">
        <f t="shared" ref="AT42" si="125">AP42/$AK42*100</f>
        <v>53.556989247311826</v>
      </c>
      <c r="AU42" s="40"/>
      <c r="AV42" s="27">
        <v>136.65</v>
      </c>
      <c r="AW42" s="27">
        <v>127.38</v>
      </c>
      <c r="AX42" s="27">
        <v>145.91999999999999</v>
      </c>
      <c r="AY42" s="29">
        <v>3.5000000000000003E-2</v>
      </c>
      <c r="AZ42" s="240">
        <f t="shared" ref="AZ42" si="126">AV42/$AK42*100</f>
        <v>39.182795698924735</v>
      </c>
      <c r="BA42" s="40"/>
      <c r="BB42" s="27">
        <v>20.89</v>
      </c>
      <c r="BC42" s="27">
        <v>17.05</v>
      </c>
      <c r="BD42" s="27">
        <v>24.73</v>
      </c>
      <c r="BE42" s="29">
        <v>9.4E-2</v>
      </c>
      <c r="BF42" s="240">
        <f t="shared" ref="BF42" si="127">BB42/$AK42*100</f>
        <v>5.9899641577060931</v>
      </c>
      <c r="BG42" s="40"/>
      <c r="BH42" s="27">
        <v>4.43</v>
      </c>
      <c r="BI42" s="27">
        <v>2.61</v>
      </c>
      <c r="BJ42" s="27">
        <v>6.26</v>
      </c>
      <c r="BK42" s="29">
        <v>0.21</v>
      </c>
      <c r="BL42" s="240">
        <f t="shared" ref="BL42" si="128">BH42/$AK42*100</f>
        <v>1.2702508960573475</v>
      </c>
      <c r="BM42" s="321"/>
      <c r="BN42" s="27">
        <v>802.63</v>
      </c>
      <c r="BO42" s="27">
        <v>793.49</v>
      </c>
      <c r="BP42" s="27">
        <v>811.77</v>
      </c>
      <c r="BQ42" s="29">
        <v>6.0000000000000001E-3</v>
      </c>
      <c r="BR42" s="28"/>
      <c r="BS42" s="27">
        <v>625.79999999999995</v>
      </c>
      <c r="BT42" s="27">
        <v>611.77</v>
      </c>
      <c r="BU42" s="27">
        <v>639.82000000000005</v>
      </c>
      <c r="BV42" s="29">
        <v>1.0999999999999999E-2</v>
      </c>
      <c r="BW42" s="240">
        <f t="shared" ref="BW42" si="129">BS42/BN42*100</f>
        <v>77.968677971169768</v>
      </c>
      <c r="BX42" s="29"/>
      <c r="BY42" s="27">
        <v>163.51</v>
      </c>
      <c r="BZ42" s="27">
        <v>152.79</v>
      </c>
      <c r="CA42" s="27">
        <v>174.23</v>
      </c>
      <c r="CB42" s="29">
        <v>3.3000000000000002E-2</v>
      </c>
      <c r="CC42" s="240">
        <f t="shared" ref="CC42" si="130">BY42/$BN42*100</f>
        <v>20.371777780546452</v>
      </c>
      <c r="CD42" s="29"/>
      <c r="CE42" s="27">
        <v>12.49</v>
      </c>
      <c r="CF42" s="27">
        <v>9.6999999999999993</v>
      </c>
      <c r="CG42" s="27">
        <v>15.29</v>
      </c>
      <c r="CH42" s="29">
        <v>0.114</v>
      </c>
      <c r="CI42" s="240">
        <f t="shared" ref="CI42" si="131">CE42/$BN42*100</f>
        <v>1.5561342087886076</v>
      </c>
      <c r="CJ42" s="29"/>
      <c r="CK42" s="27">
        <v>0.83</v>
      </c>
      <c r="CL42" s="27">
        <v>0.11</v>
      </c>
      <c r="CM42" s="27">
        <v>1.54</v>
      </c>
      <c r="CN42" s="29">
        <v>0.441</v>
      </c>
      <c r="CO42" s="240">
        <f t="shared" ref="CO42" si="132">CK42/$BN42*100</f>
        <v>0.10341003949515966</v>
      </c>
      <c r="CP42" s="321"/>
      <c r="CQ42" s="27">
        <v>559.88</v>
      </c>
      <c r="CR42" s="27">
        <v>542.38</v>
      </c>
      <c r="CS42" s="27">
        <v>577.37</v>
      </c>
      <c r="CT42" s="29">
        <v>1.6E-2</v>
      </c>
      <c r="CU42" s="28"/>
      <c r="CV42" s="27">
        <v>362.29</v>
      </c>
      <c r="CW42" s="27">
        <v>346</v>
      </c>
      <c r="CX42" s="27">
        <v>378.58</v>
      </c>
      <c r="CY42" s="29">
        <v>2.3E-2</v>
      </c>
      <c r="CZ42" s="240">
        <f t="shared" ref="CZ42" si="133">CV42/$CQ42*100</f>
        <v>64.708508966207049</v>
      </c>
      <c r="DA42" s="29"/>
      <c r="DB42" s="27">
        <v>156.69</v>
      </c>
      <c r="DC42" s="27">
        <v>145.51</v>
      </c>
      <c r="DD42" s="27">
        <v>167.87</v>
      </c>
      <c r="DE42" s="29">
        <v>3.5999999999999997E-2</v>
      </c>
      <c r="DF42" s="240">
        <f t="shared" ref="DF42" si="134">DB42/$CQ42*100</f>
        <v>27.986354218761161</v>
      </c>
      <c r="DG42" s="29"/>
      <c r="DH42" s="27">
        <v>28.04</v>
      </c>
      <c r="DI42" s="27">
        <v>22.94</v>
      </c>
      <c r="DJ42" s="27">
        <v>33.15</v>
      </c>
      <c r="DK42" s="29">
        <v>9.2999999999999999E-2</v>
      </c>
      <c r="DL42" s="240">
        <f t="shared" si="0"/>
        <v>5.0082160462956349</v>
      </c>
      <c r="DM42" s="29"/>
      <c r="DN42" s="27">
        <v>12.86</v>
      </c>
      <c r="DO42" s="27">
        <v>8.4</v>
      </c>
      <c r="DP42" s="27">
        <v>17.309999999999999</v>
      </c>
      <c r="DQ42" s="29">
        <v>0.17699999999999999</v>
      </c>
      <c r="DR42" s="250">
        <f t="shared" ref="DR42" si="135">DN42/$CQ42*100</f>
        <v>2.2969207687361575</v>
      </c>
    </row>
    <row r="43" spans="1:122" s="116" customFormat="1" ht="12" customHeight="1" x14ac:dyDescent="0.25">
      <c r="A43" s="406"/>
      <c r="B43" s="315" t="s">
        <v>2</v>
      </c>
      <c r="C43" s="31">
        <v>671.14</v>
      </c>
      <c r="D43" s="31">
        <v>666.68</v>
      </c>
      <c r="E43" s="31">
        <v>675.59</v>
      </c>
      <c r="F43" s="33">
        <v>3.0000000000000001E-3</v>
      </c>
      <c r="G43" s="32"/>
      <c r="H43" s="31">
        <v>478.09</v>
      </c>
      <c r="I43" s="31">
        <v>462.39</v>
      </c>
      <c r="J43" s="31">
        <v>493.79</v>
      </c>
      <c r="K43" s="33">
        <v>1.7000000000000001E-2</v>
      </c>
      <c r="L43" s="32"/>
      <c r="M43" s="31">
        <v>377.34</v>
      </c>
      <c r="N43" s="31">
        <v>357.65</v>
      </c>
      <c r="O43" s="31">
        <v>397.02</v>
      </c>
      <c r="P43" s="33">
        <v>2.7E-2</v>
      </c>
      <c r="Q43" s="241">
        <f>M43/$H43*100</f>
        <v>78.926561944403772</v>
      </c>
      <c r="R43" s="33"/>
      <c r="S43" s="31">
        <v>91.08</v>
      </c>
      <c r="T43" s="31">
        <v>82.51</v>
      </c>
      <c r="U43" s="31">
        <v>99.64</v>
      </c>
      <c r="V43" s="33">
        <v>4.8000000000000001E-2</v>
      </c>
      <c r="W43" s="241">
        <f>S43/$H43*100</f>
        <v>19.050806333535526</v>
      </c>
      <c r="X43" s="33"/>
      <c r="Y43" s="31">
        <v>8.92</v>
      </c>
      <c r="Z43" s="31">
        <v>6.09</v>
      </c>
      <c r="AA43" s="31">
        <v>11.76</v>
      </c>
      <c r="AB43" s="33">
        <v>0.16200000000000001</v>
      </c>
      <c r="AC43" s="241">
        <f>Y43/$H43*100</f>
        <v>1.8657574933589909</v>
      </c>
      <c r="AD43" s="33"/>
      <c r="AE43" s="31">
        <v>0.75</v>
      </c>
      <c r="AF43" s="31">
        <v>0.04</v>
      </c>
      <c r="AG43" s="31">
        <v>1.47</v>
      </c>
      <c r="AH43" s="33">
        <v>0.48299999999999998</v>
      </c>
      <c r="AI43" s="241">
        <f>AE43/$H43*100</f>
        <v>0.15687422870170889</v>
      </c>
      <c r="AJ43" s="33"/>
      <c r="AK43" s="31">
        <v>301.01</v>
      </c>
      <c r="AL43" s="31">
        <v>280.62</v>
      </c>
      <c r="AM43" s="31">
        <v>321.39</v>
      </c>
      <c r="AN43" s="33">
        <v>3.5000000000000003E-2</v>
      </c>
      <c r="AO43" s="31"/>
      <c r="AP43" s="31">
        <v>176.22</v>
      </c>
      <c r="AQ43" s="31">
        <v>157.41999999999999</v>
      </c>
      <c r="AR43" s="31">
        <v>195.03</v>
      </c>
      <c r="AS43" s="33">
        <v>5.3999999999999999E-2</v>
      </c>
      <c r="AT43" s="241">
        <f>AP43/$AK43*100</f>
        <v>58.542905551310589</v>
      </c>
      <c r="AU43" s="43"/>
      <c r="AV43" s="31">
        <v>103.09</v>
      </c>
      <c r="AW43" s="31">
        <v>94.4</v>
      </c>
      <c r="AX43" s="31">
        <v>111.79</v>
      </c>
      <c r="AY43" s="33">
        <v>4.2999999999999997E-2</v>
      </c>
      <c r="AZ43" s="241">
        <f>AV43/$AK43*100</f>
        <v>34.248031626856253</v>
      </c>
      <c r="BA43" s="43"/>
      <c r="BB43" s="31">
        <v>17.760000000000002</v>
      </c>
      <c r="BC43" s="31">
        <v>14.04</v>
      </c>
      <c r="BD43" s="31">
        <v>21.47</v>
      </c>
      <c r="BE43" s="33">
        <v>0.107</v>
      </c>
      <c r="BF43" s="241">
        <f>BB43/$AK43*100</f>
        <v>5.9001362080993989</v>
      </c>
      <c r="BG43" s="43"/>
      <c r="BH43" s="31">
        <v>3.93</v>
      </c>
      <c r="BI43" s="31">
        <v>2.15</v>
      </c>
      <c r="BJ43" s="31">
        <v>5.72</v>
      </c>
      <c r="BK43" s="33">
        <v>0.23200000000000001</v>
      </c>
      <c r="BL43" s="241">
        <f>BH43/$AK43*100</f>
        <v>1.3056044649679415</v>
      </c>
      <c r="BN43" s="31">
        <v>606.57000000000005</v>
      </c>
      <c r="BO43" s="31">
        <v>598.59</v>
      </c>
      <c r="BP43" s="31">
        <v>614.54</v>
      </c>
      <c r="BQ43" s="33">
        <v>7.0000000000000001E-3</v>
      </c>
      <c r="BR43" s="32"/>
      <c r="BS43" s="31">
        <v>489.81</v>
      </c>
      <c r="BT43" s="31">
        <v>477.24</v>
      </c>
      <c r="BU43" s="31">
        <v>502.39</v>
      </c>
      <c r="BV43" s="33">
        <v>1.2999999999999999E-2</v>
      </c>
      <c r="BW43" s="241">
        <f>BS43/BN43*100</f>
        <v>80.750778970275476</v>
      </c>
      <c r="BX43" s="33"/>
      <c r="BY43" s="31">
        <v>107.07</v>
      </c>
      <c r="BZ43" s="31">
        <v>97.61</v>
      </c>
      <c r="CA43" s="31">
        <v>116.54</v>
      </c>
      <c r="CB43" s="33">
        <v>4.4999999999999998E-2</v>
      </c>
      <c r="CC43" s="241">
        <f>BY43/$BN43*100</f>
        <v>17.651713734606062</v>
      </c>
      <c r="CD43" s="33"/>
      <c r="CE43" s="31">
        <v>8.9700000000000006</v>
      </c>
      <c r="CF43" s="31">
        <v>6.39</v>
      </c>
      <c r="CG43" s="31">
        <v>11.56</v>
      </c>
      <c r="CH43" s="33">
        <v>0.14699999999999999</v>
      </c>
      <c r="CI43" s="241">
        <f>CE43/$BN43*100</f>
        <v>1.4788070626638312</v>
      </c>
      <c r="CJ43" s="33"/>
      <c r="CK43" s="31">
        <v>0.71</v>
      </c>
      <c r="CL43" s="31">
        <v>0</v>
      </c>
      <c r="CM43" s="31">
        <v>1.41</v>
      </c>
      <c r="CN43" s="33">
        <v>0.50800000000000001</v>
      </c>
      <c r="CO43" s="241">
        <f>CK43/$BN43*100</f>
        <v>0.11705161811497436</v>
      </c>
      <c r="CQ43" s="31">
        <v>385.31</v>
      </c>
      <c r="CR43" s="31">
        <v>369.85</v>
      </c>
      <c r="CS43" s="31">
        <v>400.77</v>
      </c>
      <c r="CT43" s="33">
        <v>0.02</v>
      </c>
      <c r="CU43" s="32"/>
      <c r="CV43" s="31">
        <v>230.39</v>
      </c>
      <c r="CW43" s="31">
        <v>216.22</v>
      </c>
      <c r="CX43" s="31">
        <v>244.55</v>
      </c>
      <c r="CY43" s="33">
        <v>3.1E-2</v>
      </c>
      <c r="CZ43" s="241">
        <f>CV43/$CQ43*100</f>
        <v>59.793413095948708</v>
      </c>
      <c r="DA43" s="33"/>
      <c r="DB43" s="31">
        <v>119.04</v>
      </c>
      <c r="DC43" s="31">
        <v>108.81</v>
      </c>
      <c r="DD43" s="31">
        <v>129.27000000000001</v>
      </c>
      <c r="DE43" s="33">
        <v>4.3999999999999997E-2</v>
      </c>
      <c r="DF43" s="241">
        <f>DB43/$CQ43*100</f>
        <v>30.894604344553738</v>
      </c>
      <c r="DG43" s="33"/>
      <c r="DH43" s="31">
        <v>23.74</v>
      </c>
      <c r="DI43" s="31">
        <v>18.78</v>
      </c>
      <c r="DJ43" s="31">
        <v>28.69</v>
      </c>
      <c r="DK43" s="33">
        <v>0.107</v>
      </c>
      <c r="DL43" s="241">
        <f t="shared" si="0"/>
        <v>6.161272741428979</v>
      </c>
      <c r="DM43" s="33"/>
      <c r="DN43" s="31">
        <v>12.15</v>
      </c>
      <c r="DO43" s="31">
        <v>7.74</v>
      </c>
      <c r="DP43" s="31">
        <v>16.559999999999999</v>
      </c>
      <c r="DQ43" s="33">
        <v>0.185</v>
      </c>
      <c r="DR43" s="251">
        <f>DN43/$CQ43*100</f>
        <v>3.1533051309335343</v>
      </c>
    </row>
    <row r="44" spans="1:122" s="70" customFormat="1" ht="12" customHeight="1" x14ac:dyDescent="0.25">
      <c r="A44" s="407"/>
      <c r="B44" s="320" t="s">
        <v>111</v>
      </c>
      <c r="C44" s="34">
        <v>249.7</v>
      </c>
      <c r="D44" s="34">
        <v>247.77</v>
      </c>
      <c r="E44" s="34">
        <v>251.63</v>
      </c>
      <c r="F44" s="36">
        <v>4.0000000000000001E-3</v>
      </c>
      <c r="G44" s="35"/>
      <c r="H44" s="34">
        <v>80.400000000000006</v>
      </c>
      <c r="I44" s="34">
        <v>74.959999999999994</v>
      </c>
      <c r="J44" s="34">
        <v>85.85</v>
      </c>
      <c r="K44" s="36">
        <v>3.5000000000000003E-2</v>
      </c>
      <c r="L44" s="35"/>
      <c r="M44" s="34">
        <v>32.51</v>
      </c>
      <c r="N44" s="34">
        <v>28.48</v>
      </c>
      <c r="O44" s="34">
        <v>36.53</v>
      </c>
      <c r="P44" s="36">
        <v>6.3E-2</v>
      </c>
      <c r="Q44" s="242">
        <f t="shared" ref="Q44" si="136">M44/$H44*100</f>
        <v>40.435323383084572</v>
      </c>
      <c r="R44" s="36"/>
      <c r="S44" s="34">
        <v>42.58</v>
      </c>
      <c r="T44" s="34">
        <v>39.14</v>
      </c>
      <c r="U44" s="34">
        <v>46.02</v>
      </c>
      <c r="V44" s="36">
        <v>4.1000000000000002E-2</v>
      </c>
      <c r="W44" s="242">
        <f t="shared" ref="W44" si="137">S44/$H44*100</f>
        <v>52.960199004975117</v>
      </c>
      <c r="X44" s="36"/>
      <c r="Y44" s="34">
        <v>4.8499999999999996</v>
      </c>
      <c r="Z44" s="34">
        <v>3.59</v>
      </c>
      <c r="AA44" s="34">
        <v>6.11</v>
      </c>
      <c r="AB44" s="36">
        <v>0.13300000000000001</v>
      </c>
      <c r="AC44" s="242">
        <f t="shared" ref="AC44" si="138">Y44/$H44*100</f>
        <v>6.0323383084577102</v>
      </c>
      <c r="AD44" s="36"/>
      <c r="AE44" s="34">
        <v>0.47</v>
      </c>
      <c r="AF44" s="34">
        <v>0.12</v>
      </c>
      <c r="AG44" s="34">
        <v>0.81</v>
      </c>
      <c r="AH44" s="36">
        <v>0.376</v>
      </c>
      <c r="AI44" s="242">
        <f t="shared" ref="AI44" si="139">AE44/$H44*100</f>
        <v>0.58457711442786064</v>
      </c>
      <c r="AJ44" s="36"/>
      <c r="AK44" s="34">
        <v>47.74</v>
      </c>
      <c r="AL44" s="34">
        <v>44.04</v>
      </c>
      <c r="AM44" s="34">
        <v>51.44</v>
      </c>
      <c r="AN44" s="36">
        <v>0.04</v>
      </c>
      <c r="AO44" s="34"/>
      <c r="AP44" s="34">
        <v>10.55</v>
      </c>
      <c r="AQ44" s="34">
        <v>8.1300000000000008</v>
      </c>
      <c r="AR44" s="34">
        <v>12.97</v>
      </c>
      <c r="AS44" s="36">
        <v>0.11700000000000001</v>
      </c>
      <c r="AT44" s="242">
        <f t="shared" ref="AT44" si="140">AP44/$AK44*100</f>
        <v>22.098868873062422</v>
      </c>
      <c r="AU44" s="44"/>
      <c r="AV44" s="34">
        <v>33.56</v>
      </c>
      <c r="AW44" s="34">
        <v>30.42</v>
      </c>
      <c r="AX44" s="34">
        <v>36.700000000000003</v>
      </c>
      <c r="AY44" s="36">
        <v>4.8000000000000001E-2</v>
      </c>
      <c r="AZ44" s="242">
        <f t="shared" ref="AZ44" si="141">AV44/$AK44*100</f>
        <v>70.297444490992874</v>
      </c>
      <c r="BA44" s="44"/>
      <c r="BB44" s="34">
        <v>3.13</v>
      </c>
      <c r="BC44" s="34">
        <v>2.19</v>
      </c>
      <c r="BD44" s="34">
        <v>4.07</v>
      </c>
      <c r="BE44" s="36">
        <v>0.153</v>
      </c>
      <c r="BF44" s="242">
        <f t="shared" ref="BF44" si="142">BB44/$AK44*100</f>
        <v>6.5563468789275241</v>
      </c>
      <c r="BG44" s="44"/>
      <c r="BH44" s="34">
        <v>0.5</v>
      </c>
      <c r="BI44" s="34">
        <v>0.1</v>
      </c>
      <c r="BJ44" s="34">
        <v>0.9</v>
      </c>
      <c r="BK44" s="36">
        <v>0.41099999999999998</v>
      </c>
      <c r="BL44" s="242">
        <f t="shared" ref="BL44" si="143">BH44/$AK44*100</f>
        <v>1.0473397570171763</v>
      </c>
      <c r="BM44" s="69"/>
      <c r="BN44" s="34">
        <v>196.06</v>
      </c>
      <c r="BO44" s="34">
        <v>192.04</v>
      </c>
      <c r="BP44" s="34">
        <v>200.08</v>
      </c>
      <c r="BQ44" s="36">
        <v>0.01</v>
      </c>
      <c r="BR44" s="35"/>
      <c r="BS44" s="34">
        <v>135.97999999999999</v>
      </c>
      <c r="BT44" s="34">
        <v>130.72999999999999</v>
      </c>
      <c r="BU44" s="34">
        <v>141.22999999999999</v>
      </c>
      <c r="BV44" s="36">
        <v>0.02</v>
      </c>
      <c r="BW44" s="242">
        <f t="shared" ref="BW44" si="144">BS44/BN44*100</f>
        <v>69.356319494032434</v>
      </c>
      <c r="BX44" s="36"/>
      <c r="BY44" s="34">
        <v>56.44</v>
      </c>
      <c r="BZ44" s="34">
        <v>52.1</v>
      </c>
      <c r="CA44" s="34">
        <v>60.78</v>
      </c>
      <c r="CB44" s="36">
        <v>3.9E-2</v>
      </c>
      <c r="CC44" s="242">
        <f t="shared" ref="CC44" si="145">BY44/$BN44*100</f>
        <v>28.787105987962867</v>
      </c>
      <c r="CD44" s="36"/>
      <c r="CE44" s="34">
        <v>3.52</v>
      </c>
      <c r="CF44" s="34">
        <v>2.42</v>
      </c>
      <c r="CG44" s="34">
        <v>4.62</v>
      </c>
      <c r="CH44" s="36">
        <v>0.16</v>
      </c>
      <c r="CI44" s="242">
        <f t="shared" ref="CI44" si="146">CE44/$BN44*100</f>
        <v>1.7953687646638783</v>
      </c>
      <c r="CJ44" s="36"/>
      <c r="CK44" s="34">
        <v>0.12</v>
      </c>
      <c r="CL44" s="34">
        <v>0</v>
      </c>
      <c r="CM44" s="34">
        <v>0.26</v>
      </c>
      <c r="CN44" s="36">
        <v>0.57999999999999996</v>
      </c>
      <c r="CO44" s="242">
        <f t="shared" ref="CO44" si="147">CK44/$BN44*100</f>
        <v>6.1205753340814031E-2</v>
      </c>
      <c r="CP44" s="69"/>
      <c r="CQ44" s="34">
        <v>174.56</v>
      </c>
      <c r="CR44" s="34">
        <v>167.93</v>
      </c>
      <c r="CS44" s="34">
        <v>181.2</v>
      </c>
      <c r="CT44" s="36">
        <v>1.9E-2</v>
      </c>
      <c r="CU44" s="35"/>
      <c r="CV44" s="34">
        <v>131.9</v>
      </c>
      <c r="CW44" s="34">
        <v>124.88</v>
      </c>
      <c r="CX44" s="34">
        <v>138.93</v>
      </c>
      <c r="CY44" s="36">
        <v>2.7E-2</v>
      </c>
      <c r="CZ44" s="242">
        <f t="shared" ref="CZ44" si="148">CV44/$CQ44*100</f>
        <v>75.561411549037587</v>
      </c>
      <c r="DA44" s="36"/>
      <c r="DB44" s="34">
        <v>37.64</v>
      </c>
      <c r="DC44" s="34">
        <v>33.659999999999997</v>
      </c>
      <c r="DD44" s="34">
        <v>41.63</v>
      </c>
      <c r="DE44" s="36">
        <v>5.3999999999999999E-2</v>
      </c>
      <c r="DF44" s="242">
        <f t="shared" ref="DF44" si="149">DB44/$CQ44*100</f>
        <v>21.562786434463796</v>
      </c>
      <c r="DG44" s="36"/>
      <c r="DH44" s="34">
        <v>4.3099999999999996</v>
      </c>
      <c r="DI44" s="34">
        <v>3.28</v>
      </c>
      <c r="DJ44" s="34">
        <v>5.34</v>
      </c>
      <c r="DK44" s="36">
        <v>0.122</v>
      </c>
      <c r="DL44" s="242">
        <f t="shared" si="0"/>
        <v>2.4690650779101739</v>
      </c>
      <c r="DM44" s="36"/>
      <c r="DN44" s="34">
        <v>0.71</v>
      </c>
      <c r="DO44" s="34">
        <v>0.3</v>
      </c>
      <c r="DP44" s="34">
        <v>1.1200000000000001</v>
      </c>
      <c r="DQ44" s="36">
        <v>0.29799999999999999</v>
      </c>
      <c r="DR44" s="252">
        <f t="shared" ref="DR44" si="150">DN44/$CQ44*100</f>
        <v>0.40673693858845095</v>
      </c>
    </row>
    <row r="45" spans="1:122" s="70" customFormat="1" ht="11.25" customHeight="1" x14ac:dyDescent="0.25">
      <c r="A45" s="408" t="s">
        <v>228</v>
      </c>
      <c r="B45" s="318" t="s">
        <v>200</v>
      </c>
      <c r="C45" s="27">
        <v>447.37</v>
      </c>
      <c r="D45" s="27">
        <v>444.79</v>
      </c>
      <c r="E45" s="27">
        <v>449.96</v>
      </c>
      <c r="F45" s="29">
        <v>3.0000000000000001E-3</v>
      </c>
      <c r="G45" s="28"/>
      <c r="H45" s="27">
        <v>188.41</v>
      </c>
      <c r="I45" s="27">
        <v>179.81</v>
      </c>
      <c r="J45" s="27">
        <v>197.02</v>
      </c>
      <c r="K45" s="29">
        <v>2.3E-2</v>
      </c>
      <c r="L45" s="28"/>
      <c r="M45" s="27">
        <v>101.97</v>
      </c>
      <c r="N45" s="27">
        <v>93.68</v>
      </c>
      <c r="O45" s="27">
        <v>110.26</v>
      </c>
      <c r="P45" s="29">
        <v>4.1000000000000002E-2</v>
      </c>
      <c r="Q45" s="240">
        <f t="shared" ref="Q45:Q76" si="151">M45/$H45*100</f>
        <v>54.121331139536125</v>
      </c>
      <c r="R45" s="29"/>
      <c r="S45" s="27">
        <v>75.13</v>
      </c>
      <c r="T45" s="27">
        <v>69.569999999999993</v>
      </c>
      <c r="U45" s="27">
        <v>80.69</v>
      </c>
      <c r="V45" s="29">
        <v>3.7999999999999999E-2</v>
      </c>
      <c r="W45" s="240">
        <f t="shared" ref="W45:W76" si="152">S45/$H45*100</f>
        <v>39.875802770553577</v>
      </c>
      <c r="X45" s="29"/>
      <c r="Y45" s="27">
        <v>9.69</v>
      </c>
      <c r="Z45" s="27">
        <v>7.83</v>
      </c>
      <c r="AA45" s="27">
        <v>11.55</v>
      </c>
      <c r="AB45" s="29">
        <v>9.8000000000000004E-2</v>
      </c>
      <c r="AC45" s="240">
        <f t="shared" ref="AC45:AC76" si="153">Y45/$H45*100</f>
        <v>5.1430391168197014</v>
      </c>
      <c r="AD45" s="29"/>
      <c r="AE45" s="27">
        <v>1.62</v>
      </c>
      <c r="AF45" s="27">
        <v>0.97</v>
      </c>
      <c r="AG45" s="27">
        <v>2.27</v>
      </c>
      <c r="AH45" s="29">
        <v>0.20599999999999999</v>
      </c>
      <c r="AI45" s="240">
        <f t="shared" ref="AI45:AI76" si="154">AE45/$H45*100</f>
        <v>0.8598269730906003</v>
      </c>
      <c r="AJ45" s="29"/>
      <c r="AK45" s="27">
        <v>124.89</v>
      </c>
      <c r="AL45" s="27">
        <v>117.05</v>
      </c>
      <c r="AM45" s="27">
        <v>132.74</v>
      </c>
      <c r="AN45" s="29">
        <v>3.2000000000000001E-2</v>
      </c>
      <c r="AO45" s="27"/>
      <c r="AP45" s="27">
        <v>41.28</v>
      </c>
      <c r="AQ45" s="27">
        <v>35.24</v>
      </c>
      <c r="AR45" s="27">
        <v>47.33</v>
      </c>
      <c r="AS45" s="29">
        <v>7.4999999999999997E-2</v>
      </c>
      <c r="AT45" s="240">
        <f t="shared" ref="AT45:AT76" si="155">AP45/$AK45*100</f>
        <v>33.053086716310354</v>
      </c>
      <c r="AU45" s="40"/>
      <c r="AV45" s="27">
        <v>73.930000000000007</v>
      </c>
      <c r="AW45" s="27">
        <v>69.03</v>
      </c>
      <c r="AX45" s="27">
        <v>78.84</v>
      </c>
      <c r="AY45" s="29">
        <v>3.4000000000000002E-2</v>
      </c>
      <c r="AZ45" s="240">
        <f t="shared" ref="AZ45:AZ76" si="156">AV45/$AK45*100</f>
        <v>59.19609256145408</v>
      </c>
      <c r="BA45" s="40"/>
      <c r="BB45" s="27">
        <v>8.06</v>
      </c>
      <c r="BC45" s="27">
        <v>6.45</v>
      </c>
      <c r="BD45" s="27">
        <v>9.66</v>
      </c>
      <c r="BE45" s="29">
        <v>0.10199999999999999</v>
      </c>
      <c r="BF45" s="240">
        <f t="shared" ref="BF45:BF76" si="157">BB45/$AK45*100</f>
        <v>6.4536792377292027</v>
      </c>
      <c r="BG45" s="40"/>
      <c r="BH45" s="27">
        <v>1.62</v>
      </c>
      <c r="BI45" s="27">
        <v>0.94</v>
      </c>
      <c r="BJ45" s="27">
        <v>2.2999999999999998</v>
      </c>
      <c r="BK45" s="29">
        <v>0.215</v>
      </c>
      <c r="BL45" s="240">
        <f t="shared" ref="BL45:BL76" si="158">BH45/$AK45*100</f>
        <v>1.2971414845063656</v>
      </c>
      <c r="BM45" s="321"/>
      <c r="BN45" s="27">
        <v>356.74</v>
      </c>
      <c r="BO45" s="27">
        <v>351.77</v>
      </c>
      <c r="BP45" s="27">
        <v>361.71</v>
      </c>
      <c r="BQ45" s="29">
        <v>7.0000000000000001E-3</v>
      </c>
      <c r="BR45" s="28"/>
      <c r="BS45" s="27">
        <v>222.21</v>
      </c>
      <c r="BT45" s="27">
        <v>215.47</v>
      </c>
      <c r="BU45" s="27">
        <v>228.94</v>
      </c>
      <c r="BV45" s="29">
        <v>1.4999999999999999E-2</v>
      </c>
      <c r="BW45" s="240">
        <f t="shared" ref="BW45:BW76" si="159">BS45/BN45*100</f>
        <v>62.289062062005939</v>
      </c>
      <c r="BX45" s="29"/>
      <c r="BY45" s="27">
        <v>117.35</v>
      </c>
      <c r="BZ45" s="27">
        <v>111.58</v>
      </c>
      <c r="CA45" s="27">
        <v>123.12</v>
      </c>
      <c r="CB45" s="29">
        <v>2.5000000000000001E-2</v>
      </c>
      <c r="CC45" s="240">
        <f t="shared" ref="CC45:CC76" si="160">BY45/$BN45*100</f>
        <v>32.895105679206146</v>
      </c>
      <c r="CD45" s="29"/>
      <c r="CE45" s="27">
        <v>15.34</v>
      </c>
      <c r="CF45" s="27">
        <v>12.37</v>
      </c>
      <c r="CG45" s="27">
        <v>18.32</v>
      </c>
      <c r="CH45" s="29">
        <v>9.9000000000000005E-2</v>
      </c>
      <c r="CI45" s="240">
        <f t="shared" ref="CI45:CI76" si="161">CE45/$BN45*100</f>
        <v>4.3000504569154003</v>
      </c>
      <c r="CJ45" s="29"/>
      <c r="CK45" s="27">
        <v>1.84</v>
      </c>
      <c r="CL45" s="27">
        <v>1</v>
      </c>
      <c r="CM45" s="27">
        <v>2.68</v>
      </c>
      <c r="CN45" s="29">
        <v>0.23200000000000001</v>
      </c>
      <c r="CO45" s="240">
        <f t="shared" ref="CO45:CO76" si="162">CK45/$BN45*100</f>
        <v>0.51578180187251221</v>
      </c>
      <c r="CP45" s="321"/>
      <c r="CQ45" s="27">
        <v>190.34</v>
      </c>
      <c r="CR45" s="27">
        <v>182.46</v>
      </c>
      <c r="CS45" s="27">
        <v>198.22</v>
      </c>
      <c r="CT45" s="29">
        <v>2.1000000000000001E-2</v>
      </c>
      <c r="CU45" s="28"/>
      <c r="CV45" s="27">
        <v>104.99</v>
      </c>
      <c r="CW45" s="27">
        <v>98.28</v>
      </c>
      <c r="CX45" s="27">
        <v>111.7</v>
      </c>
      <c r="CY45" s="29">
        <v>3.3000000000000002E-2</v>
      </c>
      <c r="CZ45" s="240">
        <f t="shared" ref="CZ45:CZ76" si="163">CV45/$CQ45*100</f>
        <v>55.1591888200063</v>
      </c>
      <c r="DA45" s="29"/>
      <c r="DB45" s="27">
        <v>71.540000000000006</v>
      </c>
      <c r="DC45" s="27">
        <v>65.62</v>
      </c>
      <c r="DD45" s="27">
        <v>77.459999999999994</v>
      </c>
      <c r="DE45" s="29">
        <v>4.2000000000000003E-2</v>
      </c>
      <c r="DF45" s="240">
        <f t="shared" ref="DF45:DF76" si="164">DB45/$CQ45*100</f>
        <v>37.585373542082593</v>
      </c>
      <c r="DG45" s="29"/>
      <c r="DH45" s="27">
        <v>9.7200000000000006</v>
      </c>
      <c r="DI45" s="27">
        <v>8.09</v>
      </c>
      <c r="DJ45" s="27">
        <v>11.34</v>
      </c>
      <c r="DK45" s="29">
        <v>8.5000000000000006E-2</v>
      </c>
      <c r="DL45" s="240">
        <f t="shared" ref="DL45:DL76" si="165">DH45/$CQ45*100</f>
        <v>5.1066512556477885</v>
      </c>
      <c r="DM45" s="29"/>
      <c r="DN45" s="27">
        <v>4.09</v>
      </c>
      <c r="DO45" s="27">
        <v>3</v>
      </c>
      <c r="DP45" s="27">
        <v>5.19</v>
      </c>
      <c r="DQ45" s="29">
        <v>0.13700000000000001</v>
      </c>
      <c r="DR45" s="250">
        <f t="shared" ref="DR45:DR76" si="166">DN45/$CQ45*100</f>
        <v>2.1487863822633182</v>
      </c>
    </row>
    <row r="46" spans="1:122" s="70" customFormat="1" ht="11.25" customHeight="1" x14ac:dyDescent="0.25">
      <c r="A46" s="409"/>
      <c r="B46" s="315" t="s">
        <v>2</v>
      </c>
      <c r="C46" s="31">
        <v>272.85000000000002</v>
      </c>
      <c r="D46" s="31">
        <v>270.87</v>
      </c>
      <c r="E46" s="31">
        <v>274.83999999999997</v>
      </c>
      <c r="F46" s="33">
        <v>4.0000000000000001E-3</v>
      </c>
      <c r="G46" s="32"/>
      <c r="H46" s="31">
        <v>150.83000000000001</v>
      </c>
      <c r="I46" s="31">
        <v>143.44</v>
      </c>
      <c r="J46" s="31">
        <v>158.22</v>
      </c>
      <c r="K46" s="33">
        <v>2.5000000000000001E-2</v>
      </c>
      <c r="L46" s="32"/>
      <c r="M46" s="31">
        <v>95.1</v>
      </c>
      <c r="N46" s="31">
        <v>87.2</v>
      </c>
      <c r="O46" s="31">
        <v>102.99</v>
      </c>
      <c r="P46" s="33">
        <v>4.2000000000000003E-2</v>
      </c>
      <c r="Q46" s="241">
        <f t="shared" si="151"/>
        <v>63.051117151760252</v>
      </c>
      <c r="R46" s="33"/>
      <c r="S46" s="31">
        <v>51.7</v>
      </c>
      <c r="T46" s="31">
        <v>47.46</v>
      </c>
      <c r="U46" s="31">
        <v>55.95</v>
      </c>
      <c r="V46" s="33">
        <v>4.2000000000000003E-2</v>
      </c>
      <c r="W46" s="241">
        <f t="shared" si="152"/>
        <v>34.277000596698272</v>
      </c>
      <c r="X46" s="33"/>
      <c r="Y46" s="31">
        <v>3.47</v>
      </c>
      <c r="Z46" s="31">
        <v>2.2599999999999998</v>
      </c>
      <c r="AA46" s="31">
        <v>4.67</v>
      </c>
      <c r="AB46" s="33">
        <v>0.17699999999999999</v>
      </c>
      <c r="AC46" s="241">
        <f t="shared" si="153"/>
        <v>2.300603328250348</v>
      </c>
      <c r="AD46" s="33"/>
      <c r="AE46" s="31">
        <v>0.56999999999999995</v>
      </c>
      <c r="AF46" s="31">
        <v>0.15</v>
      </c>
      <c r="AG46" s="31">
        <v>0.98</v>
      </c>
      <c r="AH46" s="33">
        <v>0.372</v>
      </c>
      <c r="AI46" s="241">
        <f t="shared" si="154"/>
        <v>0.37790890406417815</v>
      </c>
      <c r="AJ46" s="33"/>
      <c r="AK46" s="31">
        <v>100.43</v>
      </c>
      <c r="AL46" s="31">
        <v>93.28</v>
      </c>
      <c r="AM46" s="31">
        <v>107.59</v>
      </c>
      <c r="AN46" s="33">
        <v>3.5999999999999997E-2</v>
      </c>
      <c r="AO46" s="31"/>
      <c r="AP46" s="31">
        <v>39.46</v>
      </c>
      <c r="AQ46" s="31">
        <v>33.47</v>
      </c>
      <c r="AR46" s="31">
        <v>45.45</v>
      </c>
      <c r="AS46" s="33">
        <v>7.6999999999999999E-2</v>
      </c>
      <c r="AT46" s="241">
        <f t="shared" si="155"/>
        <v>39.291048491486606</v>
      </c>
      <c r="AU46" s="43"/>
      <c r="AV46" s="31">
        <v>55.43</v>
      </c>
      <c r="AW46" s="31">
        <v>51.35</v>
      </c>
      <c r="AX46" s="31">
        <v>59.5</v>
      </c>
      <c r="AY46" s="33">
        <v>3.6999999999999998E-2</v>
      </c>
      <c r="AZ46" s="241">
        <f t="shared" si="156"/>
        <v>55.192671512496261</v>
      </c>
      <c r="BA46" s="43"/>
      <c r="BB46" s="31">
        <v>4.68</v>
      </c>
      <c r="BC46" s="31">
        <v>3.43</v>
      </c>
      <c r="BD46" s="31">
        <v>5.93</v>
      </c>
      <c r="BE46" s="33">
        <v>0.13600000000000001</v>
      </c>
      <c r="BF46" s="241">
        <f t="shared" si="157"/>
        <v>4.6599621627003884</v>
      </c>
      <c r="BG46" s="43"/>
      <c r="BH46" s="31">
        <v>0.87</v>
      </c>
      <c r="BI46" s="31">
        <v>0.4</v>
      </c>
      <c r="BJ46" s="31">
        <v>1.33</v>
      </c>
      <c r="BK46" s="33">
        <v>0.27500000000000002</v>
      </c>
      <c r="BL46" s="241">
        <f t="shared" si="158"/>
        <v>0.86627501742507218</v>
      </c>
      <c r="BM46" s="116"/>
      <c r="BN46" s="31">
        <v>232.61</v>
      </c>
      <c r="BO46" s="31">
        <v>229.48</v>
      </c>
      <c r="BP46" s="31">
        <v>235.73</v>
      </c>
      <c r="BQ46" s="33">
        <v>7.0000000000000001E-3</v>
      </c>
      <c r="BR46" s="32"/>
      <c r="BS46" s="31">
        <v>177.4</v>
      </c>
      <c r="BT46" s="31">
        <v>172.44</v>
      </c>
      <c r="BU46" s="31">
        <v>182.36</v>
      </c>
      <c r="BV46" s="33">
        <v>1.4E-2</v>
      </c>
      <c r="BW46" s="241">
        <f t="shared" si="159"/>
        <v>76.264992906581824</v>
      </c>
      <c r="BX46" s="33"/>
      <c r="BY46" s="31">
        <v>51.87</v>
      </c>
      <c r="BZ46" s="31">
        <v>47.52</v>
      </c>
      <c r="CA46" s="31">
        <v>56.21</v>
      </c>
      <c r="CB46" s="33">
        <v>4.2999999999999997E-2</v>
      </c>
      <c r="CC46" s="241">
        <f t="shared" si="160"/>
        <v>22.299127294613299</v>
      </c>
      <c r="CD46" s="33"/>
      <c r="CE46" s="31">
        <v>2.66</v>
      </c>
      <c r="CF46" s="31">
        <v>1.65</v>
      </c>
      <c r="CG46" s="31">
        <v>3.67</v>
      </c>
      <c r="CH46" s="33">
        <v>0.193</v>
      </c>
      <c r="CI46" s="241">
        <f t="shared" si="161"/>
        <v>1.1435449894673488</v>
      </c>
      <c r="CJ46" s="33"/>
      <c r="CK46" s="31">
        <v>0.68</v>
      </c>
      <c r="CL46" s="31">
        <v>0.23</v>
      </c>
      <c r="CM46" s="31">
        <v>1.1299999999999999</v>
      </c>
      <c r="CN46" s="33">
        <v>0.33700000000000002</v>
      </c>
      <c r="CO46" s="241">
        <f t="shared" si="162"/>
        <v>0.29233480933751776</v>
      </c>
      <c r="CP46" s="116"/>
      <c r="CQ46" s="31">
        <v>104.98</v>
      </c>
      <c r="CR46" s="31">
        <v>98.91</v>
      </c>
      <c r="CS46" s="31">
        <v>111.04</v>
      </c>
      <c r="CT46" s="33">
        <v>2.9000000000000001E-2</v>
      </c>
      <c r="CU46" s="32"/>
      <c r="CV46" s="31">
        <v>56.42</v>
      </c>
      <c r="CW46" s="31">
        <v>51.26</v>
      </c>
      <c r="CX46" s="31">
        <v>61.57</v>
      </c>
      <c r="CY46" s="33">
        <v>4.7E-2</v>
      </c>
      <c r="CZ46" s="241">
        <f t="shared" si="163"/>
        <v>53.743570203848357</v>
      </c>
      <c r="DA46" s="33"/>
      <c r="DB46" s="31">
        <v>41.3</v>
      </c>
      <c r="DC46" s="31">
        <v>36.340000000000003</v>
      </c>
      <c r="DD46" s="31">
        <v>46.25</v>
      </c>
      <c r="DE46" s="33">
        <v>6.0999999999999999E-2</v>
      </c>
      <c r="DF46" s="241">
        <f t="shared" si="164"/>
        <v>39.340826824156977</v>
      </c>
      <c r="DG46" s="33"/>
      <c r="DH46" s="31">
        <v>5.26</v>
      </c>
      <c r="DI46" s="31">
        <v>4.0199999999999996</v>
      </c>
      <c r="DJ46" s="31">
        <v>6.49</v>
      </c>
      <c r="DK46" s="33">
        <v>0.12</v>
      </c>
      <c r="DL46" s="241">
        <f t="shared" si="165"/>
        <v>5.0104781863212038</v>
      </c>
      <c r="DM46" s="33"/>
      <c r="DN46" s="31">
        <v>2</v>
      </c>
      <c r="DO46" s="31">
        <v>1.27</v>
      </c>
      <c r="DP46" s="31">
        <v>2.74</v>
      </c>
      <c r="DQ46" s="33">
        <v>0.187</v>
      </c>
      <c r="DR46" s="251">
        <f t="shared" si="166"/>
        <v>1.9051247856734614</v>
      </c>
    </row>
    <row r="47" spans="1:122" s="70" customFormat="1" ht="11.25" customHeight="1" x14ac:dyDescent="0.25">
      <c r="A47" s="410"/>
      <c r="B47" s="320" t="s">
        <v>111</v>
      </c>
      <c r="C47" s="34">
        <v>174.52</v>
      </c>
      <c r="D47" s="34">
        <v>172.98</v>
      </c>
      <c r="E47" s="34">
        <v>176.06</v>
      </c>
      <c r="F47" s="36">
        <v>5.0000000000000001E-3</v>
      </c>
      <c r="G47" s="35"/>
      <c r="H47" s="34">
        <v>37.58</v>
      </c>
      <c r="I47" s="34">
        <v>33.15</v>
      </c>
      <c r="J47" s="34">
        <v>42.02</v>
      </c>
      <c r="K47" s="36">
        <v>0.06</v>
      </c>
      <c r="L47" s="35"/>
      <c r="M47" s="34">
        <v>6.87</v>
      </c>
      <c r="N47" s="34">
        <v>4.88</v>
      </c>
      <c r="O47" s="34">
        <v>8.86</v>
      </c>
      <c r="P47" s="36">
        <v>0.14799999999999999</v>
      </c>
      <c r="Q47" s="242">
        <f t="shared" si="151"/>
        <v>18.281000532197979</v>
      </c>
      <c r="R47" s="36"/>
      <c r="S47" s="34">
        <v>23.43</v>
      </c>
      <c r="T47" s="34">
        <v>20.09</v>
      </c>
      <c r="U47" s="34">
        <v>26.77</v>
      </c>
      <c r="V47" s="36">
        <v>7.2999999999999995E-2</v>
      </c>
      <c r="W47" s="242">
        <f t="shared" si="152"/>
        <v>62.346993081426291</v>
      </c>
      <c r="X47" s="36"/>
      <c r="Y47" s="34">
        <v>6.23</v>
      </c>
      <c r="Z47" s="34">
        <v>4.8099999999999996</v>
      </c>
      <c r="AA47" s="34">
        <v>7.64</v>
      </c>
      <c r="AB47" s="36">
        <v>0.11600000000000001</v>
      </c>
      <c r="AC47" s="242">
        <f t="shared" si="153"/>
        <v>16.577967003725387</v>
      </c>
      <c r="AD47" s="36"/>
      <c r="AE47" s="34">
        <v>1.05</v>
      </c>
      <c r="AF47" s="34">
        <v>0.54</v>
      </c>
      <c r="AG47" s="34">
        <v>1.56</v>
      </c>
      <c r="AH47" s="36">
        <v>0.247</v>
      </c>
      <c r="AI47" s="242">
        <f t="shared" si="154"/>
        <v>2.7940393826503462</v>
      </c>
      <c r="AJ47" s="36"/>
      <c r="AK47" s="34">
        <v>24.46</v>
      </c>
      <c r="AL47" s="34">
        <v>21.24</v>
      </c>
      <c r="AM47" s="34">
        <v>27.68</v>
      </c>
      <c r="AN47" s="36">
        <v>6.7000000000000004E-2</v>
      </c>
      <c r="AO47" s="34"/>
      <c r="AP47" s="34">
        <v>1.82</v>
      </c>
      <c r="AQ47" s="34">
        <v>1.06</v>
      </c>
      <c r="AR47" s="34">
        <v>2.58</v>
      </c>
      <c r="AS47" s="36">
        <v>0.21199999999999999</v>
      </c>
      <c r="AT47" s="242">
        <f t="shared" si="155"/>
        <v>7.4407195421095667</v>
      </c>
      <c r="AU47" s="44"/>
      <c r="AV47" s="34">
        <v>18.510000000000002</v>
      </c>
      <c r="AW47" s="34">
        <v>15.75</v>
      </c>
      <c r="AX47" s="34">
        <v>21.27</v>
      </c>
      <c r="AY47" s="36">
        <v>7.5999999999999998E-2</v>
      </c>
      <c r="AZ47" s="242">
        <f t="shared" si="156"/>
        <v>75.674570727718731</v>
      </c>
      <c r="BA47" s="44"/>
      <c r="BB47" s="34">
        <v>3.38</v>
      </c>
      <c r="BC47" s="34">
        <v>2.4</v>
      </c>
      <c r="BD47" s="34">
        <v>4.3499999999999996</v>
      </c>
      <c r="BE47" s="36">
        <v>0.14699999999999999</v>
      </c>
      <c r="BF47" s="242">
        <f t="shared" si="157"/>
        <v>13.818479149632051</v>
      </c>
      <c r="BG47" s="44"/>
      <c r="BH47" s="34">
        <v>0.75</v>
      </c>
      <c r="BI47" s="34">
        <v>0.25</v>
      </c>
      <c r="BJ47" s="34">
        <v>1.26</v>
      </c>
      <c r="BK47" s="36">
        <v>0.34100000000000003</v>
      </c>
      <c r="BL47" s="242">
        <f t="shared" si="158"/>
        <v>3.0662305805396568</v>
      </c>
      <c r="BM47" s="69"/>
      <c r="BN47" s="34">
        <v>124.13</v>
      </c>
      <c r="BO47" s="34">
        <v>120.37</v>
      </c>
      <c r="BP47" s="34">
        <v>127.9</v>
      </c>
      <c r="BQ47" s="36">
        <v>1.4999999999999999E-2</v>
      </c>
      <c r="BR47" s="35"/>
      <c r="BS47" s="34">
        <v>44.8</v>
      </c>
      <c r="BT47" s="34">
        <v>40.5</v>
      </c>
      <c r="BU47" s="34">
        <v>49.11</v>
      </c>
      <c r="BV47" s="36">
        <v>4.9000000000000002E-2</v>
      </c>
      <c r="BW47" s="242">
        <f t="shared" si="159"/>
        <v>36.091194715217917</v>
      </c>
      <c r="BX47" s="36"/>
      <c r="BY47" s="34">
        <v>65.48</v>
      </c>
      <c r="BZ47" s="34">
        <v>61.76</v>
      </c>
      <c r="CA47" s="34">
        <v>69.2</v>
      </c>
      <c r="CB47" s="36">
        <v>2.9000000000000001E-2</v>
      </c>
      <c r="CC47" s="242">
        <f t="shared" si="160"/>
        <v>52.75114799001048</v>
      </c>
      <c r="CD47" s="36"/>
      <c r="CE47" s="34">
        <v>12.68</v>
      </c>
      <c r="CF47" s="34">
        <v>10.039999999999999</v>
      </c>
      <c r="CG47" s="34">
        <v>15.32</v>
      </c>
      <c r="CH47" s="36">
        <v>0.106</v>
      </c>
      <c r="CI47" s="242">
        <f t="shared" si="161"/>
        <v>10.215097075646499</v>
      </c>
      <c r="CJ47" s="36"/>
      <c r="CK47" s="34">
        <v>1.1599999999999999</v>
      </c>
      <c r="CL47" s="34">
        <v>0.56999999999999995</v>
      </c>
      <c r="CM47" s="34">
        <v>1.75</v>
      </c>
      <c r="CN47" s="36">
        <v>0.25900000000000001</v>
      </c>
      <c r="CO47" s="242">
        <f t="shared" si="162"/>
        <v>0.93450414887617816</v>
      </c>
      <c r="CP47" s="69"/>
      <c r="CQ47" s="34">
        <v>85.37</v>
      </c>
      <c r="CR47" s="34">
        <v>80.59</v>
      </c>
      <c r="CS47" s="34">
        <v>90.14</v>
      </c>
      <c r="CT47" s="36">
        <v>2.9000000000000001E-2</v>
      </c>
      <c r="CU47" s="35"/>
      <c r="CV47" s="34">
        <v>48.58</v>
      </c>
      <c r="CW47" s="34">
        <v>44.44</v>
      </c>
      <c r="CX47" s="34">
        <v>52.71</v>
      </c>
      <c r="CY47" s="36">
        <v>4.2999999999999997E-2</v>
      </c>
      <c r="CZ47" s="242">
        <f t="shared" si="163"/>
        <v>56.905236031392761</v>
      </c>
      <c r="DA47" s="36"/>
      <c r="DB47" s="34">
        <v>30.24</v>
      </c>
      <c r="DC47" s="34">
        <v>27.32</v>
      </c>
      <c r="DD47" s="34">
        <v>33.159999999999997</v>
      </c>
      <c r="DE47" s="36">
        <v>4.9000000000000002E-2</v>
      </c>
      <c r="DF47" s="242">
        <f t="shared" si="164"/>
        <v>35.422279489281941</v>
      </c>
      <c r="DG47" s="36"/>
      <c r="DH47" s="34">
        <v>4.46</v>
      </c>
      <c r="DI47" s="34">
        <v>3.39</v>
      </c>
      <c r="DJ47" s="34">
        <v>5.53</v>
      </c>
      <c r="DK47" s="36">
        <v>0.122</v>
      </c>
      <c r="DL47" s="242">
        <f t="shared" si="165"/>
        <v>5.2243176759985941</v>
      </c>
      <c r="DM47" s="36"/>
      <c r="DN47" s="34">
        <v>2.09</v>
      </c>
      <c r="DO47" s="34">
        <v>1.27</v>
      </c>
      <c r="DP47" s="34">
        <v>2.9</v>
      </c>
      <c r="DQ47" s="36">
        <v>0.19900000000000001</v>
      </c>
      <c r="DR47" s="252">
        <f t="shared" si="166"/>
        <v>2.4481668033266955</v>
      </c>
    </row>
    <row r="48" spans="1:122" s="70" customFormat="1" ht="11.25" customHeight="1" x14ac:dyDescent="0.25">
      <c r="A48" s="405" t="s">
        <v>229</v>
      </c>
      <c r="B48" s="318" t="s">
        <v>200</v>
      </c>
      <c r="C48" s="27">
        <v>341.86</v>
      </c>
      <c r="D48" s="27">
        <v>339.71</v>
      </c>
      <c r="E48" s="27">
        <v>344</v>
      </c>
      <c r="F48" s="29">
        <v>3.0000000000000001E-3</v>
      </c>
      <c r="G48" s="28"/>
      <c r="H48" s="27">
        <v>222.59</v>
      </c>
      <c r="I48" s="27">
        <v>216.04</v>
      </c>
      <c r="J48" s="27">
        <v>229.15</v>
      </c>
      <c r="K48" s="29">
        <v>1.4999999999999999E-2</v>
      </c>
      <c r="L48" s="28"/>
      <c r="M48" s="27">
        <v>151.13</v>
      </c>
      <c r="N48" s="27">
        <v>143.29</v>
      </c>
      <c r="O48" s="27">
        <v>158.97</v>
      </c>
      <c r="P48" s="29">
        <v>2.5999999999999999E-2</v>
      </c>
      <c r="Q48" s="240">
        <f t="shared" si="151"/>
        <v>67.896131901702688</v>
      </c>
      <c r="R48" s="29"/>
      <c r="S48" s="27">
        <v>64.84</v>
      </c>
      <c r="T48" s="27">
        <v>60.8</v>
      </c>
      <c r="U48" s="27">
        <v>68.88</v>
      </c>
      <c r="V48" s="29">
        <v>3.2000000000000001E-2</v>
      </c>
      <c r="W48" s="240">
        <f t="shared" si="152"/>
        <v>29.129790197223599</v>
      </c>
      <c r="X48" s="29"/>
      <c r="Y48" s="27">
        <v>5.97</v>
      </c>
      <c r="Z48" s="27">
        <v>4.5599999999999996</v>
      </c>
      <c r="AA48" s="27">
        <v>7.37</v>
      </c>
      <c r="AB48" s="29">
        <v>0.12</v>
      </c>
      <c r="AC48" s="240">
        <f t="shared" si="153"/>
        <v>2.6820611887326473</v>
      </c>
      <c r="AD48" s="29"/>
      <c r="AE48" s="27">
        <v>0.65</v>
      </c>
      <c r="AF48" s="27">
        <v>0.24</v>
      </c>
      <c r="AG48" s="27">
        <v>1.06</v>
      </c>
      <c r="AH48" s="29">
        <v>0.32100000000000001</v>
      </c>
      <c r="AI48" s="240">
        <f t="shared" si="154"/>
        <v>0.29201671234107551</v>
      </c>
      <c r="AJ48" s="29"/>
      <c r="AK48" s="27">
        <v>146.47999999999999</v>
      </c>
      <c r="AL48" s="27">
        <v>138.79</v>
      </c>
      <c r="AM48" s="27">
        <v>154.18</v>
      </c>
      <c r="AN48" s="29">
        <v>2.7E-2</v>
      </c>
      <c r="AO48" s="27"/>
      <c r="AP48" s="27">
        <v>59.44</v>
      </c>
      <c r="AQ48" s="27">
        <v>53.44</v>
      </c>
      <c r="AR48" s="27">
        <v>65.44</v>
      </c>
      <c r="AS48" s="29">
        <v>5.0999999999999997E-2</v>
      </c>
      <c r="AT48" s="240">
        <f t="shared" si="155"/>
        <v>40.578918623702897</v>
      </c>
      <c r="AU48" s="40"/>
      <c r="AV48" s="27">
        <v>74.680000000000007</v>
      </c>
      <c r="AW48" s="27">
        <v>70.3</v>
      </c>
      <c r="AX48" s="27">
        <v>79.06</v>
      </c>
      <c r="AY48" s="29">
        <v>0.03</v>
      </c>
      <c r="AZ48" s="240">
        <f t="shared" si="156"/>
        <v>50.983069361004929</v>
      </c>
      <c r="BA48" s="40"/>
      <c r="BB48" s="27">
        <v>9.69</v>
      </c>
      <c r="BC48" s="27">
        <v>7.21</v>
      </c>
      <c r="BD48" s="27">
        <v>12.17</v>
      </c>
      <c r="BE48" s="29">
        <v>0.13100000000000001</v>
      </c>
      <c r="BF48" s="240">
        <f t="shared" si="157"/>
        <v>6.615237575095577</v>
      </c>
      <c r="BG48" s="40"/>
      <c r="BH48" s="27">
        <v>2.67</v>
      </c>
      <c r="BI48" s="27">
        <v>1.74</v>
      </c>
      <c r="BJ48" s="27">
        <v>3.6</v>
      </c>
      <c r="BK48" s="29">
        <v>0.17799999999999999</v>
      </c>
      <c r="BL48" s="240">
        <f t="shared" si="158"/>
        <v>1.8227744401966137</v>
      </c>
      <c r="BM48" s="321"/>
      <c r="BN48" s="27">
        <v>304.47000000000003</v>
      </c>
      <c r="BO48" s="27">
        <v>300.98</v>
      </c>
      <c r="BP48" s="27">
        <v>307.95999999999998</v>
      </c>
      <c r="BQ48" s="29">
        <v>6.0000000000000001E-3</v>
      </c>
      <c r="BR48" s="28"/>
      <c r="BS48" s="27">
        <v>246.36</v>
      </c>
      <c r="BT48" s="27">
        <v>241.81</v>
      </c>
      <c r="BU48" s="27">
        <v>250.91</v>
      </c>
      <c r="BV48" s="29">
        <v>8.9999999999999993E-3</v>
      </c>
      <c r="BW48" s="240">
        <f t="shared" si="159"/>
        <v>80.914375800571477</v>
      </c>
      <c r="BX48" s="29"/>
      <c r="BY48" s="27">
        <v>52.46</v>
      </c>
      <c r="BZ48" s="27">
        <v>48.82</v>
      </c>
      <c r="CA48" s="27">
        <v>56.11</v>
      </c>
      <c r="CB48" s="29">
        <v>3.5000000000000003E-2</v>
      </c>
      <c r="CC48" s="240">
        <f t="shared" si="160"/>
        <v>17.229940552435377</v>
      </c>
      <c r="CD48" s="29"/>
      <c r="CE48" s="27">
        <v>4.6100000000000003</v>
      </c>
      <c r="CF48" s="27">
        <v>3.52</v>
      </c>
      <c r="CG48" s="27">
        <v>5.7</v>
      </c>
      <c r="CH48" s="29">
        <v>0.12</v>
      </c>
      <c r="CI48" s="240">
        <f t="shared" si="161"/>
        <v>1.5141064801129831</v>
      </c>
      <c r="CJ48" s="29"/>
      <c r="CK48" s="27">
        <v>1.04</v>
      </c>
      <c r="CL48" s="27">
        <v>0.47</v>
      </c>
      <c r="CM48" s="27">
        <v>1.62</v>
      </c>
      <c r="CN48" s="29">
        <v>0.28100000000000003</v>
      </c>
      <c r="CO48" s="240">
        <f t="shared" si="162"/>
        <v>0.34157716688015238</v>
      </c>
      <c r="CP48" s="321"/>
      <c r="CQ48" s="27">
        <v>150.30000000000001</v>
      </c>
      <c r="CR48" s="27">
        <v>143.05000000000001</v>
      </c>
      <c r="CS48" s="27">
        <v>157.56</v>
      </c>
      <c r="CT48" s="29">
        <v>2.5000000000000001E-2</v>
      </c>
      <c r="CU48" s="28"/>
      <c r="CV48" s="27">
        <v>98.83</v>
      </c>
      <c r="CW48" s="27">
        <v>92.81</v>
      </c>
      <c r="CX48" s="27">
        <v>104.86</v>
      </c>
      <c r="CY48" s="29">
        <v>3.1E-2</v>
      </c>
      <c r="CZ48" s="240">
        <f t="shared" si="163"/>
        <v>65.755156353958739</v>
      </c>
      <c r="DA48" s="29"/>
      <c r="DB48" s="27">
        <v>44.42</v>
      </c>
      <c r="DC48" s="27">
        <v>40.47</v>
      </c>
      <c r="DD48" s="27">
        <v>48.37</v>
      </c>
      <c r="DE48" s="29">
        <v>4.4999999999999998E-2</v>
      </c>
      <c r="DF48" s="240">
        <f t="shared" si="164"/>
        <v>29.554224883566199</v>
      </c>
      <c r="DG48" s="29"/>
      <c r="DH48" s="27">
        <v>5.68</v>
      </c>
      <c r="DI48" s="27">
        <v>4.3499999999999996</v>
      </c>
      <c r="DJ48" s="27">
        <v>7.01</v>
      </c>
      <c r="DK48" s="29">
        <v>0.11899999999999999</v>
      </c>
      <c r="DL48" s="240">
        <f t="shared" si="165"/>
        <v>3.7791084497671315</v>
      </c>
      <c r="DM48" s="29"/>
      <c r="DN48" s="27">
        <v>1.37</v>
      </c>
      <c r="DO48" s="27">
        <v>0.78</v>
      </c>
      <c r="DP48" s="27">
        <v>1.95</v>
      </c>
      <c r="DQ48" s="29">
        <v>0.218</v>
      </c>
      <c r="DR48" s="250">
        <f t="shared" si="166"/>
        <v>0.91151031270791749</v>
      </c>
    </row>
    <row r="49" spans="1:122" s="70" customFormat="1" ht="11.25" customHeight="1" x14ac:dyDescent="0.25">
      <c r="A49" s="406"/>
      <c r="B49" s="315" t="s">
        <v>2</v>
      </c>
      <c r="C49" s="31">
        <v>259.20999999999998</v>
      </c>
      <c r="D49" s="31">
        <v>257.19</v>
      </c>
      <c r="E49" s="31">
        <v>261.23</v>
      </c>
      <c r="F49" s="33">
        <v>4.0000000000000001E-3</v>
      </c>
      <c r="G49" s="32"/>
      <c r="H49" s="31">
        <v>187.38</v>
      </c>
      <c r="I49" s="31">
        <v>181.68</v>
      </c>
      <c r="J49" s="31">
        <v>193.08</v>
      </c>
      <c r="K49" s="33">
        <v>1.6E-2</v>
      </c>
      <c r="L49" s="32"/>
      <c r="M49" s="31">
        <v>133.86000000000001</v>
      </c>
      <c r="N49" s="31">
        <v>126.77</v>
      </c>
      <c r="O49" s="31">
        <v>140.94</v>
      </c>
      <c r="P49" s="33">
        <v>2.7E-2</v>
      </c>
      <c r="Q49" s="241">
        <f t="shared" si="151"/>
        <v>71.437720140890178</v>
      </c>
      <c r="R49" s="33"/>
      <c r="S49" s="31">
        <v>49.19</v>
      </c>
      <c r="T49" s="31">
        <v>45.67</v>
      </c>
      <c r="U49" s="31">
        <v>52.72</v>
      </c>
      <c r="V49" s="33">
        <v>3.6999999999999998E-2</v>
      </c>
      <c r="W49" s="241">
        <f t="shared" si="152"/>
        <v>26.251467605934465</v>
      </c>
      <c r="X49" s="33"/>
      <c r="Y49" s="31">
        <v>4</v>
      </c>
      <c r="Z49" s="31">
        <v>2.72</v>
      </c>
      <c r="AA49" s="31">
        <v>5.27</v>
      </c>
      <c r="AB49" s="33">
        <v>0.16300000000000001</v>
      </c>
      <c r="AC49" s="241">
        <f t="shared" si="153"/>
        <v>2.1346995410395988</v>
      </c>
      <c r="AD49" s="33"/>
      <c r="AE49" s="31">
        <v>0.33</v>
      </c>
      <c r="AF49" s="31">
        <v>0.01</v>
      </c>
      <c r="AG49" s="31">
        <v>0.66</v>
      </c>
      <c r="AH49" s="33">
        <v>0.5</v>
      </c>
      <c r="AI49" s="241">
        <f t="shared" si="154"/>
        <v>0.1761127121357669</v>
      </c>
      <c r="AJ49" s="33"/>
      <c r="AK49" s="31">
        <v>125.36</v>
      </c>
      <c r="AL49" s="31">
        <v>118.14</v>
      </c>
      <c r="AM49" s="31">
        <v>132.59</v>
      </c>
      <c r="AN49" s="33">
        <v>2.9000000000000001E-2</v>
      </c>
      <c r="AO49" s="31"/>
      <c r="AP49" s="31">
        <v>55.08</v>
      </c>
      <c r="AQ49" s="31">
        <v>49.36</v>
      </c>
      <c r="AR49" s="31">
        <v>60.79</v>
      </c>
      <c r="AS49" s="33">
        <v>5.2999999999999999E-2</v>
      </c>
      <c r="AT49" s="241">
        <f t="shared" si="155"/>
        <v>43.937460114869175</v>
      </c>
      <c r="AU49" s="43"/>
      <c r="AV49" s="31">
        <v>60.38</v>
      </c>
      <c r="AW49" s="31">
        <v>56.32</v>
      </c>
      <c r="AX49" s="31">
        <v>64.44</v>
      </c>
      <c r="AY49" s="33">
        <v>3.4000000000000002E-2</v>
      </c>
      <c r="AZ49" s="241">
        <f t="shared" si="156"/>
        <v>48.165283982131463</v>
      </c>
      <c r="BA49" s="43"/>
      <c r="BB49" s="31">
        <v>8.0399999999999991</v>
      </c>
      <c r="BC49" s="31">
        <v>5.64</v>
      </c>
      <c r="BD49" s="31">
        <v>10.45</v>
      </c>
      <c r="BE49" s="33">
        <v>0.153</v>
      </c>
      <c r="BF49" s="241">
        <f t="shared" si="157"/>
        <v>6.4135290363752384</v>
      </c>
      <c r="BG49" s="43"/>
      <c r="BH49" s="31">
        <v>1.86</v>
      </c>
      <c r="BI49" s="31">
        <v>1.03</v>
      </c>
      <c r="BJ49" s="31">
        <v>2.7</v>
      </c>
      <c r="BK49" s="33">
        <v>0.23</v>
      </c>
      <c r="BL49" s="241">
        <f t="shared" si="158"/>
        <v>1.4837268666241226</v>
      </c>
      <c r="BM49" s="116"/>
      <c r="BN49" s="31">
        <v>236.13</v>
      </c>
      <c r="BO49" s="31">
        <v>233.11</v>
      </c>
      <c r="BP49" s="31">
        <v>239.15</v>
      </c>
      <c r="BQ49" s="33">
        <v>7.0000000000000001E-3</v>
      </c>
      <c r="BR49" s="32"/>
      <c r="BS49" s="31">
        <v>196.65</v>
      </c>
      <c r="BT49" s="31">
        <v>192.72</v>
      </c>
      <c r="BU49" s="31">
        <v>200.57</v>
      </c>
      <c r="BV49" s="33">
        <v>0.01</v>
      </c>
      <c r="BW49" s="241">
        <f t="shared" si="159"/>
        <v>83.280396391818073</v>
      </c>
      <c r="BX49" s="33"/>
      <c r="BY49" s="31">
        <v>36.020000000000003</v>
      </c>
      <c r="BZ49" s="31">
        <v>32.770000000000003</v>
      </c>
      <c r="CA49" s="31">
        <v>39.270000000000003</v>
      </c>
      <c r="CB49" s="33">
        <v>4.5999999999999999E-2</v>
      </c>
      <c r="CC49" s="241">
        <f t="shared" si="160"/>
        <v>15.254309067039346</v>
      </c>
      <c r="CD49" s="33"/>
      <c r="CE49" s="31">
        <v>2.75</v>
      </c>
      <c r="CF49" s="31">
        <v>1.87</v>
      </c>
      <c r="CG49" s="31">
        <v>3.63</v>
      </c>
      <c r="CH49" s="33">
        <v>0.16300000000000001</v>
      </c>
      <c r="CI49" s="241">
        <f t="shared" si="161"/>
        <v>1.1646127133358743</v>
      </c>
      <c r="CJ49" s="33"/>
      <c r="CK49" s="31">
        <v>0.71</v>
      </c>
      <c r="CL49" s="31">
        <v>0.19</v>
      </c>
      <c r="CM49" s="31">
        <v>1.22</v>
      </c>
      <c r="CN49" s="33">
        <v>0.371</v>
      </c>
      <c r="CO49" s="241">
        <f t="shared" si="162"/>
        <v>0.3006818278067166</v>
      </c>
      <c r="CP49" s="116"/>
      <c r="CQ49" s="31">
        <v>105.55</v>
      </c>
      <c r="CR49" s="31">
        <v>98.88</v>
      </c>
      <c r="CS49" s="31">
        <v>112.22</v>
      </c>
      <c r="CT49" s="33">
        <v>3.2000000000000001E-2</v>
      </c>
      <c r="CU49" s="32"/>
      <c r="CV49" s="31">
        <v>68.41</v>
      </c>
      <c r="CW49" s="31">
        <v>63.11</v>
      </c>
      <c r="CX49" s="31">
        <v>73.7</v>
      </c>
      <c r="CY49" s="33">
        <v>3.9E-2</v>
      </c>
      <c r="CZ49" s="241">
        <f t="shared" si="163"/>
        <v>64.81288488867834</v>
      </c>
      <c r="DA49" s="33"/>
      <c r="DB49" s="31">
        <v>32.11</v>
      </c>
      <c r="DC49" s="31">
        <v>28.43</v>
      </c>
      <c r="DD49" s="31">
        <v>35.79</v>
      </c>
      <c r="DE49" s="33">
        <v>5.8000000000000003E-2</v>
      </c>
      <c r="DF49" s="241">
        <f t="shared" si="164"/>
        <v>30.421601136901945</v>
      </c>
      <c r="DG49" s="33"/>
      <c r="DH49" s="31">
        <v>4.0199999999999996</v>
      </c>
      <c r="DI49" s="31">
        <v>2.85</v>
      </c>
      <c r="DJ49" s="31">
        <v>5.19</v>
      </c>
      <c r="DK49" s="33">
        <v>0.14799999999999999</v>
      </c>
      <c r="DL49" s="241">
        <f t="shared" si="165"/>
        <v>3.8086215063950735</v>
      </c>
      <c r="DM49" s="33"/>
      <c r="DN49" s="31">
        <v>1.01</v>
      </c>
      <c r="DO49" s="31">
        <v>0.49</v>
      </c>
      <c r="DP49" s="31">
        <v>1.53</v>
      </c>
      <c r="DQ49" s="33">
        <v>0.26400000000000001</v>
      </c>
      <c r="DR49" s="251">
        <f t="shared" si="166"/>
        <v>0.9568924680246329</v>
      </c>
    </row>
    <row r="50" spans="1:122" s="70" customFormat="1" ht="11.25" customHeight="1" x14ac:dyDescent="0.25">
      <c r="A50" s="407"/>
      <c r="B50" s="320" t="s">
        <v>111</v>
      </c>
      <c r="C50" s="34">
        <v>82.64</v>
      </c>
      <c r="D50" s="34">
        <v>81.819999999999993</v>
      </c>
      <c r="E50" s="34">
        <v>83.47</v>
      </c>
      <c r="F50" s="36">
        <v>5.0000000000000001E-3</v>
      </c>
      <c r="G50" s="35"/>
      <c r="H50" s="34">
        <v>35.21</v>
      </c>
      <c r="I50" s="34">
        <v>32.49</v>
      </c>
      <c r="J50" s="34">
        <v>37.94</v>
      </c>
      <c r="K50" s="36">
        <v>3.9E-2</v>
      </c>
      <c r="L50" s="35"/>
      <c r="M50" s="34">
        <v>17.27</v>
      </c>
      <c r="N50" s="34">
        <v>14.91</v>
      </c>
      <c r="O50" s="34">
        <v>19.63</v>
      </c>
      <c r="P50" s="36">
        <v>7.0000000000000007E-2</v>
      </c>
      <c r="Q50" s="242">
        <f t="shared" si="151"/>
        <v>49.04856574836694</v>
      </c>
      <c r="R50" s="36"/>
      <c r="S50" s="34">
        <v>15.65</v>
      </c>
      <c r="T50" s="34">
        <v>13.75</v>
      </c>
      <c r="U50" s="34">
        <v>17.55</v>
      </c>
      <c r="V50" s="36">
        <v>6.2E-2</v>
      </c>
      <c r="W50" s="242">
        <f t="shared" si="152"/>
        <v>44.447600113604089</v>
      </c>
      <c r="X50" s="36"/>
      <c r="Y50" s="34">
        <v>1.97</v>
      </c>
      <c r="Z50" s="34">
        <v>1.39</v>
      </c>
      <c r="AA50" s="34">
        <v>2.5499999999999998</v>
      </c>
      <c r="AB50" s="36">
        <v>0.15</v>
      </c>
      <c r="AC50" s="242">
        <f t="shared" si="153"/>
        <v>5.5950014200511218</v>
      </c>
      <c r="AD50" s="36"/>
      <c r="AE50" s="34">
        <v>0.32</v>
      </c>
      <c r="AF50" s="34">
        <v>0.08</v>
      </c>
      <c r="AG50" s="34">
        <v>0.56000000000000005</v>
      </c>
      <c r="AH50" s="36">
        <v>0.38600000000000001</v>
      </c>
      <c r="AI50" s="242">
        <f t="shared" si="154"/>
        <v>0.90883271797784715</v>
      </c>
      <c r="AJ50" s="36"/>
      <c r="AK50" s="34">
        <v>21.12</v>
      </c>
      <c r="AL50" s="34">
        <v>19.05</v>
      </c>
      <c r="AM50" s="34">
        <v>23.18</v>
      </c>
      <c r="AN50" s="36">
        <v>0.05</v>
      </c>
      <c r="AO50" s="34"/>
      <c r="AP50" s="34">
        <v>4.3600000000000003</v>
      </c>
      <c r="AQ50" s="34">
        <v>3.23</v>
      </c>
      <c r="AR50" s="34">
        <v>5.49</v>
      </c>
      <c r="AS50" s="36">
        <v>0.13200000000000001</v>
      </c>
      <c r="AT50" s="242">
        <f t="shared" si="155"/>
        <v>20.643939393939394</v>
      </c>
      <c r="AU50" s="44"/>
      <c r="AV50" s="34">
        <v>14.3</v>
      </c>
      <c r="AW50" s="34">
        <v>12.75</v>
      </c>
      <c r="AX50" s="34">
        <v>15.85</v>
      </c>
      <c r="AY50" s="36">
        <v>5.5E-2</v>
      </c>
      <c r="AZ50" s="242">
        <f t="shared" si="156"/>
        <v>67.708333333333343</v>
      </c>
      <c r="BA50" s="44"/>
      <c r="BB50" s="34">
        <v>1.65</v>
      </c>
      <c r="BC50" s="34">
        <v>1.1499999999999999</v>
      </c>
      <c r="BD50" s="34">
        <v>2.14</v>
      </c>
      <c r="BE50" s="36">
        <v>0.154</v>
      </c>
      <c r="BF50" s="242">
        <f t="shared" si="157"/>
        <v>7.8124999999999982</v>
      </c>
      <c r="BG50" s="44"/>
      <c r="BH50" s="34">
        <v>0.8</v>
      </c>
      <c r="BI50" s="34">
        <v>0.39</v>
      </c>
      <c r="BJ50" s="34">
        <v>1.22</v>
      </c>
      <c r="BK50" s="36">
        <v>0.26600000000000001</v>
      </c>
      <c r="BL50" s="242">
        <f t="shared" si="158"/>
        <v>3.7878787878787881</v>
      </c>
      <c r="BM50" s="69"/>
      <c r="BN50" s="34">
        <v>68.34</v>
      </c>
      <c r="BO50" s="34">
        <v>66.78</v>
      </c>
      <c r="BP50" s="34">
        <v>69.900000000000006</v>
      </c>
      <c r="BQ50" s="36">
        <v>1.2E-2</v>
      </c>
      <c r="BR50" s="35"/>
      <c r="BS50" s="34">
        <v>49.71</v>
      </c>
      <c r="BT50" s="34">
        <v>47.89</v>
      </c>
      <c r="BU50" s="34">
        <v>51.54</v>
      </c>
      <c r="BV50" s="36">
        <v>1.9E-2</v>
      </c>
      <c r="BW50" s="242">
        <f t="shared" si="159"/>
        <v>72.739244951712024</v>
      </c>
      <c r="BX50" s="36"/>
      <c r="BY50" s="34">
        <v>16.440000000000001</v>
      </c>
      <c r="BZ50" s="34">
        <v>14.9</v>
      </c>
      <c r="CA50" s="34">
        <v>17.989999999999998</v>
      </c>
      <c r="CB50" s="36">
        <v>4.8000000000000001E-2</v>
      </c>
      <c r="CC50" s="242">
        <f t="shared" si="160"/>
        <v>24.056189640035118</v>
      </c>
      <c r="CD50" s="36"/>
      <c r="CE50" s="34">
        <v>1.85</v>
      </c>
      <c r="CF50" s="34">
        <v>1.31</v>
      </c>
      <c r="CG50" s="34">
        <v>2.4</v>
      </c>
      <c r="CH50" s="36">
        <v>0.151</v>
      </c>
      <c r="CI50" s="242">
        <f t="shared" si="161"/>
        <v>2.7070529704419082</v>
      </c>
      <c r="CJ50" s="36"/>
      <c r="CK50" s="34">
        <v>0.33</v>
      </c>
      <c r="CL50" s="34">
        <v>0.08</v>
      </c>
      <c r="CM50" s="34">
        <v>0.59</v>
      </c>
      <c r="CN50" s="36">
        <v>0.39</v>
      </c>
      <c r="CO50" s="242">
        <f t="shared" si="162"/>
        <v>0.48287971905179983</v>
      </c>
      <c r="CP50" s="69"/>
      <c r="CQ50" s="34">
        <v>44.76</v>
      </c>
      <c r="CR50" s="34">
        <v>41.7</v>
      </c>
      <c r="CS50" s="34">
        <v>47.81</v>
      </c>
      <c r="CT50" s="36">
        <v>3.5000000000000003E-2</v>
      </c>
      <c r="CU50" s="35"/>
      <c r="CV50" s="34">
        <v>30.43</v>
      </c>
      <c r="CW50" s="34">
        <v>27.5</v>
      </c>
      <c r="CX50" s="34">
        <v>33.35</v>
      </c>
      <c r="CY50" s="36">
        <v>4.9000000000000002E-2</v>
      </c>
      <c r="CZ50" s="242">
        <f t="shared" si="163"/>
        <v>67.984807864164438</v>
      </c>
      <c r="DA50" s="36"/>
      <c r="DB50" s="34">
        <v>12.31</v>
      </c>
      <c r="DC50" s="34">
        <v>10.8</v>
      </c>
      <c r="DD50" s="34">
        <v>13.82</v>
      </c>
      <c r="DE50" s="36">
        <v>6.2E-2</v>
      </c>
      <c r="DF50" s="242">
        <f t="shared" si="164"/>
        <v>27.502234137622878</v>
      </c>
      <c r="DG50" s="36"/>
      <c r="DH50" s="34">
        <v>1.66</v>
      </c>
      <c r="DI50" s="34">
        <v>1.1200000000000001</v>
      </c>
      <c r="DJ50" s="34">
        <v>2.2000000000000002</v>
      </c>
      <c r="DK50" s="36">
        <v>0.16500000000000001</v>
      </c>
      <c r="DL50" s="242">
        <f t="shared" si="165"/>
        <v>3.7086684539767649</v>
      </c>
      <c r="DM50" s="36"/>
      <c r="DN50" s="34">
        <v>0.36</v>
      </c>
      <c r="DO50" s="34">
        <v>0.11</v>
      </c>
      <c r="DP50" s="34">
        <v>0.61</v>
      </c>
      <c r="DQ50" s="36">
        <v>0.36099999999999999</v>
      </c>
      <c r="DR50" s="252">
        <f t="shared" si="166"/>
        <v>0.80428954423592491</v>
      </c>
    </row>
    <row r="51" spans="1:122" s="70" customFormat="1" ht="11.25" customHeight="1" x14ac:dyDescent="0.25">
      <c r="A51" s="408" t="s">
        <v>230</v>
      </c>
      <c r="B51" s="318" t="s">
        <v>200</v>
      </c>
      <c r="C51" s="27">
        <v>1296.7</v>
      </c>
      <c r="D51" s="27">
        <v>1290.3399999999999</v>
      </c>
      <c r="E51" s="27">
        <v>1303.06</v>
      </c>
      <c r="F51" s="29">
        <v>3.0000000000000001E-3</v>
      </c>
      <c r="G51" s="28"/>
      <c r="H51" s="27">
        <v>632.94000000000005</v>
      </c>
      <c r="I51" s="27">
        <v>612.15</v>
      </c>
      <c r="J51" s="27">
        <v>653.73</v>
      </c>
      <c r="K51" s="29">
        <v>1.7000000000000001E-2</v>
      </c>
      <c r="L51" s="28"/>
      <c r="M51" s="27">
        <v>280.33</v>
      </c>
      <c r="N51" s="27">
        <v>262.7</v>
      </c>
      <c r="O51" s="27">
        <v>297.95999999999998</v>
      </c>
      <c r="P51" s="29">
        <v>3.2000000000000001E-2</v>
      </c>
      <c r="Q51" s="240">
        <f t="shared" si="151"/>
        <v>44.290138085758521</v>
      </c>
      <c r="R51" s="29"/>
      <c r="S51" s="27">
        <v>310.41000000000003</v>
      </c>
      <c r="T51" s="27">
        <v>293.27999999999997</v>
      </c>
      <c r="U51" s="27">
        <v>327.54000000000002</v>
      </c>
      <c r="V51" s="29">
        <v>2.8000000000000001E-2</v>
      </c>
      <c r="W51" s="240">
        <f t="shared" si="152"/>
        <v>49.042563276139916</v>
      </c>
      <c r="X51" s="29"/>
      <c r="Y51" s="27">
        <v>38.47</v>
      </c>
      <c r="Z51" s="27">
        <v>32.32</v>
      </c>
      <c r="AA51" s="27">
        <v>44.62</v>
      </c>
      <c r="AB51" s="29">
        <v>8.2000000000000003E-2</v>
      </c>
      <c r="AC51" s="240">
        <f t="shared" si="153"/>
        <v>6.0779852750655667</v>
      </c>
      <c r="AD51" s="29"/>
      <c r="AE51" s="27">
        <v>3.73</v>
      </c>
      <c r="AF51" s="27">
        <v>1.77</v>
      </c>
      <c r="AG51" s="27">
        <v>5.68</v>
      </c>
      <c r="AH51" s="29">
        <v>0.26800000000000002</v>
      </c>
      <c r="AI51" s="240">
        <f t="shared" si="154"/>
        <v>0.5893133630359908</v>
      </c>
      <c r="AJ51" s="29"/>
      <c r="AK51" s="27">
        <v>475.58</v>
      </c>
      <c r="AL51" s="27">
        <v>455.61</v>
      </c>
      <c r="AM51" s="27">
        <v>495.55</v>
      </c>
      <c r="AN51" s="29">
        <v>2.1000000000000001E-2</v>
      </c>
      <c r="AO51" s="27"/>
      <c r="AP51" s="27">
        <v>125.27</v>
      </c>
      <c r="AQ51" s="27">
        <v>112.57</v>
      </c>
      <c r="AR51" s="27">
        <v>137.97</v>
      </c>
      <c r="AS51" s="29">
        <v>5.1999999999999998E-2</v>
      </c>
      <c r="AT51" s="240">
        <f t="shared" si="155"/>
        <v>26.340468480592122</v>
      </c>
      <c r="AU51" s="40"/>
      <c r="AV51" s="27">
        <v>301.74</v>
      </c>
      <c r="AW51" s="27">
        <v>286.37</v>
      </c>
      <c r="AX51" s="27">
        <v>317.11</v>
      </c>
      <c r="AY51" s="29">
        <v>2.5999999999999999E-2</v>
      </c>
      <c r="AZ51" s="240">
        <f t="shared" si="156"/>
        <v>63.44673871903781</v>
      </c>
      <c r="BA51" s="40"/>
      <c r="BB51" s="27">
        <v>36.6</v>
      </c>
      <c r="BC51" s="27">
        <v>31.34</v>
      </c>
      <c r="BD51" s="27">
        <v>41.86</v>
      </c>
      <c r="BE51" s="29">
        <v>7.2999999999999995E-2</v>
      </c>
      <c r="BF51" s="240">
        <f t="shared" si="157"/>
        <v>7.6958661003406368</v>
      </c>
      <c r="BG51" s="40"/>
      <c r="BH51" s="27">
        <v>11.97</v>
      </c>
      <c r="BI51" s="27">
        <v>8.33</v>
      </c>
      <c r="BJ51" s="27">
        <v>15.62</v>
      </c>
      <c r="BK51" s="29">
        <v>0.155</v>
      </c>
      <c r="BL51" s="240">
        <f t="shared" si="158"/>
        <v>2.5169267000294382</v>
      </c>
      <c r="BM51" s="321"/>
      <c r="BN51" s="27">
        <v>1021.6</v>
      </c>
      <c r="BO51" s="27">
        <v>1004.48</v>
      </c>
      <c r="BP51" s="27">
        <v>1038.71</v>
      </c>
      <c r="BQ51" s="29">
        <v>8.9999999999999993E-3</v>
      </c>
      <c r="BR51" s="28"/>
      <c r="BS51" s="27">
        <v>619.4</v>
      </c>
      <c r="BT51" s="27">
        <v>598.14</v>
      </c>
      <c r="BU51" s="27">
        <v>640.66</v>
      </c>
      <c r="BV51" s="29">
        <v>1.7999999999999999E-2</v>
      </c>
      <c r="BW51" s="240">
        <f t="shared" si="159"/>
        <v>60.630383711824585</v>
      </c>
      <c r="BX51" s="29"/>
      <c r="BY51" s="27">
        <v>357.83</v>
      </c>
      <c r="BZ51" s="27">
        <v>340.83</v>
      </c>
      <c r="CA51" s="27">
        <v>374.83</v>
      </c>
      <c r="CB51" s="29">
        <v>2.4E-2</v>
      </c>
      <c r="CC51" s="240">
        <f t="shared" si="160"/>
        <v>35.026429130775249</v>
      </c>
      <c r="CD51" s="29"/>
      <c r="CE51" s="27">
        <v>40.43</v>
      </c>
      <c r="CF51" s="27">
        <v>34.35</v>
      </c>
      <c r="CG51" s="27">
        <v>46.51</v>
      </c>
      <c r="CH51" s="29">
        <v>7.6999999999999999E-2</v>
      </c>
      <c r="CI51" s="240">
        <f t="shared" si="161"/>
        <v>3.9575176194205168</v>
      </c>
      <c r="CJ51" s="29"/>
      <c r="CK51" s="27">
        <v>3.94</v>
      </c>
      <c r="CL51" s="27">
        <v>2</v>
      </c>
      <c r="CM51" s="27">
        <v>5.88</v>
      </c>
      <c r="CN51" s="29">
        <v>0.251</v>
      </c>
      <c r="CO51" s="240">
        <f t="shared" si="162"/>
        <v>0.38566953797963976</v>
      </c>
      <c r="CP51" s="321"/>
      <c r="CQ51" s="27">
        <v>828.58</v>
      </c>
      <c r="CR51" s="27">
        <v>805.68</v>
      </c>
      <c r="CS51" s="27">
        <v>851.49</v>
      </c>
      <c r="CT51" s="29">
        <v>1.4E-2</v>
      </c>
      <c r="CU51" s="28"/>
      <c r="CV51" s="27">
        <v>521.32000000000005</v>
      </c>
      <c r="CW51" s="27">
        <v>498.27</v>
      </c>
      <c r="CX51" s="27">
        <v>544.37</v>
      </c>
      <c r="CY51" s="29">
        <v>2.3E-2</v>
      </c>
      <c r="CZ51" s="240">
        <f t="shared" si="163"/>
        <v>62.917280166067243</v>
      </c>
      <c r="DA51" s="29"/>
      <c r="DB51" s="27">
        <v>272.79000000000002</v>
      </c>
      <c r="DC51" s="27">
        <v>256.7</v>
      </c>
      <c r="DD51" s="27">
        <v>288.88</v>
      </c>
      <c r="DE51" s="29">
        <v>0.03</v>
      </c>
      <c r="DF51" s="240">
        <f t="shared" si="164"/>
        <v>32.922590455960801</v>
      </c>
      <c r="DG51" s="29"/>
      <c r="DH51" s="27">
        <v>27.16</v>
      </c>
      <c r="DI51" s="27">
        <v>22.07</v>
      </c>
      <c r="DJ51" s="27">
        <v>32.24</v>
      </c>
      <c r="DK51" s="29">
        <v>9.6000000000000002E-2</v>
      </c>
      <c r="DL51" s="240">
        <f t="shared" si="165"/>
        <v>3.2778971252021534</v>
      </c>
      <c r="DM51" s="29"/>
      <c r="DN51" s="27">
        <v>7.31</v>
      </c>
      <c r="DO51" s="27">
        <v>4.84</v>
      </c>
      <c r="DP51" s="27">
        <v>9.7899999999999991</v>
      </c>
      <c r="DQ51" s="29">
        <v>0.17299999999999999</v>
      </c>
      <c r="DR51" s="250">
        <f t="shared" si="166"/>
        <v>0.88223225276979877</v>
      </c>
    </row>
    <row r="52" spans="1:122" s="70" customFormat="1" ht="11.25" customHeight="1" x14ac:dyDescent="0.25">
      <c r="A52" s="409"/>
      <c r="B52" s="315" t="s">
        <v>2</v>
      </c>
      <c r="C52" s="31">
        <v>523.03</v>
      </c>
      <c r="D52" s="31">
        <v>519.15</v>
      </c>
      <c r="E52" s="31">
        <v>526.91</v>
      </c>
      <c r="F52" s="33">
        <v>4.0000000000000001E-3</v>
      </c>
      <c r="G52" s="32"/>
      <c r="H52" s="31">
        <v>368.37</v>
      </c>
      <c r="I52" s="31">
        <v>357.6</v>
      </c>
      <c r="J52" s="31">
        <v>379.14</v>
      </c>
      <c r="K52" s="33">
        <v>1.4999999999999999E-2</v>
      </c>
      <c r="L52" s="32"/>
      <c r="M52" s="31">
        <v>222.81</v>
      </c>
      <c r="N52" s="31">
        <v>208.97</v>
      </c>
      <c r="O52" s="31">
        <v>236.65</v>
      </c>
      <c r="P52" s="33">
        <v>3.2000000000000001E-2</v>
      </c>
      <c r="Q52" s="241">
        <f t="shared" si="151"/>
        <v>60.48538154572848</v>
      </c>
      <c r="R52" s="33"/>
      <c r="S52" s="31">
        <v>135.15</v>
      </c>
      <c r="T52" s="31">
        <v>125.68</v>
      </c>
      <c r="U52" s="31">
        <v>144.62</v>
      </c>
      <c r="V52" s="33">
        <v>3.5999999999999997E-2</v>
      </c>
      <c r="W52" s="241">
        <f t="shared" si="152"/>
        <v>36.688655427966452</v>
      </c>
      <c r="X52" s="33"/>
      <c r="Y52" s="31">
        <v>9.98</v>
      </c>
      <c r="Z52" s="31">
        <v>6.91</v>
      </c>
      <c r="AA52" s="31">
        <v>13.04</v>
      </c>
      <c r="AB52" s="33">
        <v>0.157</v>
      </c>
      <c r="AC52" s="241">
        <f t="shared" si="153"/>
        <v>2.7092325650840188</v>
      </c>
      <c r="AD52" s="33"/>
      <c r="AE52" s="31">
        <v>0.43</v>
      </c>
      <c r="AF52" s="31">
        <v>0.02</v>
      </c>
      <c r="AG52" s="31">
        <v>0.84</v>
      </c>
      <c r="AH52" s="33">
        <v>0.48299999999999998</v>
      </c>
      <c r="AI52" s="241">
        <f t="shared" si="154"/>
        <v>0.1167304612210549</v>
      </c>
      <c r="AJ52" s="33"/>
      <c r="AK52" s="31">
        <v>265.2</v>
      </c>
      <c r="AL52" s="31">
        <v>251.26</v>
      </c>
      <c r="AM52" s="31">
        <v>279.14</v>
      </c>
      <c r="AN52" s="33">
        <v>2.7E-2</v>
      </c>
      <c r="AO52" s="31"/>
      <c r="AP52" s="31">
        <v>102.3</v>
      </c>
      <c r="AQ52" s="31">
        <v>91.37</v>
      </c>
      <c r="AR52" s="31">
        <v>113.23</v>
      </c>
      <c r="AS52" s="33">
        <v>5.5E-2</v>
      </c>
      <c r="AT52" s="241">
        <f t="shared" si="155"/>
        <v>38.574660633484164</v>
      </c>
      <c r="AU52" s="43"/>
      <c r="AV52" s="31">
        <v>144.22999999999999</v>
      </c>
      <c r="AW52" s="31">
        <v>134.81</v>
      </c>
      <c r="AX52" s="31">
        <v>153.65</v>
      </c>
      <c r="AY52" s="33">
        <v>3.3000000000000002E-2</v>
      </c>
      <c r="AZ52" s="241">
        <f t="shared" si="156"/>
        <v>54.385369532428349</v>
      </c>
      <c r="BA52" s="43"/>
      <c r="BB52" s="31">
        <v>14.38</v>
      </c>
      <c r="BC52" s="31">
        <v>10.98</v>
      </c>
      <c r="BD52" s="31">
        <v>17.79</v>
      </c>
      <c r="BE52" s="33">
        <v>0.121</v>
      </c>
      <c r="BF52" s="241">
        <f t="shared" si="157"/>
        <v>5.4223227752639529</v>
      </c>
      <c r="BG52" s="43"/>
      <c r="BH52" s="31">
        <v>4.29</v>
      </c>
      <c r="BI52" s="31">
        <v>2.23</v>
      </c>
      <c r="BJ52" s="31">
        <v>6.34</v>
      </c>
      <c r="BK52" s="33">
        <v>0.24399999999999999</v>
      </c>
      <c r="BL52" s="241">
        <f t="shared" si="158"/>
        <v>1.6176470588235297</v>
      </c>
      <c r="BM52" s="116"/>
      <c r="BN52" s="31">
        <v>472.37</v>
      </c>
      <c r="BO52" s="31">
        <v>465.9</v>
      </c>
      <c r="BP52" s="31">
        <v>478.84</v>
      </c>
      <c r="BQ52" s="33">
        <v>7.0000000000000001E-3</v>
      </c>
      <c r="BR52" s="32"/>
      <c r="BS52" s="31">
        <v>353.53</v>
      </c>
      <c r="BT52" s="31">
        <v>344.43</v>
      </c>
      <c r="BU52" s="31">
        <v>362.63</v>
      </c>
      <c r="BV52" s="33">
        <v>1.2999999999999999E-2</v>
      </c>
      <c r="BW52" s="241">
        <f t="shared" si="159"/>
        <v>74.841755403603102</v>
      </c>
      <c r="BX52" s="33"/>
      <c r="BY52" s="31">
        <v>112.1</v>
      </c>
      <c r="BZ52" s="31">
        <v>103.4</v>
      </c>
      <c r="CA52" s="31">
        <v>120.81</v>
      </c>
      <c r="CB52" s="33">
        <v>0.04</v>
      </c>
      <c r="CC52" s="241">
        <f t="shared" si="160"/>
        <v>23.731396998115883</v>
      </c>
      <c r="CD52" s="33"/>
      <c r="CE52" s="31">
        <v>5.78</v>
      </c>
      <c r="CF52" s="31">
        <v>3.74</v>
      </c>
      <c r="CG52" s="31">
        <v>7.83</v>
      </c>
      <c r="CH52" s="33">
        <v>0.18</v>
      </c>
      <c r="CI52" s="241">
        <f t="shared" si="161"/>
        <v>1.223617079831488</v>
      </c>
      <c r="CJ52" s="33"/>
      <c r="CK52" s="31">
        <v>0.95</v>
      </c>
      <c r="CL52" s="31">
        <v>0.3</v>
      </c>
      <c r="CM52" s="31">
        <v>1.6</v>
      </c>
      <c r="CN52" s="33">
        <v>0.35</v>
      </c>
      <c r="CO52" s="241">
        <f t="shared" si="162"/>
        <v>0.20111353388233799</v>
      </c>
      <c r="CP52" s="116"/>
      <c r="CQ52" s="31">
        <v>296.12</v>
      </c>
      <c r="CR52" s="31">
        <v>282.79000000000002</v>
      </c>
      <c r="CS52" s="31">
        <v>309.45999999999998</v>
      </c>
      <c r="CT52" s="33">
        <v>2.3E-2</v>
      </c>
      <c r="CU52" s="32"/>
      <c r="CV52" s="31">
        <v>177.18</v>
      </c>
      <c r="CW52" s="31">
        <v>165.75</v>
      </c>
      <c r="CX52" s="31">
        <v>188.62</v>
      </c>
      <c r="CY52" s="33">
        <v>3.3000000000000002E-2</v>
      </c>
      <c r="CZ52" s="241">
        <f t="shared" si="163"/>
        <v>59.83385114142915</v>
      </c>
      <c r="DA52" s="33"/>
      <c r="DB52" s="31">
        <v>102.84</v>
      </c>
      <c r="DC52" s="31">
        <v>93.45</v>
      </c>
      <c r="DD52" s="31">
        <v>112.24</v>
      </c>
      <c r="DE52" s="33">
        <v>4.7E-2</v>
      </c>
      <c r="DF52" s="241">
        <f t="shared" si="164"/>
        <v>34.729163852492235</v>
      </c>
      <c r="DG52" s="33"/>
      <c r="DH52" s="31">
        <v>12.49</v>
      </c>
      <c r="DI52" s="31">
        <v>9.51</v>
      </c>
      <c r="DJ52" s="31">
        <v>15.47</v>
      </c>
      <c r="DK52" s="33">
        <v>0.122</v>
      </c>
      <c r="DL52" s="241">
        <f t="shared" si="165"/>
        <v>4.2178846413616098</v>
      </c>
      <c r="DM52" s="33"/>
      <c r="DN52" s="31">
        <v>3.61</v>
      </c>
      <c r="DO52" s="31">
        <v>2.08</v>
      </c>
      <c r="DP52" s="31">
        <v>5.13</v>
      </c>
      <c r="DQ52" s="33">
        <v>0.216</v>
      </c>
      <c r="DR52" s="251">
        <f t="shared" si="166"/>
        <v>1.2191003647170067</v>
      </c>
    </row>
    <row r="53" spans="1:122" s="70" customFormat="1" ht="11.25" customHeight="1" x14ac:dyDescent="0.25">
      <c r="A53" s="410"/>
      <c r="B53" s="320" t="s">
        <v>111</v>
      </c>
      <c r="C53" s="34">
        <v>773.67</v>
      </c>
      <c r="D53" s="34">
        <v>768.65</v>
      </c>
      <c r="E53" s="34">
        <v>778.69</v>
      </c>
      <c r="F53" s="36">
        <v>3.0000000000000001E-3</v>
      </c>
      <c r="G53" s="35"/>
      <c r="H53" s="34">
        <v>264.57</v>
      </c>
      <c r="I53" s="34">
        <v>247.86</v>
      </c>
      <c r="J53" s="34">
        <v>281.29000000000002</v>
      </c>
      <c r="K53" s="36">
        <v>3.2000000000000001E-2</v>
      </c>
      <c r="L53" s="35"/>
      <c r="M53" s="34">
        <v>57.52</v>
      </c>
      <c r="N53" s="34">
        <v>47.92</v>
      </c>
      <c r="O53" s="34">
        <v>67.12</v>
      </c>
      <c r="P53" s="36">
        <v>8.5000000000000006E-2</v>
      </c>
      <c r="Q53" s="242">
        <f t="shared" si="151"/>
        <v>21.740938126015802</v>
      </c>
      <c r="R53" s="36"/>
      <c r="S53" s="34">
        <v>175.26</v>
      </c>
      <c r="T53" s="34">
        <v>161.97999999999999</v>
      </c>
      <c r="U53" s="34">
        <v>188.54</v>
      </c>
      <c r="V53" s="36">
        <v>3.9E-2</v>
      </c>
      <c r="W53" s="242">
        <f t="shared" si="152"/>
        <v>66.243338246966772</v>
      </c>
      <c r="X53" s="36"/>
      <c r="Y53" s="34">
        <v>28.49</v>
      </c>
      <c r="Z53" s="34">
        <v>23.07</v>
      </c>
      <c r="AA53" s="34">
        <v>33.92</v>
      </c>
      <c r="AB53" s="36">
        <v>9.7000000000000003E-2</v>
      </c>
      <c r="AC53" s="242">
        <f t="shared" si="153"/>
        <v>10.768416676115962</v>
      </c>
      <c r="AD53" s="36"/>
      <c r="AE53" s="34">
        <v>3.3</v>
      </c>
      <c r="AF53" s="34">
        <v>1.42</v>
      </c>
      <c r="AG53" s="34">
        <v>5.18</v>
      </c>
      <c r="AH53" s="36">
        <v>0.28999999999999998</v>
      </c>
      <c r="AI53" s="242">
        <f t="shared" si="154"/>
        <v>1.2473069509014627</v>
      </c>
      <c r="AJ53" s="36"/>
      <c r="AK53" s="34">
        <v>210.38</v>
      </c>
      <c r="AL53" s="34">
        <v>196.57</v>
      </c>
      <c r="AM53" s="34">
        <v>224.19</v>
      </c>
      <c r="AN53" s="36">
        <v>3.3000000000000002E-2</v>
      </c>
      <c r="AO53" s="34"/>
      <c r="AP53" s="34">
        <v>22.97</v>
      </c>
      <c r="AQ53" s="34">
        <v>17.649999999999999</v>
      </c>
      <c r="AR53" s="34">
        <v>28.29</v>
      </c>
      <c r="AS53" s="36">
        <v>0.11799999999999999</v>
      </c>
      <c r="AT53" s="242">
        <f t="shared" si="155"/>
        <v>10.918338245080331</v>
      </c>
      <c r="AU53" s="44"/>
      <c r="AV53" s="34">
        <v>157.51</v>
      </c>
      <c r="AW53" s="34">
        <v>145.80000000000001</v>
      </c>
      <c r="AX53" s="34">
        <v>169.22</v>
      </c>
      <c r="AY53" s="36">
        <v>3.7999999999999999E-2</v>
      </c>
      <c r="AZ53" s="242">
        <f t="shared" si="156"/>
        <v>74.869284152485974</v>
      </c>
      <c r="BA53" s="44"/>
      <c r="BB53" s="34">
        <v>22.22</v>
      </c>
      <c r="BC53" s="34">
        <v>18.23</v>
      </c>
      <c r="BD53" s="34">
        <v>26.2</v>
      </c>
      <c r="BE53" s="36">
        <v>9.0999999999999998E-2</v>
      </c>
      <c r="BF53" s="242">
        <f t="shared" si="157"/>
        <v>10.561840479132997</v>
      </c>
      <c r="BG53" s="44"/>
      <c r="BH53" s="34">
        <v>7.69</v>
      </c>
      <c r="BI53" s="34">
        <v>4.92</v>
      </c>
      <c r="BJ53" s="34">
        <v>10.46</v>
      </c>
      <c r="BK53" s="36">
        <v>0.184</v>
      </c>
      <c r="BL53" s="242">
        <f t="shared" si="158"/>
        <v>3.6552904268466588</v>
      </c>
      <c r="BM53" s="69"/>
      <c r="BN53" s="34">
        <v>549.23</v>
      </c>
      <c r="BO53" s="34">
        <v>534.94000000000005</v>
      </c>
      <c r="BP53" s="34">
        <v>563.52</v>
      </c>
      <c r="BQ53" s="36">
        <v>1.2999999999999999E-2</v>
      </c>
      <c r="BR53" s="35"/>
      <c r="BS53" s="34">
        <v>265.87</v>
      </c>
      <c r="BT53" s="34">
        <v>248.3</v>
      </c>
      <c r="BU53" s="34">
        <v>283.44</v>
      </c>
      <c r="BV53" s="36">
        <v>3.4000000000000002E-2</v>
      </c>
      <c r="BW53" s="242">
        <f t="shared" si="159"/>
        <v>48.407770879230924</v>
      </c>
      <c r="BX53" s="36"/>
      <c r="BY53" s="34">
        <v>245.73</v>
      </c>
      <c r="BZ53" s="34">
        <v>231.69</v>
      </c>
      <c r="CA53" s="34">
        <v>259.76</v>
      </c>
      <c r="CB53" s="36">
        <v>2.9000000000000001E-2</v>
      </c>
      <c r="CC53" s="242">
        <f t="shared" si="160"/>
        <v>44.740818964732441</v>
      </c>
      <c r="CD53" s="36"/>
      <c r="CE53" s="34">
        <v>34.64</v>
      </c>
      <c r="CF53" s="34">
        <v>29.04</v>
      </c>
      <c r="CG53" s="34">
        <v>40.25</v>
      </c>
      <c r="CH53" s="36">
        <v>8.3000000000000004E-2</v>
      </c>
      <c r="CI53" s="242">
        <f t="shared" si="161"/>
        <v>6.3070116344700766</v>
      </c>
      <c r="CJ53" s="36"/>
      <c r="CK53" s="34">
        <v>2.99</v>
      </c>
      <c r="CL53" s="34">
        <v>1.1399999999999999</v>
      </c>
      <c r="CM53" s="34">
        <v>4.84</v>
      </c>
      <c r="CN53" s="36">
        <v>0.316</v>
      </c>
      <c r="CO53" s="242">
        <f t="shared" si="162"/>
        <v>0.54439852156655677</v>
      </c>
      <c r="CP53" s="69"/>
      <c r="CQ53" s="34">
        <v>532.46</v>
      </c>
      <c r="CR53" s="34">
        <v>514.29999999999995</v>
      </c>
      <c r="CS53" s="34">
        <v>550.63</v>
      </c>
      <c r="CT53" s="36">
        <v>1.7000000000000001E-2</v>
      </c>
      <c r="CU53" s="35"/>
      <c r="CV53" s="34">
        <v>344.14</v>
      </c>
      <c r="CW53" s="34">
        <v>324.68</v>
      </c>
      <c r="CX53" s="34">
        <v>363.6</v>
      </c>
      <c r="CY53" s="36">
        <v>2.9000000000000001E-2</v>
      </c>
      <c r="CZ53" s="242">
        <f t="shared" si="163"/>
        <v>64.632085039251763</v>
      </c>
      <c r="DA53" s="36"/>
      <c r="DB53" s="34">
        <v>169.95</v>
      </c>
      <c r="DC53" s="34">
        <v>157.41999999999999</v>
      </c>
      <c r="DD53" s="34">
        <v>182.48</v>
      </c>
      <c r="DE53" s="36">
        <v>3.7999999999999999E-2</v>
      </c>
      <c r="DF53" s="242">
        <f t="shared" si="164"/>
        <v>31.917890545768689</v>
      </c>
      <c r="DG53" s="36"/>
      <c r="DH53" s="34">
        <v>14.67</v>
      </c>
      <c r="DI53" s="34">
        <v>10.62</v>
      </c>
      <c r="DJ53" s="34">
        <v>18.72</v>
      </c>
      <c r="DK53" s="36">
        <v>0.14099999999999999</v>
      </c>
      <c r="DL53" s="242">
        <f t="shared" si="165"/>
        <v>2.7551365360778273</v>
      </c>
      <c r="DM53" s="36"/>
      <c r="DN53" s="34">
        <v>3.71</v>
      </c>
      <c r="DO53" s="34">
        <v>1.9</v>
      </c>
      <c r="DP53" s="34">
        <v>5.52</v>
      </c>
      <c r="DQ53" s="36">
        <v>0.249</v>
      </c>
      <c r="DR53" s="252">
        <f t="shared" si="166"/>
        <v>0.69676595425008447</v>
      </c>
    </row>
    <row r="54" spans="1:122" s="70" customFormat="1" ht="11.25" customHeight="1" x14ac:dyDescent="0.25">
      <c r="A54" s="405" t="s">
        <v>231</v>
      </c>
      <c r="B54" s="318" t="s">
        <v>200</v>
      </c>
      <c r="C54" s="27">
        <v>964.54</v>
      </c>
      <c r="D54" s="27">
        <v>958.78</v>
      </c>
      <c r="E54" s="27">
        <v>970.29</v>
      </c>
      <c r="F54" s="29">
        <v>3.0000000000000001E-3</v>
      </c>
      <c r="G54" s="28"/>
      <c r="H54" s="27">
        <v>581.41</v>
      </c>
      <c r="I54" s="27">
        <v>563.66999999999996</v>
      </c>
      <c r="J54" s="27">
        <v>599.14</v>
      </c>
      <c r="K54" s="29">
        <v>1.6E-2</v>
      </c>
      <c r="L54" s="28"/>
      <c r="M54" s="27">
        <v>346.58</v>
      </c>
      <c r="N54" s="27">
        <v>323.49</v>
      </c>
      <c r="O54" s="27">
        <v>369.66</v>
      </c>
      <c r="P54" s="29">
        <v>3.4000000000000002E-2</v>
      </c>
      <c r="Q54" s="240">
        <f t="shared" si="151"/>
        <v>59.610257821502898</v>
      </c>
      <c r="R54" s="29"/>
      <c r="S54" s="27">
        <v>208.24</v>
      </c>
      <c r="T54" s="27">
        <v>194.44</v>
      </c>
      <c r="U54" s="27">
        <v>222.03</v>
      </c>
      <c r="V54" s="29">
        <v>3.4000000000000002E-2</v>
      </c>
      <c r="W54" s="240">
        <f t="shared" si="152"/>
        <v>35.816377427288835</v>
      </c>
      <c r="X54" s="29"/>
      <c r="Y54" s="27">
        <v>23.76</v>
      </c>
      <c r="Z54" s="27">
        <v>20.149999999999999</v>
      </c>
      <c r="AA54" s="27">
        <v>27.37</v>
      </c>
      <c r="AB54" s="29">
        <v>7.8E-2</v>
      </c>
      <c r="AC54" s="240">
        <f t="shared" si="153"/>
        <v>4.0866170172511662</v>
      </c>
      <c r="AD54" s="29"/>
      <c r="AE54" s="27">
        <v>2.83</v>
      </c>
      <c r="AF54" s="27">
        <v>1.8</v>
      </c>
      <c r="AG54" s="27">
        <v>3.87</v>
      </c>
      <c r="AH54" s="29">
        <v>0.187</v>
      </c>
      <c r="AI54" s="240">
        <f t="shared" si="154"/>
        <v>0.48674773395710436</v>
      </c>
      <c r="AJ54" s="29"/>
      <c r="AK54" s="27">
        <v>361.57</v>
      </c>
      <c r="AL54" s="27">
        <v>342.25</v>
      </c>
      <c r="AM54" s="27">
        <v>380.89</v>
      </c>
      <c r="AN54" s="29">
        <v>2.7E-2</v>
      </c>
      <c r="AO54" s="27"/>
      <c r="AP54" s="27">
        <v>135.6</v>
      </c>
      <c r="AQ54" s="27">
        <v>119.38</v>
      </c>
      <c r="AR54" s="27">
        <v>151.82</v>
      </c>
      <c r="AS54" s="29">
        <v>6.0999999999999999E-2</v>
      </c>
      <c r="AT54" s="240">
        <f t="shared" si="155"/>
        <v>37.503111430704983</v>
      </c>
      <c r="AU54" s="40"/>
      <c r="AV54" s="27">
        <v>196.46</v>
      </c>
      <c r="AW54" s="27">
        <v>185.64</v>
      </c>
      <c r="AX54" s="27">
        <v>207.27</v>
      </c>
      <c r="AY54" s="29">
        <v>2.8000000000000001E-2</v>
      </c>
      <c r="AZ54" s="240">
        <f t="shared" si="156"/>
        <v>54.335260115606943</v>
      </c>
      <c r="BA54" s="40"/>
      <c r="BB54" s="27">
        <v>23.82</v>
      </c>
      <c r="BC54" s="27">
        <v>20.190000000000001</v>
      </c>
      <c r="BD54" s="27">
        <v>27.44</v>
      </c>
      <c r="BE54" s="29">
        <v>7.8E-2</v>
      </c>
      <c r="BF54" s="240">
        <f t="shared" si="157"/>
        <v>6.5879359460132205</v>
      </c>
      <c r="BG54" s="40"/>
      <c r="BH54" s="27">
        <v>5.7</v>
      </c>
      <c r="BI54" s="27">
        <v>4.1500000000000004</v>
      </c>
      <c r="BJ54" s="27">
        <v>7.25</v>
      </c>
      <c r="BK54" s="29">
        <v>0.13900000000000001</v>
      </c>
      <c r="BL54" s="240">
        <f t="shared" si="158"/>
        <v>1.5764582238570679</v>
      </c>
      <c r="BM54" s="321"/>
      <c r="BN54" s="27">
        <v>783.38</v>
      </c>
      <c r="BO54" s="27">
        <v>772.26</v>
      </c>
      <c r="BP54" s="27">
        <v>794.51</v>
      </c>
      <c r="BQ54" s="29">
        <v>7.0000000000000001E-3</v>
      </c>
      <c r="BR54" s="28"/>
      <c r="BS54" s="27">
        <v>585.52</v>
      </c>
      <c r="BT54" s="27">
        <v>570.63</v>
      </c>
      <c r="BU54" s="27">
        <v>600.41999999999996</v>
      </c>
      <c r="BV54" s="29">
        <v>1.2999999999999999E-2</v>
      </c>
      <c r="BW54" s="240">
        <f t="shared" si="159"/>
        <v>74.742781281115171</v>
      </c>
      <c r="BX54" s="29"/>
      <c r="BY54" s="27">
        <v>178.2</v>
      </c>
      <c r="BZ54" s="27">
        <v>167.83</v>
      </c>
      <c r="CA54" s="27">
        <v>188.57</v>
      </c>
      <c r="CB54" s="29">
        <v>0.03</v>
      </c>
      <c r="CC54" s="240">
        <f t="shared" si="160"/>
        <v>22.747580995174754</v>
      </c>
      <c r="CD54" s="29"/>
      <c r="CE54" s="27">
        <v>16.170000000000002</v>
      </c>
      <c r="CF54" s="27">
        <v>12.88</v>
      </c>
      <c r="CG54" s="27">
        <v>19.46</v>
      </c>
      <c r="CH54" s="29">
        <v>0.104</v>
      </c>
      <c r="CI54" s="240">
        <f t="shared" si="161"/>
        <v>2.0641323495621542</v>
      </c>
      <c r="CJ54" s="29"/>
      <c r="CK54" s="27">
        <v>3.49</v>
      </c>
      <c r="CL54" s="27">
        <v>2.2200000000000002</v>
      </c>
      <c r="CM54" s="27">
        <v>4.75</v>
      </c>
      <c r="CN54" s="29">
        <v>0.185</v>
      </c>
      <c r="CO54" s="240">
        <f t="shared" si="162"/>
        <v>0.44550537414792307</v>
      </c>
      <c r="CP54" s="321"/>
      <c r="CQ54" s="27">
        <v>363.62</v>
      </c>
      <c r="CR54" s="27">
        <v>346.68</v>
      </c>
      <c r="CS54" s="27">
        <v>380.57</v>
      </c>
      <c r="CT54" s="29">
        <v>2.4E-2</v>
      </c>
      <c r="CU54" s="28"/>
      <c r="CV54" s="27">
        <v>247.26</v>
      </c>
      <c r="CW54" s="27">
        <v>231.99</v>
      </c>
      <c r="CX54" s="27">
        <v>262.52999999999997</v>
      </c>
      <c r="CY54" s="29">
        <v>3.2000000000000001E-2</v>
      </c>
      <c r="CZ54" s="240">
        <f t="shared" si="163"/>
        <v>67.999559980199109</v>
      </c>
      <c r="DA54" s="29"/>
      <c r="DB54" s="27">
        <v>98.06</v>
      </c>
      <c r="DC54" s="27">
        <v>89.85</v>
      </c>
      <c r="DD54" s="27">
        <v>106.27</v>
      </c>
      <c r="DE54" s="29">
        <v>4.2999999999999997E-2</v>
      </c>
      <c r="DF54" s="240">
        <f t="shared" si="164"/>
        <v>26.967713547109621</v>
      </c>
      <c r="DG54" s="29"/>
      <c r="DH54" s="27">
        <v>14.41</v>
      </c>
      <c r="DI54" s="27">
        <v>11.39</v>
      </c>
      <c r="DJ54" s="27">
        <v>17.43</v>
      </c>
      <c r="DK54" s="29">
        <v>0.107</v>
      </c>
      <c r="DL54" s="240">
        <f t="shared" si="165"/>
        <v>3.96292833177493</v>
      </c>
      <c r="DM54" s="29"/>
      <c r="DN54" s="27">
        <v>3.9</v>
      </c>
      <c r="DO54" s="27">
        <v>2.5499999999999998</v>
      </c>
      <c r="DP54" s="27">
        <v>5.24</v>
      </c>
      <c r="DQ54" s="29">
        <v>0.17699999999999999</v>
      </c>
      <c r="DR54" s="250">
        <f t="shared" si="166"/>
        <v>1.0725482646719102</v>
      </c>
    </row>
    <row r="55" spans="1:122" s="70" customFormat="1" ht="11.25" customHeight="1" x14ac:dyDescent="0.25">
      <c r="A55" s="406"/>
      <c r="B55" s="315" t="s">
        <v>2</v>
      </c>
      <c r="C55" s="31">
        <v>732.77</v>
      </c>
      <c r="D55" s="31">
        <v>727.35</v>
      </c>
      <c r="E55" s="31">
        <v>738.18</v>
      </c>
      <c r="F55" s="33">
        <v>4.0000000000000001E-3</v>
      </c>
      <c r="G55" s="32"/>
      <c r="H55" s="31">
        <v>489.96</v>
      </c>
      <c r="I55" s="31">
        <v>473.49</v>
      </c>
      <c r="J55" s="31">
        <v>506.44</v>
      </c>
      <c r="K55" s="33">
        <v>1.7000000000000001E-2</v>
      </c>
      <c r="L55" s="32"/>
      <c r="M55" s="31">
        <v>320.74</v>
      </c>
      <c r="N55" s="31">
        <v>297.92</v>
      </c>
      <c r="O55" s="31">
        <v>343.57</v>
      </c>
      <c r="P55" s="33">
        <v>3.5999999999999997E-2</v>
      </c>
      <c r="Q55" s="241">
        <f t="shared" si="151"/>
        <v>65.462486733610916</v>
      </c>
      <c r="R55" s="33"/>
      <c r="S55" s="31">
        <v>154.44</v>
      </c>
      <c r="T55" s="31">
        <v>141.30000000000001</v>
      </c>
      <c r="U55" s="31">
        <v>167.57</v>
      </c>
      <c r="V55" s="33">
        <v>4.2999999999999997E-2</v>
      </c>
      <c r="W55" s="241">
        <f t="shared" si="152"/>
        <v>31.520940484937547</v>
      </c>
      <c r="X55" s="33"/>
      <c r="Y55" s="31">
        <v>13.61</v>
      </c>
      <c r="Z55" s="31">
        <v>10.49</v>
      </c>
      <c r="AA55" s="31">
        <v>16.72</v>
      </c>
      <c r="AB55" s="33">
        <v>0.11700000000000001</v>
      </c>
      <c r="AC55" s="241">
        <f t="shared" si="153"/>
        <v>2.7777777777777777</v>
      </c>
      <c r="AD55" s="33"/>
      <c r="AE55" s="31">
        <v>1.18</v>
      </c>
      <c r="AF55" s="31">
        <v>0.38</v>
      </c>
      <c r="AG55" s="31">
        <v>1.97</v>
      </c>
      <c r="AH55" s="33">
        <v>0.34399999999999997</v>
      </c>
      <c r="AI55" s="241">
        <f t="shared" si="154"/>
        <v>0.24083598661115194</v>
      </c>
      <c r="AJ55" s="33"/>
      <c r="AK55" s="31">
        <v>302.58</v>
      </c>
      <c r="AL55" s="31">
        <v>284.02999999999997</v>
      </c>
      <c r="AM55" s="31">
        <v>321.12</v>
      </c>
      <c r="AN55" s="33">
        <v>3.1E-2</v>
      </c>
      <c r="AO55" s="31"/>
      <c r="AP55" s="31">
        <v>127.84</v>
      </c>
      <c r="AQ55" s="31">
        <v>111.68</v>
      </c>
      <c r="AR55" s="31">
        <v>143.99</v>
      </c>
      <c r="AS55" s="33">
        <v>6.4000000000000001E-2</v>
      </c>
      <c r="AT55" s="241">
        <f t="shared" si="155"/>
        <v>42.249983475444516</v>
      </c>
      <c r="AU55" s="43"/>
      <c r="AV55" s="31">
        <v>152.69</v>
      </c>
      <c r="AW55" s="31">
        <v>142.63</v>
      </c>
      <c r="AX55" s="31">
        <v>162.76</v>
      </c>
      <c r="AY55" s="33">
        <v>3.4000000000000002E-2</v>
      </c>
      <c r="AZ55" s="241">
        <f t="shared" si="156"/>
        <v>50.462687553704811</v>
      </c>
      <c r="BA55" s="43"/>
      <c r="BB55" s="31">
        <v>18.670000000000002</v>
      </c>
      <c r="BC55" s="31">
        <v>15.34</v>
      </c>
      <c r="BD55" s="31">
        <v>22.01</v>
      </c>
      <c r="BE55" s="33">
        <v>9.0999999999999998E-2</v>
      </c>
      <c r="BF55" s="241">
        <f t="shared" si="157"/>
        <v>6.1702690197633689</v>
      </c>
      <c r="BG55" s="43"/>
      <c r="BH55" s="31">
        <v>3.37</v>
      </c>
      <c r="BI55" s="31">
        <v>2.13</v>
      </c>
      <c r="BJ55" s="31">
        <v>4.6100000000000003</v>
      </c>
      <c r="BK55" s="33">
        <v>0.187</v>
      </c>
      <c r="BL55" s="241">
        <f t="shared" si="158"/>
        <v>1.1137550399894245</v>
      </c>
      <c r="BM55" s="116"/>
      <c r="BN55" s="31">
        <v>617.38</v>
      </c>
      <c r="BO55" s="31">
        <v>607.32000000000005</v>
      </c>
      <c r="BP55" s="31">
        <v>627.42999999999995</v>
      </c>
      <c r="BQ55" s="33">
        <v>8.0000000000000002E-3</v>
      </c>
      <c r="BR55" s="32"/>
      <c r="BS55" s="31">
        <v>480.97</v>
      </c>
      <c r="BT55" s="31">
        <v>467.01</v>
      </c>
      <c r="BU55" s="31">
        <v>494.94</v>
      </c>
      <c r="BV55" s="33">
        <v>1.4999999999999999E-2</v>
      </c>
      <c r="BW55" s="241">
        <f t="shared" si="159"/>
        <v>77.905017979202441</v>
      </c>
      <c r="BX55" s="33"/>
      <c r="BY55" s="31">
        <v>123.52</v>
      </c>
      <c r="BZ55" s="31">
        <v>114.11</v>
      </c>
      <c r="CA55" s="31">
        <v>132.93</v>
      </c>
      <c r="CB55" s="33">
        <v>3.9E-2</v>
      </c>
      <c r="CC55" s="241">
        <f t="shared" si="160"/>
        <v>20.007126891055751</v>
      </c>
      <c r="CD55" s="33"/>
      <c r="CE55" s="31">
        <v>10.15</v>
      </c>
      <c r="CF55" s="31">
        <v>7.16</v>
      </c>
      <c r="CG55" s="31">
        <v>13.14</v>
      </c>
      <c r="CH55" s="33">
        <v>0.15</v>
      </c>
      <c r="CI55" s="241">
        <f t="shared" si="161"/>
        <v>1.6440441867245457</v>
      </c>
      <c r="CJ55" s="33"/>
      <c r="CK55" s="31">
        <v>2.74</v>
      </c>
      <c r="CL55" s="31">
        <v>1.54</v>
      </c>
      <c r="CM55" s="31">
        <v>3.94</v>
      </c>
      <c r="CN55" s="33">
        <v>0.224</v>
      </c>
      <c r="CO55" s="241">
        <f t="shared" si="162"/>
        <v>0.44381094301726659</v>
      </c>
      <c r="CP55" s="116"/>
      <c r="CQ55" s="31">
        <v>260.39</v>
      </c>
      <c r="CR55" s="31">
        <v>244.83</v>
      </c>
      <c r="CS55" s="31">
        <v>275.95</v>
      </c>
      <c r="CT55" s="33">
        <v>0.03</v>
      </c>
      <c r="CU55" s="32"/>
      <c r="CV55" s="31">
        <v>177.49</v>
      </c>
      <c r="CW55" s="31">
        <v>163.32</v>
      </c>
      <c r="CX55" s="31">
        <v>191.66</v>
      </c>
      <c r="CY55" s="33">
        <v>4.1000000000000002E-2</v>
      </c>
      <c r="CZ55" s="241">
        <f t="shared" si="163"/>
        <v>68.163139905526336</v>
      </c>
      <c r="DA55" s="33"/>
      <c r="DB55" s="31">
        <v>70.41</v>
      </c>
      <c r="DC55" s="31">
        <v>62.88</v>
      </c>
      <c r="DD55" s="31">
        <v>77.930000000000007</v>
      </c>
      <c r="DE55" s="33">
        <v>5.5E-2</v>
      </c>
      <c r="DF55" s="241">
        <f t="shared" si="164"/>
        <v>27.040208917393144</v>
      </c>
      <c r="DG55" s="33"/>
      <c r="DH55" s="31">
        <v>10.25</v>
      </c>
      <c r="DI55" s="31">
        <v>7.47</v>
      </c>
      <c r="DJ55" s="31">
        <v>13.04</v>
      </c>
      <c r="DK55" s="33">
        <v>0.13900000000000001</v>
      </c>
      <c r="DL55" s="241">
        <f t="shared" si="165"/>
        <v>3.9364030876761782</v>
      </c>
      <c r="DM55" s="33"/>
      <c r="DN55" s="31">
        <v>2.2400000000000002</v>
      </c>
      <c r="DO55" s="31">
        <v>1.2</v>
      </c>
      <c r="DP55" s="31">
        <v>3.29</v>
      </c>
      <c r="DQ55" s="33">
        <v>0.23799999999999999</v>
      </c>
      <c r="DR55" s="251">
        <f t="shared" si="166"/>
        <v>0.86024808940435515</v>
      </c>
    </row>
    <row r="56" spans="1:122" s="70" customFormat="1" ht="11.25" customHeight="1" x14ac:dyDescent="0.25">
      <c r="A56" s="407"/>
      <c r="B56" s="320" t="s">
        <v>111</v>
      </c>
      <c r="C56" s="34">
        <v>231.77</v>
      </c>
      <c r="D56" s="34">
        <v>229.86</v>
      </c>
      <c r="E56" s="34">
        <v>233.68</v>
      </c>
      <c r="F56" s="36">
        <v>4.0000000000000001E-3</v>
      </c>
      <c r="G56" s="35"/>
      <c r="H56" s="34">
        <v>91.44</v>
      </c>
      <c r="I56" s="34">
        <v>85.31</v>
      </c>
      <c r="J56" s="34">
        <v>97.57</v>
      </c>
      <c r="K56" s="36">
        <v>3.4000000000000002E-2</v>
      </c>
      <c r="L56" s="35"/>
      <c r="M56" s="34">
        <v>25.83</v>
      </c>
      <c r="N56" s="34">
        <v>22.48</v>
      </c>
      <c r="O56" s="34">
        <v>29.19</v>
      </c>
      <c r="P56" s="36">
        <v>6.6000000000000003E-2</v>
      </c>
      <c r="Q56" s="242">
        <f t="shared" si="151"/>
        <v>28.248031496062993</v>
      </c>
      <c r="R56" s="36"/>
      <c r="S56" s="34">
        <v>53.8</v>
      </c>
      <c r="T56" s="34">
        <v>49.65</v>
      </c>
      <c r="U56" s="34">
        <v>57.95</v>
      </c>
      <c r="V56" s="36">
        <v>3.9E-2</v>
      </c>
      <c r="W56" s="242">
        <f t="shared" si="152"/>
        <v>58.836395450568681</v>
      </c>
      <c r="X56" s="36"/>
      <c r="Y56" s="34">
        <v>10.15</v>
      </c>
      <c r="Z56" s="34">
        <v>8.3800000000000008</v>
      </c>
      <c r="AA56" s="34">
        <v>11.92</v>
      </c>
      <c r="AB56" s="36">
        <v>8.8999999999999996E-2</v>
      </c>
      <c r="AC56" s="242">
        <f t="shared" si="153"/>
        <v>11.100174978127734</v>
      </c>
      <c r="AD56" s="36"/>
      <c r="AE56" s="34">
        <v>1.66</v>
      </c>
      <c r="AF56" s="34">
        <v>1.02</v>
      </c>
      <c r="AG56" s="34">
        <v>2.29</v>
      </c>
      <c r="AH56" s="36">
        <v>0.19500000000000001</v>
      </c>
      <c r="AI56" s="242">
        <f t="shared" si="154"/>
        <v>1.8153980752405949</v>
      </c>
      <c r="AJ56" s="36"/>
      <c r="AK56" s="34">
        <v>59</v>
      </c>
      <c r="AL56" s="34">
        <v>54.15</v>
      </c>
      <c r="AM56" s="34">
        <v>63.85</v>
      </c>
      <c r="AN56" s="36">
        <v>4.2000000000000003E-2</v>
      </c>
      <c r="AO56" s="34"/>
      <c r="AP56" s="34">
        <v>7.76</v>
      </c>
      <c r="AQ56" s="34">
        <v>5.92</v>
      </c>
      <c r="AR56" s="34">
        <v>9.6</v>
      </c>
      <c r="AS56" s="36">
        <v>0.121</v>
      </c>
      <c r="AT56" s="242">
        <f t="shared" si="155"/>
        <v>13.152542372881356</v>
      </c>
      <c r="AU56" s="44"/>
      <c r="AV56" s="34">
        <v>43.76</v>
      </c>
      <c r="AW56" s="34">
        <v>39.89</v>
      </c>
      <c r="AX56" s="34">
        <v>47.64</v>
      </c>
      <c r="AY56" s="36">
        <v>4.4999999999999998E-2</v>
      </c>
      <c r="AZ56" s="242">
        <f t="shared" si="156"/>
        <v>74.169491525423723</v>
      </c>
      <c r="BA56" s="44"/>
      <c r="BB56" s="34">
        <v>5.14</v>
      </c>
      <c r="BC56" s="34">
        <v>4.01</v>
      </c>
      <c r="BD56" s="34">
        <v>6.28</v>
      </c>
      <c r="BE56" s="36">
        <v>0.113</v>
      </c>
      <c r="BF56" s="242">
        <f t="shared" si="157"/>
        <v>8.7118644067796609</v>
      </c>
      <c r="BG56" s="44"/>
      <c r="BH56" s="34">
        <v>2.33</v>
      </c>
      <c r="BI56" s="34">
        <v>1.44</v>
      </c>
      <c r="BJ56" s="34">
        <v>3.21</v>
      </c>
      <c r="BK56" s="36">
        <v>0.19400000000000001</v>
      </c>
      <c r="BL56" s="242">
        <f t="shared" si="158"/>
        <v>3.9491525423728815</v>
      </c>
      <c r="BM56" s="69"/>
      <c r="BN56" s="34">
        <v>166.01</v>
      </c>
      <c r="BO56" s="34">
        <v>161.6</v>
      </c>
      <c r="BP56" s="34">
        <v>170.42</v>
      </c>
      <c r="BQ56" s="36">
        <v>1.4E-2</v>
      </c>
      <c r="BR56" s="35"/>
      <c r="BS56" s="34">
        <v>104.55</v>
      </c>
      <c r="BT56" s="34">
        <v>99.32</v>
      </c>
      <c r="BU56" s="34">
        <v>109.78</v>
      </c>
      <c r="BV56" s="36">
        <v>2.5999999999999999E-2</v>
      </c>
      <c r="BW56" s="242">
        <f t="shared" si="159"/>
        <v>62.978133847358599</v>
      </c>
      <c r="BX56" s="36"/>
      <c r="BY56" s="34">
        <v>54.68</v>
      </c>
      <c r="BZ56" s="34">
        <v>50.76</v>
      </c>
      <c r="CA56" s="34">
        <v>58.6</v>
      </c>
      <c r="CB56" s="36">
        <v>3.6999999999999998E-2</v>
      </c>
      <c r="CC56" s="242">
        <f t="shared" si="160"/>
        <v>32.937774832841399</v>
      </c>
      <c r="CD56" s="36"/>
      <c r="CE56" s="34">
        <v>6.02</v>
      </c>
      <c r="CF56" s="34">
        <v>4.6500000000000004</v>
      </c>
      <c r="CG56" s="34">
        <v>7.39</v>
      </c>
      <c r="CH56" s="36">
        <v>0.11600000000000001</v>
      </c>
      <c r="CI56" s="242">
        <f t="shared" si="161"/>
        <v>3.6262875730377688</v>
      </c>
      <c r="CJ56" s="36"/>
      <c r="CK56" s="34">
        <v>0.75</v>
      </c>
      <c r="CL56" s="34">
        <v>0.35</v>
      </c>
      <c r="CM56" s="34">
        <v>1.1599999999999999</v>
      </c>
      <c r="CN56" s="36">
        <v>0.27400000000000002</v>
      </c>
      <c r="CO56" s="242">
        <f t="shared" si="162"/>
        <v>0.45178001325221373</v>
      </c>
      <c r="CP56" s="69"/>
      <c r="CQ56" s="34">
        <v>103.23</v>
      </c>
      <c r="CR56" s="34">
        <v>96.72</v>
      </c>
      <c r="CS56" s="34">
        <v>109.74</v>
      </c>
      <c r="CT56" s="36">
        <v>3.2000000000000001E-2</v>
      </c>
      <c r="CU56" s="35"/>
      <c r="CV56" s="34">
        <v>69.77</v>
      </c>
      <c r="CW56" s="34">
        <v>63.85</v>
      </c>
      <c r="CX56" s="34">
        <v>75.69</v>
      </c>
      <c r="CY56" s="36">
        <v>4.2999999999999997E-2</v>
      </c>
      <c r="CZ56" s="242">
        <f t="shared" si="163"/>
        <v>67.586941780490164</v>
      </c>
      <c r="DA56" s="36"/>
      <c r="DB56" s="34">
        <v>27.65</v>
      </c>
      <c r="DC56" s="34">
        <v>24.54</v>
      </c>
      <c r="DD56" s="34">
        <v>30.76</v>
      </c>
      <c r="DE56" s="36">
        <v>5.7000000000000002E-2</v>
      </c>
      <c r="DF56" s="242">
        <f t="shared" si="164"/>
        <v>26.784849365494523</v>
      </c>
      <c r="DG56" s="36"/>
      <c r="DH56" s="34">
        <v>4.16</v>
      </c>
      <c r="DI56" s="34">
        <v>3</v>
      </c>
      <c r="DJ56" s="34">
        <v>5.32</v>
      </c>
      <c r="DK56" s="36">
        <v>0.14199999999999999</v>
      </c>
      <c r="DL56" s="242">
        <f t="shared" si="165"/>
        <v>4.0298362879008041</v>
      </c>
      <c r="DM56" s="36"/>
      <c r="DN56" s="34">
        <v>1.65</v>
      </c>
      <c r="DO56" s="34">
        <v>0.81</v>
      </c>
      <c r="DP56" s="34">
        <v>2.4900000000000002</v>
      </c>
      <c r="DQ56" s="36">
        <v>0.25900000000000001</v>
      </c>
      <c r="DR56" s="252">
        <f t="shared" si="166"/>
        <v>1.5983725661145014</v>
      </c>
    </row>
    <row r="57" spans="1:122" s="70" customFormat="1" ht="11.25" customHeight="1" x14ac:dyDescent="0.25">
      <c r="A57" s="408" t="s">
        <v>232</v>
      </c>
      <c r="B57" s="318" t="s">
        <v>200</v>
      </c>
      <c r="C57" s="27">
        <v>454.32</v>
      </c>
      <c r="D57" s="27">
        <v>451.25</v>
      </c>
      <c r="E57" s="27">
        <v>457.39</v>
      </c>
      <c r="F57" s="29">
        <v>3.0000000000000001E-3</v>
      </c>
      <c r="G57" s="28"/>
      <c r="H57" s="27">
        <v>194</v>
      </c>
      <c r="I57" s="27">
        <v>185.28</v>
      </c>
      <c r="J57" s="27">
        <v>202.73</v>
      </c>
      <c r="K57" s="29">
        <v>2.3E-2</v>
      </c>
      <c r="L57" s="28"/>
      <c r="M57" s="27">
        <v>83.13</v>
      </c>
      <c r="N57" s="27">
        <v>76.25</v>
      </c>
      <c r="O57" s="27">
        <v>90.01</v>
      </c>
      <c r="P57" s="29">
        <v>4.2000000000000003E-2</v>
      </c>
      <c r="Q57" s="240">
        <f t="shared" si="151"/>
        <v>42.850515463917525</v>
      </c>
      <c r="R57" s="29"/>
      <c r="S57" s="27">
        <v>86.12</v>
      </c>
      <c r="T57" s="27">
        <v>79.69</v>
      </c>
      <c r="U57" s="27">
        <v>92.55</v>
      </c>
      <c r="V57" s="29">
        <v>3.7999999999999999E-2</v>
      </c>
      <c r="W57" s="240">
        <f t="shared" si="152"/>
        <v>44.391752577319586</v>
      </c>
      <c r="X57" s="29"/>
      <c r="Y57" s="27">
        <v>19.77</v>
      </c>
      <c r="Z57" s="27">
        <v>16.79</v>
      </c>
      <c r="AA57" s="27">
        <v>22.74</v>
      </c>
      <c r="AB57" s="29">
        <v>7.6999999999999999E-2</v>
      </c>
      <c r="AC57" s="240">
        <f t="shared" si="153"/>
        <v>10.190721649484535</v>
      </c>
      <c r="AD57" s="29"/>
      <c r="AE57" s="27">
        <v>4.99</v>
      </c>
      <c r="AF57" s="27">
        <v>3.47</v>
      </c>
      <c r="AG57" s="27">
        <v>6.51</v>
      </c>
      <c r="AH57" s="29">
        <v>0.155</v>
      </c>
      <c r="AI57" s="240">
        <f t="shared" si="154"/>
        <v>2.5721649484536084</v>
      </c>
      <c r="AJ57" s="29"/>
      <c r="AK57" s="27">
        <v>155.71</v>
      </c>
      <c r="AL57" s="27">
        <v>147.51</v>
      </c>
      <c r="AM57" s="27">
        <v>163.9</v>
      </c>
      <c r="AN57" s="29">
        <v>2.7E-2</v>
      </c>
      <c r="AO57" s="27"/>
      <c r="AP57" s="27">
        <v>36.840000000000003</v>
      </c>
      <c r="AQ57" s="27">
        <v>32.26</v>
      </c>
      <c r="AR57" s="27">
        <v>41.41</v>
      </c>
      <c r="AS57" s="29">
        <v>6.3E-2</v>
      </c>
      <c r="AT57" s="240">
        <f t="shared" si="155"/>
        <v>23.659366771562521</v>
      </c>
      <c r="AU57" s="40"/>
      <c r="AV57" s="27">
        <v>87.66</v>
      </c>
      <c r="AW57" s="27">
        <v>81.319999999999993</v>
      </c>
      <c r="AX57" s="27">
        <v>94</v>
      </c>
      <c r="AY57" s="29">
        <v>3.6999999999999998E-2</v>
      </c>
      <c r="AZ57" s="240">
        <f t="shared" si="156"/>
        <v>56.296962301714728</v>
      </c>
      <c r="BA57" s="40"/>
      <c r="BB57" s="27">
        <v>24.9</v>
      </c>
      <c r="BC57" s="27">
        <v>21.64</v>
      </c>
      <c r="BD57" s="27">
        <v>28.16</v>
      </c>
      <c r="BE57" s="29">
        <v>6.7000000000000004E-2</v>
      </c>
      <c r="BF57" s="240">
        <f t="shared" si="157"/>
        <v>15.991265814655447</v>
      </c>
      <c r="BG57" s="40"/>
      <c r="BH57" s="27">
        <v>6.31</v>
      </c>
      <c r="BI57" s="27">
        <v>4.6900000000000004</v>
      </c>
      <c r="BJ57" s="27">
        <v>7.92</v>
      </c>
      <c r="BK57" s="29">
        <v>0.13</v>
      </c>
      <c r="BL57" s="240">
        <f t="shared" si="158"/>
        <v>4.0524051120673041</v>
      </c>
      <c r="BM57" s="321"/>
      <c r="BN57" s="27">
        <v>313.38</v>
      </c>
      <c r="BO57" s="27">
        <v>303.01</v>
      </c>
      <c r="BP57" s="27">
        <v>323.75</v>
      </c>
      <c r="BQ57" s="29">
        <v>1.7000000000000001E-2</v>
      </c>
      <c r="BR57" s="28"/>
      <c r="BS57" s="27">
        <v>186.11</v>
      </c>
      <c r="BT57" s="27">
        <v>178.34</v>
      </c>
      <c r="BU57" s="27">
        <v>193.87</v>
      </c>
      <c r="BV57" s="29">
        <v>2.1000000000000001E-2</v>
      </c>
      <c r="BW57" s="240">
        <f t="shared" si="159"/>
        <v>59.387963494798655</v>
      </c>
      <c r="BX57" s="29"/>
      <c r="BY57" s="27">
        <v>104.39</v>
      </c>
      <c r="BZ57" s="27">
        <v>96.87</v>
      </c>
      <c r="CA57" s="27">
        <v>111.91</v>
      </c>
      <c r="CB57" s="29">
        <v>3.6999999999999998E-2</v>
      </c>
      <c r="CC57" s="240">
        <f t="shared" si="160"/>
        <v>33.310996234603358</v>
      </c>
      <c r="CD57" s="29"/>
      <c r="CE57" s="27">
        <v>20.62</v>
      </c>
      <c r="CF57" s="27">
        <v>17</v>
      </c>
      <c r="CG57" s="27">
        <v>24.23</v>
      </c>
      <c r="CH57" s="29">
        <v>8.8999999999999996E-2</v>
      </c>
      <c r="CI57" s="240">
        <f t="shared" si="161"/>
        <v>6.5798710830301879</v>
      </c>
      <c r="CJ57" s="29"/>
      <c r="CK57" s="27">
        <v>2.27</v>
      </c>
      <c r="CL57" s="27">
        <v>1.44</v>
      </c>
      <c r="CM57" s="27">
        <v>3.09</v>
      </c>
      <c r="CN57" s="29">
        <v>0.186</v>
      </c>
      <c r="CO57" s="240">
        <f t="shared" si="162"/>
        <v>0.72436020167209136</v>
      </c>
      <c r="CP57" s="321"/>
      <c r="CQ57" s="27">
        <v>149.91</v>
      </c>
      <c r="CR57" s="27">
        <v>140.56</v>
      </c>
      <c r="CS57" s="27">
        <v>159.26</v>
      </c>
      <c r="CT57" s="29">
        <v>3.2000000000000001E-2</v>
      </c>
      <c r="CU57" s="28"/>
      <c r="CV57" s="27">
        <v>61.31</v>
      </c>
      <c r="CW57" s="27">
        <v>56.38</v>
      </c>
      <c r="CX57" s="27">
        <v>66.239999999999995</v>
      </c>
      <c r="CY57" s="29">
        <v>4.1000000000000002E-2</v>
      </c>
      <c r="CZ57" s="240">
        <f t="shared" si="163"/>
        <v>40.897872056567273</v>
      </c>
      <c r="DA57" s="29"/>
      <c r="DB57" s="27">
        <v>50.76</v>
      </c>
      <c r="DC57" s="27">
        <v>45.05</v>
      </c>
      <c r="DD57" s="27">
        <v>56.47</v>
      </c>
      <c r="DE57" s="29">
        <v>5.7000000000000002E-2</v>
      </c>
      <c r="DF57" s="240">
        <f t="shared" si="164"/>
        <v>33.860316189713828</v>
      </c>
      <c r="DG57" s="29"/>
      <c r="DH57" s="27">
        <v>24</v>
      </c>
      <c r="DI57" s="27">
        <v>20.260000000000002</v>
      </c>
      <c r="DJ57" s="27">
        <v>27.74</v>
      </c>
      <c r="DK57" s="29">
        <v>0.08</v>
      </c>
      <c r="DL57" s="240">
        <f t="shared" si="165"/>
        <v>16.009605763458076</v>
      </c>
      <c r="DM57" s="29"/>
      <c r="DN57" s="27">
        <v>13.84</v>
      </c>
      <c r="DO57" s="27">
        <v>10.9</v>
      </c>
      <c r="DP57" s="27">
        <v>16.78</v>
      </c>
      <c r="DQ57" s="29">
        <v>0.108</v>
      </c>
      <c r="DR57" s="250">
        <f t="shared" si="166"/>
        <v>9.2322059902608231</v>
      </c>
    </row>
    <row r="58" spans="1:122" s="70" customFormat="1" ht="11.25" customHeight="1" x14ac:dyDescent="0.25">
      <c r="A58" s="409"/>
      <c r="B58" s="315" t="s">
        <v>2</v>
      </c>
      <c r="C58" s="31">
        <v>225.05</v>
      </c>
      <c r="D58" s="31">
        <v>222.93</v>
      </c>
      <c r="E58" s="31">
        <v>227.18</v>
      </c>
      <c r="F58" s="33">
        <v>5.0000000000000001E-3</v>
      </c>
      <c r="G58" s="32"/>
      <c r="H58" s="31">
        <v>140.97</v>
      </c>
      <c r="I58" s="31">
        <v>135.25</v>
      </c>
      <c r="J58" s="31">
        <v>146.69</v>
      </c>
      <c r="K58" s="33">
        <v>2.1000000000000001E-2</v>
      </c>
      <c r="L58" s="32"/>
      <c r="M58" s="31">
        <v>74.16</v>
      </c>
      <c r="N58" s="31">
        <v>67.94</v>
      </c>
      <c r="O58" s="31">
        <v>80.37</v>
      </c>
      <c r="P58" s="33">
        <v>4.2999999999999997E-2</v>
      </c>
      <c r="Q58" s="241">
        <f t="shared" si="151"/>
        <v>52.606937646307728</v>
      </c>
      <c r="R58" s="33"/>
      <c r="S58" s="31">
        <v>54.43</v>
      </c>
      <c r="T58" s="31">
        <v>50.22</v>
      </c>
      <c r="U58" s="31">
        <v>58.63</v>
      </c>
      <c r="V58" s="33">
        <v>3.9E-2</v>
      </c>
      <c r="W58" s="241">
        <f t="shared" si="152"/>
        <v>38.611051996878771</v>
      </c>
      <c r="X58" s="33"/>
      <c r="Y58" s="31">
        <v>10.029999999999999</v>
      </c>
      <c r="Z58" s="31">
        <v>8.07</v>
      </c>
      <c r="AA58" s="31">
        <v>11.99</v>
      </c>
      <c r="AB58" s="33">
        <v>0.1</v>
      </c>
      <c r="AC58" s="241">
        <f t="shared" si="153"/>
        <v>7.1149890047527835</v>
      </c>
      <c r="AD58" s="33"/>
      <c r="AE58" s="31">
        <v>2.36</v>
      </c>
      <c r="AF58" s="31">
        <v>1.36</v>
      </c>
      <c r="AG58" s="31">
        <v>3.36</v>
      </c>
      <c r="AH58" s="33">
        <v>0.216</v>
      </c>
      <c r="AI58" s="241">
        <f t="shared" si="154"/>
        <v>1.6741150599418317</v>
      </c>
      <c r="AJ58" s="33"/>
      <c r="AK58" s="31">
        <v>112.83</v>
      </c>
      <c r="AL58" s="31">
        <v>106.63</v>
      </c>
      <c r="AM58" s="31">
        <v>119.03</v>
      </c>
      <c r="AN58" s="33">
        <v>2.8000000000000001E-2</v>
      </c>
      <c r="AO58" s="31"/>
      <c r="AP58" s="31">
        <v>34.090000000000003</v>
      </c>
      <c r="AQ58" s="31">
        <v>29.65</v>
      </c>
      <c r="AR58" s="31">
        <v>38.54</v>
      </c>
      <c r="AS58" s="33">
        <v>6.7000000000000004E-2</v>
      </c>
      <c r="AT58" s="241">
        <f t="shared" si="155"/>
        <v>30.213595674909161</v>
      </c>
      <c r="AU58" s="43"/>
      <c r="AV58" s="31">
        <v>61.27</v>
      </c>
      <c r="AW58" s="31">
        <v>56.61</v>
      </c>
      <c r="AX58" s="31">
        <v>65.92</v>
      </c>
      <c r="AY58" s="33">
        <v>3.9E-2</v>
      </c>
      <c r="AZ58" s="241">
        <f t="shared" si="156"/>
        <v>54.30293361694585</v>
      </c>
      <c r="BA58" s="43"/>
      <c r="BB58" s="31">
        <v>14.16</v>
      </c>
      <c r="BC58" s="31">
        <v>11.73</v>
      </c>
      <c r="BD58" s="31">
        <v>16.600000000000001</v>
      </c>
      <c r="BE58" s="33">
        <v>8.7999999999999995E-2</v>
      </c>
      <c r="BF58" s="241">
        <f t="shared" si="157"/>
        <v>12.549853762297261</v>
      </c>
      <c r="BG58" s="43"/>
      <c r="BH58" s="31">
        <v>3.31</v>
      </c>
      <c r="BI58" s="31">
        <v>2.27</v>
      </c>
      <c r="BJ58" s="31">
        <v>4.34</v>
      </c>
      <c r="BK58" s="33">
        <v>0.159</v>
      </c>
      <c r="BL58" s="241">
        <f t="shared" si="158"/>
        <v>2.9336169458477355</v>
      </c>
      <c r="BM58" s="116"/>
      <c r="BN58" s="31">
        <v>186.02</v>
      </c>
      <c r="BO58" s="31">
        <v>182.14</v>
      </c>
      <c r="BP58" s="31">
        <v>189.89</v>
      </c>
      <c r="BQ58" s="33">
        <v>1.0999999999999999E-2</v>
      </c>
      <c r="BR58" s="32"/>
      <c r="BS58" s="31">
        <v>135.83000000000001</v>
      </c>
      <c r="BT58" s="31">
        <v>131.29</v>
      </c>
      <c r="BU58" s="31">
        <v>140.37</v>
      </c>
      <c r="BV58" s="33">
        <v>1.7000000000000001E-2</v>
      </c>
      <c r="BW58" s="241">
        <f t="shared" si="159"/>
        <v>73.019030211805187</v>
      </c>
      <c r="BX58" s="33"/>
      <c r="BY58" s="31">
        <v>44.06</v>
      </c>
      <c r="BZ58" s="31">
        <v>39.119999999999997</v>
      </c>
      <c r="CA58" s="31">
        <v>48.99</v>
      </c>
      <c r="CB58" s="33">
        <v>5.7000000000000002E-2</v>
      </c>
      <c r="CC58" s="241">
        <f t="shared" si="160"/>
        <v>23.685625201591225</v>
      </c>
      <c r="CD58" s="33"/>
      <c r="CE58" s="31">
        <v>5.09</v>
      </c>
      <c r="CF58" s="31">
        <v>3.76</v>
      </c>
      <c r="CG58" s="31">
        <v>6.43</v>
      </c>
      <c r="CH58" s="33">
        <v>0.13400000000000001</v>
      </c>
      <c r="CI58" s="241">
        <f t="shared" si="161"/>
        <v>2.7362649177507792</v>
      </c>
      <c r="CJ58" s="33"/>
      <c r="CK58" s="31">
        <v>1.03</v>
      </c>
      <c r="CL58" s="31">
        <v>0.45</v>
      </c>
      <c r="CM58" s="31">
        <v>1.61</v>
      </c>
      <c r="CN58" s="33">
        <v>0.28499999999999998</v>
      </c>
      <c r="CO58" s="241">
        <f t="shared" si="162"/>
        <v>0.55370390280614989</v>
      </c>
      <c r="CP58" s="116"/>
      <c r="CQ58" s="31">
        <v>63.62</v>
      </c>
      <c r="CR58" s="31">
        <v>58.63</v>
      </c>
      <c r="CS58" s="31">
        <v>68.61</v>
      </c>
      <c r="CT58" s="33">
        <v>0.04</v>
      </c>
      <c r="CU58" s="32"/>
      <c r="CV58" s="31">
        <v>27.58</v>
      </c>
      <c r="CW58" s="31">
        <v>24.8</v>
      </c>
      <c r="CX58" s="31">
        <v>30.36</v>
      </c>
      <c r="CY58" s="33">
        <v>5.0999999999999997E-2</v>
      </c>
      <c r="CZ58" s="241">
        <f t="shared" si="163"/>
        <v>43.351147437912608</v>
      </c>
      <c r="DA58" s="33"/>
      <c r="DB58" s="31">
        <v>22.14</v>
      </c>
      <c r="DC58" s="31">
        <v>18.68</v>
      </c>
      <c r="DD58" s="31">
        <v>25.61</v>
      </c>
      <c r="DE58" s="33">
        <v>0.08</v>
      </c>
      <c r="DF58" s="241">
        <f t="shared" si="164"/>
        <v>34.800377239861682</v>
      </c>
      <c r="DG58" s="33"/>
      <c r="DH58" s="31">
        <v>9.56</v>
      </c>
      <c r="DI58" s="31">
        <v>7.57</v>
      </c>
      <c r="DJ58" s="31">
        <v>11.54</v>
      </c>
      <c r="DK58" s="33">
        <v>0.106</v>
      </c>
      <c r="DL58" s="241">
        <f t="shared" si="165"/>
        <v>15.026721156868911</v>
      </c>
      <c r="DM58" s="33"/>
      <c r="DN58" s="31">
        <v>4.34</v>
      </c>
      <c r="DO58" s="31">
        <v>3.05</v>
      </c>
      <c r="DP58" s="31">
        <v>5.63</v>
      </c>
      <c r="DQ58" s="33">
        <v>0.151</v>
      </c>
      <c r="DR58" s="251">
        <f t="shared" si="166"/>
        <v>6.8217541653568068</v>
      </c>
    </row>
    <row r="59" spans="1:122" s="70" customFormat="1" ht="11.25" customHeight="1" x14ac:dyDescent="0.25">
      <c r="A59" s="409"/>
      <c r="B59" s="320" t="s">
        <v>111</v>
      </c>
      <c r="C59" s="34">
        <v>229.26</v>
      </c>
      <c r="D59" s="34">
        <v>227.03</v>
      </c>
      <c r="E59" s="34">
        <v>231.5</v>
      </c>
      <c r="F59" s="36">
        <v>5.0000000000000001E-3</v>
      </c>
      <c r="G59" s="35"/>
      <c r="H59" s="34">
        <v>53.03</v>
      </c>
      <c r="I59" s="34">
        <v>46.56</v>
      </c>
      <c r="J59" s="34">
        <v>59.51</v>
      </c>
      <c r="K59" s="36">
        <v>6.2E-2</v>
      </c>
      <c r="L59" s="35"/>
      <c r="M59" s="34">
        <v>8.9700000000000006</v>
      </c>
      <c r="N59" s="34">
        <v>6.32</v>
      </c>
      <c r="O59" s="34">
        <v>11.62</v>
      </c>
      <c r="P59" s="36">
        <v>0.151</v>
      </c>
      <c r="Q59" s="242">
        <f t="shared" si="151"/>
        <v>16.914953799735997</v>
      </c>
      <c r="R59" s="36"/>
      <c r="S59" s="34">
        <v>31.7</v>
      </c>
      <c r="T59" s="34">
        <v>26.92</v>
      </c>
      <c r="U59" s="34">
        <v>36.479999999999997</v>
      </c>
      <c r="V59" s="36">
        <v>7.6999999999999999E-2</v>
      </c>
      <c r="W59" s="242">
        <f t="shared" si="152"/>
        <v>59.777484442768248</v>
      </c>
      <c r="X59" s="36"/>
      <c r="Y59" s="34">
        <v>9.74</v>
      </c>
      <c r="Z59" s="34">
        <v>7.5</v>
      </c>
      <c r="AA59" s="34">
        <v>11.97</v>
      </c>
      <c r="AB59" s="36">
        <v>0.11700000000000001</v>
      </c>
      <c r="AC59" s="242">
        <f t="shared" si="153"/>
        <v>18.366962096926269</v>
      </c>
      <c r="AD59" s="36"/>
      <c r="AE59" s="34">
        <v>2.63</v>
      </c>
      <c r="AF59" s="34">
        <v>1.63</v>
      </c>
      <c r="AG59" s="34">
        <v>3.63</v>
      </c>
      <c r="AH59" s="36">
        <v>0.19400000000000001</v>
      </c>
      <c r="AI59" s="242">
        <f t="shared" si="154"/>
        <v>4.9594569111823494</v>
      </c>
      <c r="AJ59" s="36"/>
      <c r="AK59" s="34">
        <v>42.88</v>
      </c>
      <c r="AL59" s="34">
        <v>37.56</v>
      </c>
      <c r="AM59" s="34">
        <v>48.19</v>
      </c>
      <c r="AN59" s="36">
        <v>6.3E-2</v>
      </c>
      <c r="AO59" s="34"/>
      <c r="AP59" s="34">
        <v>2.74</v>
      </c>
      <c r="AQ59" s="34">
        <v>1.68</v>
      </c>
      <c r="AR59" s="34">
        <v>3.81</v>
      </c>
      <c r="AS59" s="36">
        <v>0.19900000000000001</v>
      </c>
      <c r="AT59" s="242">
        <f t="shared" si="155"/>
        <v>6.3899253731343277</v>
      </c>
      <c r="AU59" s="44"/>
      <c r="AV59" s="34">
        <v>26.4</v>
      </c>
      <c r="AW59" s="34">
        <v>22.05</v>
      </c>
      <c r="AX59" s="34">
        <v>30.74</v>
      </c>
      <c r="AY59" s="36">
        <v>8.4000000000000005E-2</v>
      </c>
      <c r="AZ59" s="242">
        <f t="shared" si="156"/>
        <v>61.567164179104473</v>
      </c>
      <c r="BA59" s="44"/>
      <c r="BB59" s="34">
        <v>10.74</v>
      </c>
      <c r="BC59" s="34">
        <v>8.5500000000000007</v>
      </c>
      <c r="BD59" s="34">
        <v>12.93</v>
      </c>
      <c r="BE59" s="36">
        <v>0.104</v>
      </c>
      <c r="BF59" s="242">
        <f t="shared" si="157"/>
        <v>25.046641791044777</v>
      </c>
      <c r="BG59" s="44"/>
      <c r="BH59" s="34">
        <v>3</v>
      </c>
      <c r="BI59" s="34">
        <v>1.84</v>
      </c>
      <c r="BJ59" s="34">
        <v>4.16</v>
      </c>
      <c r="BK59" s="36">
        <v>0.19700000000000001</v>
      </c>
      <c r="BL59" s="242">
        <f t="shared" si="158"/>
        <v>6.996268656716417</v>
      </c>
      <c r="BM59" s="69"/>
      <c r="BN59" s="34">
        <v>127.37</v>
      </c>
      <c r="BO59" s="34">
        <v>118.19</v>
      </c>
      <c r="BP59" s="34">
        <v>136.54</v>
      </c>
      <c r="BQ59" s="36">
        <v>3.6999999999999998E-2</v>
      </c>
      <c r="BR59" s="35"/>
      <c r="BS59" s="34">
        <v>50.28</v>
      </c>
      <c r="BT59" s="34">
        <v>44.04</v>
      </c>
      <c r="BU59" s="34">
        <v>56.51</v>
      </c>
      <c r="BV59" s="36">
        <v>6.3E-2</v>
      </c>
      <c r="BW59" s="242">
        <f t="shared" si="159"/>
        <v>39.475543691607129</v>
      </c>
      <c r="BX59" s="36"/>
      <c r="BY59" s="34">
        <v>60.33</v>
      </c>
      <c r="BZ59" s="34">
        <v>55</v>
      </c>
      <c r="CA59" s="34">
        <v>65.67</v>
      </c>
      <c r="CB59" s="36">
        <v>4.4999999999999998E-2</v>
      </c>
      <c r="CC59" s="242">
        <f t="shared" si="160"/>
        <v>47.365941744523823</v>
      </c>
      <c r="CD59" s="36"/>
      <c r="CE59" s="34">
        <v>15.52</v>
      </c>
      <c r="CF59" s="34">
        <v>12.2</v>
      </c>
      <c r="CG59" s="34">
        <v>18.84</v>
      </c>
      <c r="CH59" s="36">
        <v>0.109</v>
      </c>
      <c r="CI59" s="242">
        <f t="shared" si="161"/>
        <v>12.184972913558923</v>
      </c>
      <c r="CJ59" s="36"/>
      <c r="CK59" s="34">
        <v>1.23</v>
      </c>
      <c r="CL59" s="34">
        <v>0.64</v>
      </c>
      <c r="CM59" s="34">
        <v>1.83</v>
      </c>
      <c r="CN59" s="36">
        <v>0.246</v>
      </c>
      <c r="CO59" s="242">
        <f t="shared" si="162"/>
        <v>0.96569050796890943</v>
      </c>
      <c r="CP59" s="69"/>
      <c r="CQ59" s="34">
        <v>86.3</v>
      </c>
      <c r="CR59" s="34">
        <v>78.64</v>
      </c>
      <c r="CS59" s="34">
        <v>93.95</v>
      </c>
      <c r="CT59" s="36">
        <v>4.4999999999999998E-2</v>
      </c>
      <c r="CU59" s="35"/>
      <c r="CV59" s="34">
        <v>33.729999999999997</v>
      </c>
      <c r="CW59" s="34">
        <v>29.72</v>
      </c>
      <c r="CX59" s="34">
        <v>37.75</v>
      </c>
      <c r="CY59" s="36">
        <v>6.0999999999999999E-2</v>
      </c>
      <c r="CZ59" s="242">
        <f t="shared" si="163"/>
        <v>39.084588644264187</v>
      </c>
      <c r="DA59" s="36"/>
      <c r="DB59" s="34">
        <v>28.61</v>
      </c>
      <c r="DC59" s="34">
        <v>24.21</v>
      </c>
      <c r="DD59" s="34">
        <v>33.020000000000003</v>
      </c>
      <c r="DE59" s="36">
        <v>7.8E-2</v>
      </c>
      <c r="DF59" s="242">
        <f t="shared" si="164"/>
        <v>33.151796060254924</v>
      </c>
      <c r="DG59" s="36"/>
      <c r="DH59" s="34">
        <v>14.45</v>
      </c>
      <c r="DI59" s="34">
        <v>11.43</v>
      </c>
      <c r="DJ59" s="34">
        <v>17.46</v>
      </c>
      <c r="DK59" s="36">
        <v>0.106</v>
      </c>
      <c r="DL59" s="242">
        <f t="shared" si="165"/>
        <v>16.743916570104286</v>
      </c>
      <c r="DM59" s="36"/>
      <c r="DN59" s="34">
        <v>9.5</v>
      </c>
      <c r="DO59" s="34">
        <v>6.87</v>
      </c>
      <c r="DP59" s="34">
        <v>12.13</v>
      </c>
      <c r="DQ59" s="36">
        <v>0.14099999999999999</v>
      </c>
      <c r="DR59" s="252">
        <f t="shared" si="166"/>
        <v>11.00811123986095</v>
      </c>
    </row>
    <row r="60" spans="1:122" s="70" customFormat="1" ht="11.25" customHeight="1" x14ac:dyDescent="0.25">
      <c r="A60" s="405" t="s">
        <v>233</v>
      </c>
      <c r="B60" s="318" t="s">
        <v>200</v>
      </c>
      <c r="C60" s="27">
        <v>1628.11</v>
      </c>
      <c r="D60" s="27">
        <v>1620.27</v>
      </c>
      <c r="E60" s="27">
        <v>1635.95</v>
      </c>
      <c r="F60" s="29">
        <v>2E-3</v>
      </c>
      <c r="G60" s="28"/>
      <c r="H60" s="27">
        <v>817.5</v>
      </c>
      <c r="I60" s="27">
        <v>788.86</v>
      </c>
      <c r="J60" s="27">
        <v>846.13</v>
      </c>
      <c r="K60" s="29">
        <v>1.7999999999999999E-2</v>
      </c>
      <c r="L60" s="28"/>
      <c r="M60" s="27">
        <v>386.57</v>
      </c>
      <c r="N60" s="27">
        <v>355.29</v>
      </c>
      <c r="O60" s="27">
        <v>417.85</v>
      </c>
      <c r="P60" s="29">
        <v>4.1000000000000002E-2</v>
      </c>
      <c r="Q60" s="240">
        <f t="shared" si="151"/>
        <v>47.286850152905195</v>
      </c>
      <c r="R60" s="29"/>
      <c r="S60" s="27">
        <v>368.43</v>
      </c>
      <c r="T60" s="27">
        <v>349.1</v>
      </c>
      <c r="U60" s="27">
        <v>387.76</v>
      </c>
      <c r="V60" s="29">
        <v>2.7E-2</v>
      </c>
      <c r="W60" s="240">
        <f t="shared" si="152"/>
        <v>45.06788990825688</v>
      </c>
      <c r="X60" s="29"/>
      <c r="Y60" s="27">
        <v>54.56</v>
      </c>
      <c r="Z60" s="27">
        <v>47.58</v>
      </c>
      <c r="AA60" s="27">
        <v>61.54</v>
      </c>
      <c r="AB60" s="29">
        <v>6.5000000000000002E-2</v>
      </c>
      <c r="AC60" s="240">
        <f t="shared" si="153"/>
        <v>6.674006116207952</v>
      </c>
      <c r="AD60" s="29"/>
      <c r="AE60" s="27">
        <v>7.94</v>
      </c>
      <c r="AF60" s="27">
        <v>5.43</v>
      </c>
      <c r="AG60" s="27">
        <v>10.46</v>
      </c>
      <c r="AH60" s="29">
        <v>0.161</v>
      </c>
      <c r="AI60" s="240">
        <f t="shared" si="154"/>
        <v>0.9712538226299694</v>
      </c>
      <c r="AJ60" s="29"/>
      <c r="AK60" s="27">
        <v>593.4</v>
      </c>
      <c r="AL60" s="27">
        <v>565.26</v>
      </c>
      <c r="AM60" s="27">
        <v>621.53</v>
      </c>
      <c r="AN60" s="29">
        <v>2.4E-2</v>
      </c>
      <c r="AO60" s="27"/>
      <c r="AP60" s="27">
        <v>143.77000000000001</v>
      </c>
      <c r="AQ60" s="27">
        <v>124.95</v>
      </c>
      <c r="AR60" s="27">
        <v>162.59</v>
      </c>
      <c r="AS60" s="29">
        <v>6.7000000000000004E-2</v>
      </c>
      <c r="AT60" s="240">
        <f t="shared" si="155"/>
        <v>24.228176609369736</v>
      </c>
      <c r="AU60" s="40"/>
      <c r="AV60" s="27">
        <v>369.57</v>
      </c>
      <c r="AW60" s="27">
        <v>351.74</v>
      </c>
      <c r="AX60" s="27">
        <v>387.4</v>
      </c>
      <c r="AY60" s="29">
        <v>2.5000000000000001E-2</v>
      </c>
      <c r="AZ60" s="240">
        <f t="shared" si="156"/>
        <v>62.280080889787669</v>
      </c>
      <c r="BA60" s="40"/>
      <c r="BB60" s="27">
        <v>65.06</v>
      </c>
      <c r="BC60" s="27">
        <v>56.83</v>
      </c>
      <c r="BD60" s="27">
        <v>73.290000000000006</v>
      </c>
      <c r="BE60" s="29">
        <v>6.5000000000000002E-2</v>
      </c>
      <c r="BF60" s="240">
        <f t="shared" si="157"/>
        <v>10.963936636332997</v>
      </c>
      <c r="BG60" s="40"/>
      <c r="BH60" s="27">
        <v>15</v>
      </c>
      <c r="BI60" s="27">
        <v>11.56</v>
      </c>
      <c r="BJ60" s="27">
        <v>18.43</v>
      </c>
      <c r="BK60" s="29">
        <v>0.11700000000000001</v>
      </c>
      <c r="BL60" s="240">
        <f t="shared" si="158"/>
        <v>2.527805864509606</v>
      </c>
      <c r="BM60" s="321"/>
      <c r="BN60" s="27">
        <v>1279.74</v>
      </c>
      <c r="BO60" s="27">
        <v>1259.8399999999999</v>
      </c>
      <c r="BP60" s="27">
        <v>1299.6400000000001</v>
      </c>
      <c r="BQ60" s="29">
        <v>8.0000000000000002E-3</v>
      </c>
      <c r="BR60" s="28"/>
      <c r="BS60" s="27">
        <v>908.41</v>
      </c>
      <c r="BT60" s="27">
        <v>886.7</v>
      </c>
      <c r="BU60" s="27">
        <v>930.12</v>
      </c>
      <c r="BV60" s="29">
        <v>1.2E-2</v>
      </c>
      <c r="BW60" s="240">
        <f t="shared" si="159"/>
        <v>70.983949864816282</v>
      </c>
      <c r="BX60" s="29"/>
      <c r="BY60" s="27">
        <v>327.41000000000003</v>
      </c>
      <c r="BZ60" s="27">
        <v>311.44</v>
      </c>
      <c r="CA60" s="27">
        <v>343.37</v>
      </c>
      <c r="CB60" s="29">
        <v>2.5000000000000001E-2</v>
      </c>
      <c r="CC60" s="240">
        <f t="shared" si="160"/>
        <v>25.584103020926129</v>
      </c>
      <c r="CD60" s="29"/>
      <c r="CE60" s="27">
        <v>39.69</v>
      </c>
      <c r="CF60" s="27">
        <v>32.950000000000003</v>
      </c>
      <c r="CG60" s="27">
        <v>46.44</v>
      </c>
      <c r="CH60" s="29">
        <v>8.6999999999999994E-2</v>
      </c>
      <c r="CI60" s="240">
        <f t="shared" si="161"/>
        <v>3.1014112241549063</v>
      </c>
      <c r="CJ60" s="29"/>
      <c r="CK60" s="27">
        <v>4.2300000000000004</v>
      </c>
      <c r="CL60" s="27">
        <v>2.48</v>
      </c>
      <c r="CM60" s="27">
        <v>5.98</v>
      </c>
      <c r="CN60" s="29">
        <v>0.21099999999999999</v>
      </c>
      <c r="CO60" s="240">
        <f t="shared" si="162"/>
        <v>0.33053589010267714</v>
      </c>
      <c r="CP60" s="321"/>
      <c r="CQ60" s="27">
        <v>766.99</v>
      </c>
      <c r="CR60" s="27">
        <v>732.99</v>
      </c>
      <c r="CS60" s="27">
        <v>800.99</v>
      </c>
      <c r="CT60" s="29">
        <v>2.3E-2</v>
      </c>
      <c r="CU60" s="28"/>
      <c r="CV60" s="27">
        <v>421.24</v>
      </c>
      <c r="CW60" s="27">
        <v>394.03</v>
      </c>
      <c r="CX60" s="27">
        <v>448.44</v>
      </c>
      <c r="CY60" s="29">
        <v>3.3000000000000002E-2</v>
      </c>
      <c r="CZ60" s="240">
        <f t="shared" si="163"/>
        <v>54.92118541310839</v>
      </c>
      <c r="DA60" s="29"/>
      <c r="DB60" s="27">
        <v>284.14999999999998</v>
      </c>
      <c r="DC60" s="27">
        <v>262.01</v>
      </c>
      <c r="DD60" s="27">
        <v>306.27999999999997</v>
      </c>
      <c r="DE60" s="29">
        <v>0.04</v>
      </c>
      <c r="DF60" s="240">
        <f t="shared" si="164"/>
        <v>37.047419131931314</v>
      </c>
      <c r="DG60" s="29"/>
      <c r="DH60" s="27">
        <v>47.57</v>
      </c>
      <c r="DI60" s="27">
        <v>40.49</v>
      </c>
      <c r="DJ60" s="27">
        <v>54.65</v>
      </c>
      <c r="DK60" s="29">
        <v>7.5999999999999998E-2</v>
      </c>
      <c r="DL60" s="240">
        <f t="shared" si="165"/>
        <v>6.2021669122152829</v>
      </c>
      <c r="DM60" s="29"/>
      <c r="DN60" s="27">
        <v>14.05</v>
      </c>
      <c r="DO60" s="27">
        <v>10.43</v>
      </c>
      <c r="DP60" s="27">
        <v>17.66</v>
      </c>
      <c r="DQ60" s="29">
        <v>0.13100000000000001</v>
      </c>
      <c r="DR60" s="250">
        <f t="shared" si="166"/>
        <v>1.8318361386719515</v>
      </c>
    </row>
    <row r="61" spans="1:122" s="70" customFormat="1" ht="11.25" customHeight="1" x14ac:dyDescent="0.25">
      <c r="A61" s="406"/>
      <c r="B61" s="315" t="s">
        <v>2</v>
      </c>
      <c r="C61" s="31">
        <v>872.29</v>
      </c>
      <c r="D61" s="31">
        <v>866.51</v>
      </c>
      <c r="E61" s="31">
        <v>878.07</v>
      </c>
      <c r="F61" s="33">
        <v>3.0000000000000001E-3</v>
      </c>
      <c r="G61" s="32"/>
      <c r="H61" s="31">
        <v>557.32000000000005</v>
      </c>
      <c r="I61" s="31">
        <v>534.11</v>
      </c>
      <c r="J61" s="31">
        <v>580.54</v>
      </c>
      <c r="K61" s="33">
        <v>2.1000000000000001E-2</v>
      </c>
      <c r="L61" s="32"/>
      <c r="M61" s="31">
        <v>321.45999999999998</v>
      </c>
      <c r="N61" s="31">
        <v>292.57</v>
      </c>
      <c r="O61" s="31">
        <v>350.35</v>
      </c>
      <c r="P61" s="33">
        <v>4.5999999999999999E-2</v>
      </c>
      <c r="Q61" s="241">
        <f t="shared" si="151"/>
        <v>57.679609560037314</v>
      </c>
      <c r="R61" s="33"/>
      <c r="S61" s="31">
        <v>206.03</v>
      </c>
      <c r="T61" s="31">
        <v>191.38</v>
      </c>
      <c r="U61" s="31">
        <v>220.67</v>
      </c>
      <c r="V61" s="33">
        <v>3.5999999999999997E-2</v>
      </c>
      <c r="W61" s="241">
        <f t="shared" si="152"/>
        <v>36.967989664824515</v>
      </c>
      <c r="X61" s="33"/>
      <c r="Y61" s="31">
        <v>25.88</v>
      </c>
      <c r="Z61" s="31">
        <v>21.14</v>
      </c>
      <c r="AA61" s="31">
        <v>30.63</v>
      </c>
      <c r="AB61" s="33">
        <v>9.4E-2</v>
      </c>
      <c r="AC61" s="241">
        <f t="shared" si="153"/>
        <v>4.6436517620038753</v>
      </c>
      <c r="AD61" s="33"/>
      <c r="AE61" s="31">
        <v>3.95</v>
      </c>
      <c r="AF61" s="31">
        <v>2.48</v>
      </c>
      <c r="AG61" s="31">
        <v>5.42</v>
      </c>
      <c r="AH61" s="33">
        <v>0.19</v>
      </c>
      <c r="AI61" s="241">
        <f t="shared" si="154"/>
        <v>0.70874901313428551</v>
      </c>
      <c r="AJ61" s="33"/>
      <c r="AK61" s="31">
        <v>403.26</v>
      </c>
      <c r="AL61" s="31">
        <v>379.02</v>
      </c>
      <c r="AM61" s="31">
        <v>427.5</v>
      </c>
      <c r="AN61" s="33">
        <v>3.1E-2</v>
      </c>
      <c r="AO61" s="31"/>
      <c r="AP61" s="31">
        <v>126.52</v>
      </c>
      <c r="AQ61" s="31">
        <v>108.33</v>
      </c>
      <c r="AR61" s="31">
        <v>144.69999999999999</v>
      </c>
      <c r="AS61" s="33">
        <v>7.2999999999999995E-2</v>
      </c>
      <c r="AT61" s="241">
        <f t="shared" si="155"/>
        <v>31.37429945940584</v>
      </c>
      <c r="AU61" s="43"/>
      <c r="AV61" s="31">
        <v>222.05</v>
      </c>
      <c r="AW61" s="31">
        <v>208.91</v>
      </c>
      <c r="AX61" s="31">
        <v>235.18</v>
      </c>
      <c r="AY61" s="33">
        <v>0.03</v>
      </c>
      <c r="AZ61" s="241">
        <f t="shared" si="156"/>
        <v>55.063730595645488</v>
      </c>
      <c r="BA61" s="43"/>
      <c r="BB61" s="31">
        <v>46.28</v>
      </c>
      <c r="BC61" s="31">
        <v>39.119999999999997</v>
      </c>
      <c r="BD61" s="31">
        <v>53.45</v>
      </c>
      <c r="BE61" s="33">
        <v>7.9000000000000001E-2</v>
      </c>
      <c r="BF61" s="241">
        <f t="shared" si="157"/>
        <v>11.476466795615732</v>
      </c>
      <c r="BG61" s="43"/>
      <c r="BH61" s="31">
        <v>8.41</v>
      </c>
      <c r="BI61" s="31">
        <v>5.91</v>
      </c>
      <c r="BJ61" s="31">
        <v>10.91</v>
      </c>
      <c r="BK61" s="33">
        <v>0.152</v>
      </c>
      <c r="BL61" s="241">
        <f t="shared" si="158"/>
        <v>2.0855031493329368</v>
      </c>
      <c r="BM61" s="116"/>
      <c r="BN61" s="31">
        <v>730.28</v>
      </c>
      <c r="BO61" s="31">
        <v>716.46</v>
      </c>
      <c r="BP61" s="31">
        <v>744.11</v>
      </c>
      <c r="BQ61" s="33">
        <v>0.01</v>
      </c>
      <c r="BR61" s="32"/>
      <c r="BS61" s="31">
        <v>563.38</v>
      </c>
      <c r="BT61" s="31">
        <v>546.76</v>
      </c>
      <c r="BU61" s="31">
        <v>579.99</v>
      </c>
      <c r="BV61" s="33">
        <v>1.4999999999999999E-2</v>
      </c>
      <c r="BW61" s="241">
        <f t="shared" si="159"/>
        <v>77.145752314180854</v>
      </c>
      <c r="BX61" s="33"/>
      <c r="BY61" s="31">
        <v>147.35</v>
      </c>
      <c r="BZ61" s="31">
        <v>135.03</v>
      </c>
      <c r="CA61" s="31">
        <v>159.66</v>
      </c>
      <c r="CB61" s="33">
        <v>4.2999999999999997E-2</v>
      </c>
      <c r="CC61" s="241">
        <f t="shared" si="160"/>
        <v>20.177192309798979</v>
      </c>
      <c r="CD61" s="33"/>
      <c r="CE61" s="31">
        <v>16.3</v>
      </c>
      <c r="CF61" s="31">
        <v>11.66</v>
      </c>
      <c r="CG61" s="31">
        <v>20.94</v>
      </c>
      <c r="CH61" s="33">
        <v>0.14499999999999999</v>
      </c>
      <c r="CI61" s="241">
        <f t="shared" si="161"/>
        <v>2.2320205948403355</v>
      </c>
      <c r="CJ61" s="33"/>
      <c r="CK61" s="31">
        <v>3.26</v>
      </c>
      <c r="CL61" s="31">
        <v>1.69</v>
      </c>
      <c r="CM61" s="31">
        <v>4.84</v>
      </c>
      <c r="CN61" s="33">
        <v>0.246</v>
      </c>
      <c r="CO61" s="241">
        <f t="shared" si="162"/>
        <v>0.44640411896806709</v>
      </c>
      <c r="CP61" s="116"/>
      <c r="CQ61" s="31">
        <v>377.82</v>
      </c>
      <c r="CR61" s="31">
        <v>355.55</v>
      </c>
      <c r="CS61" s="31">
        <v>400.09</v>
      </c>
      <c r="CT61" s="33">
        <v>0.03</v>
      </c>
      <c r="CU61" s="32"/>
      <c r="CV61" s="31">
        <v>172.8</v>
      </c>
      <c r="CW61" s="31">
        <v>156.97999999999999</v>
      </c>
      <c r="CX61" s="31">
        <v>188.62</v>
      </c>
      <c r="CY61" s="33">
        <v>4.7E-2</v>
      </c>
      <c r="CZ61" s="241">
        <f t="shared" si="163"/>
        <v>45.736064792758462</v>
      </c>
      <c r="DA61" s="33"/>
      <c r="DB61" s="31">
        <v>163.91</v>
      </c>
      <c r="DC61" s="31">
        <v>149.93</v>
      </c>
      <c r="DD61" s="31">
        <v>177.9</v>
      </c>
      <c r="DE61" s="33">
        <v>4.3999999999999997E-2</v>
      </c>
      <c r="DF61" s="241">
        <f t="shared" si="164"/>
        <v>43.383092477899524</v>
      </c>
      <c r="DG61" s="33"/>
      <c r="DH61" s="31">
        <v>31.44</v>
      </c>
      <c r="DI61" s="31">
        <v>25.83</v>
      </c>
      <c r="DJ61" s="31">
        <v>37.06</v>
      </c>
      <c r="DK61" s="33">
        <v>9.0999999999999998E-2</v>
      </c>
      <c r="DL61" s="241">
        <f t="shared" si="165"/>
        <v>8.3214228997935535</v>
      </c>
      <c r="DM61" s="33"/>
      <c r="DN61" s="31">
        <v>9.66</v>
      </c>
      <c r="DO61" s="31">
        <v>6.39</v>
      </c>
      <c r="DP61" s="31">
        <v>12.94</v>
      </c>
      <c r="DQ61" s="33">
        <v>0.17299999999999999</v>
      </c>
      <c r="DR61" s="251">
        <f t="shared" si="166"/>
        <v>2.556773066539622</v>
      </c>
    </row>
    <row r="62" spans="1:122" s="70" customFormat="1" ht="11.25" customHeight="1" x14ac:dyDescent="0.25">
      <c r="A62" s="407"/>
      <c r="B62" s="320" t="s">
        <v>111</v>
      </c>
      <c r="C62" s="34">
        <v>755.82</v>
      </c>
      <c r="D62" s="34">
        <v>750.32</v>
      </c>
      <c r="E62" s="34">
        <v>761.32</v>
      </c>
      <c r="F62" s="36">
        <v>4.0000000000000001E-3</v>
      </c>
      <c r="G62" s="35"/>
      <c r="H62" s="34">
        <v>260.18</v>
      </c>
      <c r="I62" s="34">
        <v>242.8</v>
      </c>
      <c r="J62" s="34">
        <v>277.55</v>
      </c>
      <c r="K62" s="36">
        <v>3.4000000000000002E-2</v>
      </c>
      <c r="L62" s="35"/>
      <c r="M62" s="34">
        <v>65.11</v>
      </c>
      <c r="N62" s="34">
        <v>53.06</v>
      </c>
      <c r="O62" s="34">
        <v>77.150000000000006</v>
      </c>
      <c r="P62" s="36">
        <v>9.4E-2</v>
      </c>
      <c r="Q62" s="242">
        <f t="shared" si="151"/>
        <v>25.024982704281651</v>
      </c>
      <c r="R62" s="36"/>
      <c r="S62" s="34">
        <v>162.4</v>
      </c>
      <c r="T62" s="34">
        <v>150.31</v>
      </c>
      <c r="U62" s="34">
        <v>174.49</v>
      </c>
      <c r="V62" s="36">
        <v>3.7999999999999999E-2</v>
      </c>
      <c r="W62" s="242">
        <f t="shared" si="152"/>
        <v>62.418325774463831</v>
      </c>
      <c r="X62" s="36"/>
      <c r="Y62" s="34">
        <v>28.68</v>
      </c>
      <c r="Z62" s="34">
        <v>23.6</v>
      </c>
      <c r="AA62" s="34">
        <v>33.76</v>
      </c>
      <c r="AB62" s="36">
        <v>0.09</v>
      </c>
      <c r="AC62" s="242">
        <f t="shared" si="153"/>
        <v>11.023137827657775</v>
      </c>
      <c r="AD62" s="36"/>
      <c r="AE62" s="34">
        <v>3.99</v>
      </c>
      <c r="AF62" s="34">
        <v>2.0299999999999998</v>
      </c>
      <c r="AG62" s="34">
        <v>5.95</v>
      </c>
      <c r="AH62" s="36">
        <v>0.25</v>
      </c>
      <c r="AI62" s="242">
        <f t="shared" si="154"/>
        <v>1.5335536935967409</v>
      </c>
      <c r="AJ62" s="36"/>
      <c r="AK62" s="34">
        <v>190.13</v>
      </c>
      <c r="AL62" s="34">
        <v>175.52</v>
      </c>
      <c r="AM62" s="34">
        <v>204.75</v>
      </c>
      <c r="AN62" s="36">
        <v>3.9E-2</v>
      </c>
      <c r="AO62" s="34"/>
      <c r="AP62" s="34">
        <v>17.25</v>
      </c>
      <c r="AQ62" s="34">
        <v>11.92</v>
      </c>
      <c r="AR62" s="34">
        <v>22.58</v>
      </c>
      <c r="AS62" s="36">
        <v>0.158</v>
      </c>
      <c r="AT62" s="242">
        <f t="shared" si="155"/>
        <v>9.0727397044127702</v>
      </c>
      <c r="AU62" s="44"/>
      <c r="AV62" s="34">
        <v>147.53</v>
      </c>
      <c r="AW62" s="34">
        <v>135.76</v>
      </c>
      <c r="AX62" s="34">
        <v>159.29</v>
      </c>
      <c r="AY62" s="36">
        <v>4.1000000000000002E-2</v>
      </c>
      <c r="AZ62" s="242">
        <f t="shared" si="156"/>
        <v>77.594277599537165</v>
      </c>
      <c r="BA62" s="44"/>
      <c r="BB62" s="34">
        <v>18.77</v>
      </c>
      <c r="BC62" s="34">
        <v>14.79</v>
      </c>
      <c r="BD62" s="34">
        <v>22.75</v>
      </c>
      <c r="BE62" s="36">
        <v>0.108</v>
      </c>
      <c r="BF62" s="242">
        <f t="shared" si="157"/>
        <v>9.8721927102508804</v>
      </c>
      <c r="BG62" s="44"/>
      <c r="BH62" s="34">
        <v>6.58</v>
      </c>
      <c r="BI62" s="34">
        <v>4.34</v>
      </c>
      <c r="BJ62" s="34">
        <v>8.83</v>
      </c>
      <c r="BK62" s="36">
        <v>0.17399999999999999</v>
      </c>
      <c r="BL62" s="242">
        <f t="shared" si="158"/>
        <v>3.4607899857991904</v>
      </c>
      <c r="BM62" s="69"/>
      <c r="BN62" s="34">
        <v>549.46</v>
      </c>
      <c r="BO62" s="34">
        <v>536.04</v>
      </c>
      <c r="BP62" s="34">
        <v>562.88</v>
      </c>
      <c r="BQ62" s="36">
        <v>1.2E-2</v>
      </c>
      <c r="BR62" s="35"/>
      <c r="BS62" s="34">
        <v>345.03</v>
      </c>
      <c r="BT62" s="34">
        <v>331.12</v>
      </c>
      <c r="BU62" s="34">
        <v>358.95</v>
      </c>
      <c r="BV62" s="36">
        <v>2.1000000000000001E-2</v>
      </c>
      <c r="BW62" s="242">
        <f t="shared" si="159"/>
        <v>62.794379936665081</v>
      </c>
      <c r="BX62" s="36"/>
      <c r="BY62" s="34">
        <v>180.06</v>
      </c>
      <c r="BZ62" s="34">
        <v>170.11</v>
      </c>
      <c r="CA62" s="34">
        <v>190.01</v>
      </c>
      <c r="CB62" s="36">
        <v>2.8000000000000001E-2</v>
      </c>
      <c r="CC62" s="242">
        <f t="shared" si="160"/>
        <v>32.770356349870781</v>
      </c>
      <c r="CD62" s="36"/>
      <c r="CE62" s="34">
        <v>23.39</v>
      </c>
      <c r="CF62" s="34">
        <v>18.489999999999998</v>
      </c>
      <c r="CG62" s="34">
        <v>28.29</v>
      </c>
      <c r="CH62" s="36">
        <v>0.107</v>
      </c>
      <c r="CI62" s="242">
        <f t="shared" si="161"/>
        <v>4.2569067812033632</v>
      </c>
      <c r="CJ62" s="36"/>
      <c r="CK62" s="34">
        <v>0.97</v>
      </c>
      <c r="CL62" s="34">
        <v>0.24</v>
      </c>
      <c r="CM62" s="34">
        <v>1.7</v>
      </c>
      <c r="CN62" s="36">
        <v>0.38400000000000001</v>
      </c>
      <c r="CO62" s="242">
        <f t="shared" si="162"/>
        <v>0.17653696356422668</v>
      </c>
      <c r="CP62" s="69"/>
      <c r="CQ62" s="34">
        <v>389.17</v>
      </c>
      <c r="CR62" s="34">
        <v>364.21</v>
      </c>
      <c r="CS62" s="34">
        <v>414.13</v>
      </c>
      <c r="CT62" s="36">
        <v>3.3000000000000002E-2</v>
      </c>
      <c r="CU62" s="35"/>
      <c r="CV62" s="34">
        <v>248.44</v>
      </c>
      <c r="CW62" s="34">
        <v>227.22</v>
      </c>
      <c r="CX62" s="34">
        <v>269.66000000000003</v>
      </c>
      <c r="CY62" s="36">
        <v>4.3999999999999997E-2</v>
      </c>
      <c r="CZ62" s="242">
        <f t="shared" si="163"/>
        <v>63.83842536680627</v>
      </c>
      <c r="DA62" s="36"/>
      <c r="DB62" s="34">
        <v>120.23</v>
      </c>
      <c r="DC62" s="34">
        <v>103.44</v>
      </c>
      <c r="DD62" s="34">
        <v>137.02000000000001</v>
      </c>
      <c r="DE62" s="36">
        <v>7.0999999999999994E-2</v>
      </c>
      <c r="DF62" s="242">
        <f t="shared" si="164"/>
        <v>30.893953799110928</v>
      </c>
      <c r="DG62" s="36"/>
      <c r="DH62" s="34">
        <v>16.12</v>
      </c>
      <c r="DI62" s="34">
        <v>12.19</v>
      </c>
      <c r="DJ62" s="34">
        <v>20.05</v>
      </c>
      <c r="DK62" s="36">
        <v>0.124</v>
      </c>
      <c r="DL62" s="242">
        <f t="shared" si="165"/>
        <v>4.1421486753860783</v>
      </c>
      <c r="DM62" s="36"/>
      <c r="DN62" s="34">
        <v>4.38</v>
      </c>
      <c r="DO62" s="34">
        <v>2.78</v>
      </c>
      <c r="DP62" s="34">
        <v>5.99</v>
      </c>
      <c r="DQ62" s="36">
        <v>0.187</v>
      </c>
      <c r="DR62" s="252">
        <f t="shared" si="166"/>
        <v>1.1254721586967136</v>
      </c>
    </row>
    <row r="63" spans="1:122" s="70" customFormat="1" ht="11.25" customHeight="1" x14ac:dyDescent="0.25">
      <c r="A63" s="408" t="s">
        <v>234</v>
      </c>
      <c r="B63" s="318" t="s">
        <v>200</v>
      </c>
      <c r="C63" s="27">
        <v>2580.15</v>
      </c>
      <c r="D63" s="27">
        <v>2567.04</v>
      </c>
      <c r="E63" s="27">
        <v>2593.2600000000002</v>
      </c>
      <c r="F63" s="29">
        <v>3.0000000000000001E-3</v>
      </c>
      <c r="G63" s="28"/>
      <c r="H63" s="27">
        <v>1656.41</v>
      </c>
      <c r="I63" s="27">
        <v>1617.65</v>
      </c>
      <c r="J63" s="27">
        <v>1695.17</v>
      </c>
      <c r="K63" s="29">
        <v>1.2E-2</v>
      </c>
      <c r="L63" s="28"/>
      <c r="M63" s="27">
        <v>1105.4100000000001</v>
      </c>
      <c r="N63" s="27">
        <v>1057.23</v>
      </c>
      <c r="O63" s="27">
        <v>1153.5899999999999</v>
      </c>
      <c r="P63" s="29">
        <v>2.1999999999999999E-2</v>
      </c>
      <c r="Q63" s="240">
        <f t="shared" si="151"/>
        <v>66.735288968310996</v>
      </c>
      <c r="R63" s="29"/>
      <c r="S63" s="27">
        <v>503.32</v>
      </c>
      <c r="T63" s="27">
        <v>475.07</v>
      </c>
      <c r="U63" s="27">
        <v>531.57000000000005</v>
      </c>
      <c r="V63" s="29">
        <v>2.9000000000000001E-2</v>
      </c>
      <c r="W63" s="240">
        <f t="shared" si="152"/>
        <v>30.386196654210007</v>
      </c>
      <c r="X63" s="29"/>
      <c r="Y63" s="27">
        <v>43.08</v>
      </c>
      <c r="Z63" s="27">
        <v>33.450000000000003</v>
      </c>
      <c r="AA63" s="27">
        <v>52.71</v>
      </c>
      <c r="AB63" s="29">
        <v>0.114</v>
      </c>
      <c r="AC63" s="240">
        <f t="shared" si="153"/>
        <v>2.6008053561618194</v>
      </c>
      <c r="AD63" s="29"/>
      <c r="AE63" s="27">
        <v>4.6100000000000003</v>
      </c>
      <c r="AF63" s="27">
        <v>1.96</v>
      </c>
      <c r="AG63" s="27">
        <v>7.25</v>
      </c>
      <c r="AH63" s="29">
        <v>0.29299999999999998</v>
      </c>
      <c r="AI63" s="240">
        <f t="shared" si="154"/>
        <v>0.27831273658091898</v>
      </c>
      <c r="AJ63" s="29"/>
      <c r="AK63" s="27">
        <v>1060.81</v>
      </c>
      <c r="AL63" s="27">
        <v>1013.74</v>
      </c>
      <c r="AM63" s="27">
        <v>1107.8699999999999</v>
      </c>
      <c r="AN63" s="29">
        <v>2.3E-2</v>
      </c>
      <c r="AO63" s="27"/>
      <c r="AP63" s="27">
        <v>460.55</v>
      </c>
      <c r="AQ63" s="27">
        <v>421.03</v>
      </c>
      <c r="AR63" s="27">
        <v>500.07</v>
      </c>
      <c r="AS63" s="29">
        <v>4.3999999999999997E-2</v>
      </c>
      <c r="AT63" s="240">
        <f t="shared" si="155"/>
        <v>43.414937641990562</v>
      </c>
      <c r="AU63" s="40"/>
      <c r="AV63" s="27">
        <v>508.06</v>
      </c>
      <c r="AW63" s="27">
        <v>477.97</v>
      </c>
      <c r="AX63" s="27">
        <v>538.15</v>
      </c>
      <c r="AY63" s="29">
        <v>0.03</v>
      </c>
      <c r="AZ63" s="240">
        <f t="shared" si="156"/>
        <v>47.893590746693562</v>
      </c>
      <c r="BA63" s="40"/>
      <c r="BB63" s="27">
        <v>73.13</v>
      </c>
      <c r="BC63" s="27">
        <v>60.91</v>
      </c>
      <c r="BD63" s="27">
        <v>85.35</v>
      </c>
      <c r="BE63" s="29">
        <v>8.5000000000000006E-2</v>
      </c>
      <c r="BF63" s="240">
        <f t="shared" si="157"/>
        <v>6.8937887086283123</v>
      </c>
      <c r="BG63" s="40"/>
      <c r="BH63" s="27">
        <v>19.07</v>
      </c>
      <c r="BI63" s="27">
        <v>12.47</v>
      </c>
      <c r="BJ63" s="27">
        <v>25.68</v>
      </c>
      <c r="BK63" s="29">
        <v>0.17699999999999999</v>
      </c>
      <c r="BL63" s="240">
        <f t="shared" si="158"/>
        <v>1.7976829026875689</v>
      </c>
      <c r="BM63" s="321"/>
      <c r="BN63" s="27">
        <v>2258.0300000000002</v>
      </c>
      <c r="BO63" s="27">
        <v>2234.14</v>
      </c>
      <c r="BP63" s="27">
        <v>2281.92</v>
      </c>
      <c r="BQ63" s="29">
        <v>5.0000000000000001E-3</v>
      </c>
      <c r="BR63" s="28"/>
      <c r="BS63" s="27">
        <v>1817.43</v>
      </c>
      <c r="BT63" s="27">
        <v>1782.91</v>
      </c>
      <c r="BU63" s="27">
        <v>1851.95</v>
      </c>
      <c r="BV63" s="29">
        <v>0.01</v>
      </c>
      <c r="BW63" s="240">
        <f t="shared" si="159"/>
        <v>80.487416021930613</v>
      </c>
      <c r="BX63" s="29"/>
      <c r="BY63" s="27">
        <v>406.44</v>
      </c>
      <c r="BZ63" s="27">
        <v>379.54</v>
      </c>
      <c r="CA63" s="27">
        <v>433.34</v>
      </c>
      <c r="CB63" s="29">
        <v>3.4000000000000002E-2</v>
      </c>
      <c r="CC63" s="240">
        <f t="shared" si="160"/>
        <v>17.999760853487331</v>
      </c>
      <c r="CD63" s="29"/>
      <c r="CE63" s="27">
        <v>28.78</v>
      </c>
      <c r="CF63" s="27">
        <v>22.28</v>
      </c>
      <c r="CG63" s="27">
        <v>35.29</v>
      </c>
      <c r="CH63" s="29">
        <v>0.115</v>
      </c>
      <c r="CI63" s="240">
        <f t="shared" si="161"/>
        <v>1.2745623397386217</v>
      </c>
      <c r="CJ63" s="29"/>
      <c r="CK63" s="27">
        <v>5.38</v>
      </c>
      <c r="CL63" s="27">
        <v>2.92</v>
      </c>
      <c r="CM63" s="27">
        <v>7.84</v>
      </c>
      <c r="CN63" s="29">
        <v>0.23400000000000001</v>
      </c>
      <c r="CO63" s="240">
        <f t="shared" si="162"/>
        <v>0.23826078484342544</v>
      </c>
      <c r="CP63" s="321"/>
      <c r="CQ63" s="27">
        <v>1432.15</v>
      </c>
      <c r="CR63" s="27">
        <v>1382.17</v>
      </c>
      <c r="CS63" s="27">
        <v>1482.13</v>
      </c>
      <c r="CT63" s="29">
        <v>1.7999999999999999E-2</v>
      </c>
      <c r="CU63" s="28"/>
      <c r="CV63" s="27">
        <v>778.91</v>
      </c>
      <c r="CW63" s="27">
        <v>730.74</v>
      </c>
      <c r="CX63" s="27">
        <v>827.09</v>
      </c>
      <c r="CY63" s="29">
        <v>3.2000000000000001E-2</v>
      </c>
      <c r="CZ63" s="240">
        <f t="shared" si="163"/>
        <v>54.387459414167502</v>
      </c>
      <c r="DA63" s="29"/>
      <c r="DB63" s="27">
        <v>496.07</v>
      </c>
      <c r="DC63" s="27">
        <v>463.55</v>
      </c>
      <c r="DD63" s="27">
        <v>528.59</v>
      </c>
      <c r="DE63" s="29">
        <v>3.3000000000000002E-2</v>
      </c>
      <c r="DF63" s="240">
        <f t="shared" si="164"/>
        <v>34.638131480640993</v>
      </c>
      <c r="DG63" s="29"/>
      <c r="DH63" s="27">
        <v>96.81</v>
      </c>
      <c r="DI63" s="27">
        <v>78.989999999999995</v>
      </c>
      <c r="DJ63" s="27">
        <v>114.64</v>
      </c>
      <c r="DK63" s="29">
        <v>9.4E-2</v>
      </c>
      <c r="DL63" s="240">
        <f t="shared" si="165"/>
        <v>6.7597667842055644</v>
      </c>
      <c r="DM63" s="29"/>
      <c r="DN63" s="27">
        <v>60.35</v>
      </c>
      <c r="DO63" s="27">
        <v>45.88</v>
      </c>
      <c r="DP63" s="27">
        <v>74.819999999999993</v>
      </c>
      <c r="DQ63" s="29">
        <v>0.122</v>
      </c>
      <c r="DR63" s="250">
        <f t="shared" si="166"/>
        <v>4.2139440701043887</v>
      </c>
    </row>
    <row r="64" spans="1:122" s="70" customFormat="1" ht="11.25" customHeight="1" x14ac:dyDescent="0.25">
      <c r="A64" s="409"/>
      <c r="B64" s="315" t="s">
        <v>2</v>
      </c>
      <c r="C64" s="31">
        <v>1768.88</v>
      </c>
      <c r="D64" s="31">
        <v>1757.96</v>
      </c>
      <c r="E64" s="31">
        <v>1779.8</v>
      </c>
      <c r="F64" s="33">
        <v>3.0000000000000001E-3</v>
      </c>
      <c r="G64" s="32"/>
      <c r="H64" s="31">
        <v>1308.3800000000001</v>
      </c>
      <c r="I64" s="31">
        <v>1275.6199999999999</v>
      </c>
      <c r="J64" s="31">
        <v>1341.13</v>
      </c>
      <c r="K64" s="33">
        <v>1.2999999999999999E-2</v>
      </c>
      <c r="L64" s="32"/>
      <c r="M64" s="31">
        <v>956.87</v>
      </c>
      <c r="N64" s="31">
        <v>913.08</v>
      </c>
      <c r="O64" s="31">
        <v>1000.67</v>
      </c>
      <c r="P64" s="33">
        <v>2.3E-2</v>
      </c>
      <c r="Q64" s="241">
        <f t="shared" si="151"/>
        <v>73.13395190999556</v>
      </c>
      <c r="R64" s="33"/>
      <c r="S64" s="31">
        <v>326.47000000000003</v>
      </c>
      <c r="T64" s="31">
        <v>300.37</v>
      </c>
      <c r="U64" s="31">
        <v>352.56</v>
      </c>
      <c r="V64" s="33">
        <v>4.1000000000000002E-2</v>
      </c>
      <c r="W64" s="241">
        <f t="shared" si="152"/>
        <v>24.952231003225361</v>
      </c>
      <c r="X64" s="33"/>
      <c r="Y64" s="31">
        <v>21.82</v>
      </c>
      <c r="Z64" s="31">
        <v>13.31</v>
      </c>
      <c r="AA64" s="31">
        <v>30.33</v>
      </c>
      <c r="AB64" s="33">
        <v>0.19900000000000001</v>
      </c>
      <c r="AC64" s="241">
        <f t="shared" si="153"/>
        <v>1.6677112153961386</v>
      </c>
      <c r="AD64" s="33"/>
      <c r="AE64" s="31">
        <v>3.22</v>
      </c>
      <c r="AF64" s="31">
        <v>0.82</v>
      </c>
      <c r="AG64" s="31">
        <v>5.62</v>
      </c>
      <c r="AH64" s="33">
        <v>0.38100000000000001</v>
      </c>
      <c r="AI64" s="241">
        <f t="shared" si="154"/>
        <v>0.24610587138293155</v>
      </c>
      <c r="AJ64" s="33"/>
      <c r="AK64" s="31">
        <v>830.72</v>
      </c>
      <c r="AL64" s="31">
        <v>787.13</v>
      </c>
      <c r="AM64" s="31">
        <v>874.31</v>
      </c>
      <c r="AN64" s="33">
        <v>2.7E-2</v>
      </c>
      <c r="AO64" s="31"/>
      <c r="AP64" s="31">
        <v>404.01</v>
      </c>
      <c r="AQ64" s="31">
        <v>366.76</v>
      </c>
      <c r="AR64" s="31">
        <v>441.26</v>
      </c>
      <c r="AS64" s="33">
        <v>4.7E-2</v>
      </c>
      <c r="AT64" s="241">
        <f t="shared" si="155"/>
        <v>48.633715331278886</v>
      </c>
      <c r="AU64" s="43"/>
      <c r="AV64" s="31">
        <v>359.21</v>
      </c>
      <c r="AW64" s="31">
        <v>331.67</v>
      </c>
      <c r="AX64" s="31">
        <v>386.74</v>
      </c>
      <c r="AY64" s="33">
        <v>3.9E-2</v>
      </c>
      <c r="AZ64" s="241">
        <f t="shared" si="156"/>
        <v>43.240803158705695</v>
      </c>
      <c r="BA64" s="43"/>
      <c r="BB64" s="31">
        <v>52.82</v>
      </c>
      <c r="BC64" s="31">
        <v>41.97</v>
      </c>
      <c r="BD64" s="31">
        <v>63.66</v>
      </c>
      <c r="BE64" s="33">
        <v>0.105</v>
      </c>
      <c r="BF64" s="241">
        <f t="shared" si="157"/>
        <v>6.3583397534668729</v>
      </c>
      <c r="BG64" s="43"/>
      <c r="BH64" s="31">
        <v>14.69</v>
      </c>
      <c r="BI64" s="31">
        <v>8.4700000000000006</v>
      </c>
      <c r="BJ64" s="31">
        <v>20.91</v>
      </c>
      <c r="BK64" s="33">
        <v>0.216</v>
      </c>
      <c r="BL64" s="241">
        <f t="shared" si="158"/>
        <v>1.7683455315870571</v>
      </c>
      <c r="BM64" s="116"/>
      <c r="BN64" s="31">
        <v>1581.67</v>
      </c>
      <c r="BO64" s="31">
        <v>1560.88</v>
      </c>
      <c r="BP64" s="31">
        <v>1602.45</v>
      </c>
      <c r="BQ64" s="33">
        <v>7.0000000000000001E-3</v>
      </c>
      <c r="BR64" s="32"/>
      <c r="BS64" s="31">
        <v>1343.35</v>
      </c>
      <c r="BT64" s="31">
        <v>1312.49</v>
      </c>
      <c r="BU64" s="31">
        <v>1374.21</v>
      </c>
      <c r="BV64" s="33">
        <v>1.2E-2</v>
      </c>
      <c r="BW64" s="241">
        <f t="shared" si="159"/>
        <v>84.932381596666801</v>
      </c>
      <c r="BX64" s="33"/>
      <c r="BY64" s="31">
        <v>218.18</v>
      </c>
      <c r="BZ64" s="31">
        <v>195.64</v>
      </c>
      <c r="CA64" s="31">
        <v>240.72</v>
      </c>
      <c r="CB64" s="33">
        <v>5.2999999999999999E-2</v>
      </c>
      <c r="CC64" s="241">
        <f t="shared" si="160"/>
        <v>13.79428072859699</v>
      </c>
      <c r="CD64" s="33"/>
      <c r="CE64" s="31">
        <v>17.38</v>
      </c>
      <c r="CF64" s="31">
        <v>11.72</v>
      </c>
      <c r="CG64" s="31">
        <v>23.04</v>
      </c>
      <c r="CH64" s="33">
        <v>0.16600000000000001</v>
      </c>
      <c r="CI64" s="241">
        <f t="shared" si="161"/>
        <v>1.0988385693602329</v>
      </c>
      <c r="CJ64" s="33"/>
      <c r="CK64" s="31">
        <v>2.76</v>
      </c>
      <c r="CL64" s="31">
        <v>0.68</v>
      </c>
      <c r="CM64" s="31">
        <v>4.83</v>
      </c>
      <c r="CN64" s="33">
        <v>0.38400000000000001</v>
      </c>
      <c r="CO64" s="241">
        <f t="shared" si="162"/>
        <v>0.17449910537596336</v>
      </c>
      <c r="CP64" s="116"/>
      <c r="CQ64" s="31">
        <v>921.73</v>
      </c>
      <c r="CR64" s="31">
        <v>878.57</v>
      </c>
      <c r="CS64" s="31">
        <v>964.9</v>
      </c>
      <c r="CT64" s="33">
        <v>2.4E-2</v>
      </c>
      <c r="CU64" s="32"/>
      <c r="CV64" s="31">
        <v>491.21</v>
      </c>
      <c r="CW64" s="31">
        <v>449.69</v>
      </c>
      <c r="CX64" s="31">
        <v>532.74</v>
      </c>
      <c r="CY64" s="33">
        <v>4.2999999999999997E-2</v>
      </c>
      <c r="CZ64" s="241">
        <f t="shared" si="163"/>
        <v>53.292178837620561</v>
      </c>
      <c r="DA64" s="33"/>
      <c r="DB64" s="31">
        <v>304.55</v>
      </c>
      <c r="DC64" s="31">
        <v>276.72000000000003</v>
      </c>
      <c r="DD64" s="31">
        <v>332.38</v>
      </c>
      <c r="DE64" s="33">
        <v>4.7E-2</v>
      </c>
      <c r="DF64" s="241">
        <f t="shared" si="164"/>
        <v>33.041129180996606</v>
      </c>
      <c r="DG64" s="33"/>
      <c r="DH64" s="31">
        <v>73.400000000000006</v>
      </c>
      <c r="DI64" s="31">
        <v>56.83</v>
      </c>
      <c r="DJ64" s="31">
        <v>89.97</v>
      </c>
      <c r="DK64" s="33">
        <v>0.115</v>
      </c>
      <c r="DL64" s="241">
        <f t="shared" si="165"/>
        <v>7.9632864287806626</v>
      </c>
      <c r="DM64" s="33"/>
      <c r="DN64" s="31">
        <v>52.57</v>
      </c>
      <c r="DO64" s="31">
        <v>38.61</v>
      </c>
      <c r="DP64" s="31">
        <v>66.53</v>
      </c>
      <c r="DQ64" s="33">
        <v>0.13500000000000001</v>
      </c>
      <c r="DR64" s="251">
        <f t="shared" si="166"/>
        <v>5.7034055526021721</v>
      </c>
    </row>
    <row r="65" spans="1:122" s="70" customFormat="1" ht="11.25" customHeight="1" x14ac:dyDescent="0.25">
      <c r="A65" s="409"/>
      <c r="B65" s="320" t="s">
        <v>111</v>
      </c>
      <c r="C65" s="34">
        <v>811.27</v>
      </c>
      <c r="D65" s="34">
        <v>804.32</v>
      </c>
      <c r="E65" s="34">
        <v>818.21</v>
      </c>
      <c r="F65" s="36">
        <v>4.0000000000000001E-3</v>
      </c>
      <c r="G65" s="35"/>
      <c r="H65" s="34">
        <v>348.03</v>
      </c>
      <c r="I65" s="34">
        <v>330.4</v>
      </c>
      <c r="J65" s="34">
        <v>365.67</v>
      </c>
      <c r="K65" s="36">
        <v>2.5999999999999999E-2</v>
      </c>
      <c r="L65" s="35"/>
      <c r="M65" s="34">
        <v>148.53</v>
      </c>
      <c r="N65" s="34">
        <v>133.99</v>
      </c>
      <c r="O65" s="34">
        <v>163.07</v>
      </c>
      <c r="P65" s="36">
        <v>0.05</v>
      </c>
      <c r="Q65" s="242">
        <f t="shared" si="151"/>
        <v>42.677355400396522</v>
      </c>
      <c r="R65" s="36"/>
      <c r="S65" s="34">
        <v>176.85</v>
      </c>
      <c r="T65" s="34">
        <v>166.14</v>
      </c>
      <c r="U65" s="34">
        <v>187.56</v>
      </c>
      <c r="V65" s="36">
        <v>3.1E-2</v>
      </c>
      <c r="W65" s="242">
        <f t="shared" si="152"/>
        <v>50.814584949573316</v>
      </c>
      <c r="X65" s="36"/>
      <c r="Y65" s="34">
        <v>21.26</v>
      </c>
      <c r="Z65" s="34">
        <v>16.73</v>
      </c>
      <c r="AA65" s="34">
        <v>25.79</v>
      </c>
      <c r="AB65" s="36">
        <v>0.109</v>
      </c>
      <c r="AC65" s="242">
        <f t="shared" si="153"/>
        <v>6.1086687929201515</v>
      </c>
      <c r="AD65" s="36"/>
      <c r="AE65" s="34">
        <v>1.39</v>
      </c>
      <c r="AF65" s="34">
        <v>0.26</v>
      </c>
      <c r="AG65" s="34">
        <v>2.52</v>
      </c>
      <c r="AH65" s="36">
        <v>0.41399999999999998</v>
      </c>
      <c r="AI65" s="242">
        <f t="shared" si="154"/>
        <v>0.3993908571100192</v>
      </c>
      <c r="AJ65" s="36"/>
      <c r="AK65" s="34">
        <v>230.09</v>
      </c>
      <c r="AL65" s="34">
        <v>214.4</v>
      </c>
      <c r="AM65" s="34">
        <v>245.78</v>
      </c>
      <c r="AN65" s="36">
        <v>3.5000000000000003E-2</v>
      </c>
      <c r="AO65" s="34"/>
      <c r="AP65" s="34">
        <v>56.54</v>
      </c>
      <c r="AQ65" s="34">
        <v>48.87</v>
      </c>
      <c r="AR65" s="34">
        <v>64.209999999999994</v>
      </c>
      <c r="AS65" s="36">
        <v>6.9000000000000006E-2</v>
      </c>
      <c r="AT65" s="242">
        <f t="shared" si="155"/>
        <v>24.572993176583076</v>
      </c>
      <c r="AU65" s="44"/>
      <c r="AV65" s="34">
        <v>148.85</v>
      </c>
      <c r="AW65" s="34">
        <v>136.94</v>
      </c>
      <c r="AX65" s="34">
        <v>160.76</v>
      </c>
      <c r="AY65" s="36">
        <v>4.1000000000000002E-2</v>
      </c>
      <c r="AZ65" s="242">
        <f t="shared" si="156"/>
        <v>64.692077013342598</v>
      </c>
      <c r="BA65" s="44"/>
      <c r="BB65" s="34">
        <v>20.32</v>
      </c>
      <c r="BC65" s="34">
        <v>14.81</v>
      </c>
      <c r="BD65" s="34">
        <v>25.82</v>
      </c>
      <c r="BE65" s="36">
        <v>0.13800000000000001</v>
      </c>
      <c r="BF65" s="242">
        <f t="shared" si="157"/>
        <v>8.8313268720935287</v>
      </c>
      <c r="BG65" s="44"/>
      <c r="BH65" s="34">
        <v>4.38</v>
      </c>
      <c r="BI65" s="34">
        <v>2.11</v>
      </c>
      <c r="BJ65" s="34">
        <v>6.65</v>
      </c>
      <c r="BK65" s="36">
        <v>0.26400000000000001</v>
      </c>
      <c r="BL65" s="242">
        <f t="shared" si="158"/>
        <v>1.9036029379807899</v>
      </c>
      <c r="BM65" s="69"/>
      <c r="BN65" s="34">
        <v>676.36</v>
      </c>
      <c r="BO65" s="34">
        <v>664.4</v>
      </c>
      <c r="BP65" s="34">
        <v>688.33</v>
      </c>
      <c r="BQ65" s="36">
        <v>8.9999999999999993E-3</v>
      </c>
      <c r="BR65" s="35"/>
      <c r="BS65" s="34">
        <v>474.08</v>
      </c>
      <c r="BT65" s="34">
        <v>459.56</v>
      </c>
      <c r="BU65" s="34">
        <v>488.61</v>
      </c>
      <c r="BV65" s="36">
        <v>1.6E-2</v>
      </c>
      <c r="BW65" s="242">
        <f t="shared" si="159"/>
        <v>70.09284996155894</v>
      </c>
      <c r="BX65" s="36"/>
      <c r="BY65" s="34">
        <v>188.26</v>
      </c>
      <c r="BZ65" s="34">
        <v>174.31</v>
      </c>
      <c r="CA65" s="34">
        <v>202.21</v>
      </c>
      <c r="CB65" s="36">
        <v>3.7999999999999999E-2</v>
      </c>
      <c r="CC65" s="242">
        <f t="shared" si="160"/>
        <v>27.83428943166361</v>
      </c>
      <c r="CD65" s="36"/>
      <c r="CE65" s="34">
        <v>11.4</v>
      </c>
      <c r="CF65" s="34">
        <v>8.1199999999999992</v>
      </c>
      <c r="CG65" s="34">
        <v>14.69</v>
      </c>
      <c r="CH65" s="36">
        <v>0.14699999999999999</v>
      </c>
      <c r="CI65" s="242">
        <f t="shared" si="161"/>
        <v>1.6854929327577028</v>
      </c>
      <c r="CJ65" s="36"/>
      <c r="CK65" s="34">
        <v>2.62</v>
      </c>
      <c r="CL65" s="34">
        <v>1.29</v>
      </c>
      <c r="CM65" s="34">
        <v>3.95</v>
      </c>
      <c r="CN65" s="36">
        <v>0.25900000000000001</v>
      </c>
      <c r="CO65" s="242">
        <f t="shared" si="162"/>
        <v>0.38736767401975281</v>
      </c>
      <c r="CP65" s="69"/>
      <c r="CQ65" s="34">
        <v>510.41</v>
      </c>
      <c r="CR65" s="34">
        <v>487.79</v>
      </c>
      <c r="CS65" s="34">
        <v>533.03</v>
      </c>
      <c r="CT65" s="36">
        <v>2.3E-2</v>
      </c>
      <c r="CU65" s="35"/>
      <c r="CV65" s="34">
        <v>287.7</v>
      </c>
      <c r="CW65" s="34">
        <v>266.61</v>
      </c>
      <c r="CX65" s="34">
        <v>308.79000000000002</v>
      </c>
      <c r="CY65" s="36">
        <v>3.6999999999999998E-2</v>
      </c>
      <c r="CZ65" s="242">
        <f t="shared" si="163"/>
        <v>56.366450500577955</v>
      </c>
      <c r="DA65" s="36"/>
      <c r="DB65" s="34">
        <v>191.52</v>
      </c>
      <c r="DC65" s="34">
        <v>175.27</v>
      </c>
      <c r="DD65" s="34">
        <v>207.77</v>
      </c>
      <c r="DE65" s="36">
        <v>4.2999999999999997E-2</v>
      </c>
      <c r="DF65" s="242">
        <f t="shared" si="164"/>
        <v>37.522775807684013</v>
      </c>
      <c r="DG65" s="36"/>
      <c r="DH65" s="34">
        <v>23.42</v>
      </c>
      <c r="DI65" s="34">
        <v>17.46</v>
      </c>
      <c r="DJ65" s="34">
        <v>29.37</v>
      </c>
      <c r="DK65" s="36">
        <v>0.13</v>
      </c>
      <c r="DL65" s="242">
        <f t="shared" si="165"/>
        <v>4.5884680942771494</v>
      </c>
      <c r="DM65" s="36"/>
      <c r="DN65" s="34">
        <v>7.78</v>
      </c>
      <c r="DO65" s="34">
        <v>4.6900000000000004</v>
      </c>
      <c r="DP65" s="34">
        <v>10.87</v>
      </c>
      <c r="DQ65" s="36">
        <v>0.20300000000000001</v>
      </c>
      <c r="DR65" s="252">
        <f t="shared" si="166"/>
        <v>1.5242648067240061</v>
      </c>
    </row>
    <row r="66" spans="1:122" s="70" customFormat="1" ht="11.25" customHeight="1" x14ac:dyDescent="0.25">
      <c r="A66" s="405" t="s">
        <v>235</v>
      </c>
      <c r="B66" s="318" t="s">
        <v>200</v>
      </c>
      <c r="C66" s="27">
        <v>38.72</v>
      </c>
      <c r="D66" s="27">
        <v>38.43</v>
      </c>
      <c r="E66" s="27">
        <v>39.020000000000003</v>
      </c>
      <c r="F66" s="29">
        <v>4.0000000000000001E-3</v>
      </c>
      <c r="G66" s="28"/>
      <c r="H66" s="27">
        <v>8.6999999999999993</v>
      </c>
      <c r="I66" s="27">
        <v>7.78</v>
      </c>
      <c r="J66" s="27">
        <v>9.6300000000000008</v>
      </c>
      <c r="K66" s="29">
        <v>5.3999999999999999E-2</v>
      </c>
      <c r="L66" s="28"/>
      <c r="M66" s="27">
        <v>3.2</v>
      </c>
      <c r="N66" s="27">
        <v>2.61</v>
      </c>
      <c r="O66" s="27">
        <v>3.79</v>
      </c>
      <c r="P66" s="29">
        <v>9.4E-2</v>
      </c>
      <c r="Q66" s="240">
        <f t="shared" si="151"/>
        <v>36.781609195402304</v>
      </c>
      <c r="R66" s="29"/>
      <c r="S66" s="27">
        <v>4.0199999999999996</v>
      </c>
      <c r="T66" s="27">
        <v>3.51</v>
      </c>
      <c r="U66" s="27">
        <v>4.54</v>
      </c>
      <c r="V66" s="29">
        <v>6.5000000000000002E-2</v>
      </c>
      <c r="W66" s="240">
        <f t="shared" si="152"/>
        <v>46.206896551724135</v>
      </c>
      <c r="X66" s="29"/>
      <c r="Y66" s="27">
        <v>1.41</v>
      </c>
      <c r="Z66" s="27">
        <v>1.06</v>
      </c>
      <c r="AA66" s="27">
        <v>1.76</v>
      </c>
      <c r="AB66" s="29">
        <v>0.128</v>
      </c>
      <c r="AC66" s="240">
        <f t="shared" si="153"/>
        <v>16.206896551724135</v>
      </c>
      <c r="AD66" s="29"/>
      <c r="AE66" s="27">
        <v>0.08</v>
      </c>
      <c r="AF66" s="27">
        <v>0.01</v>
      </c>
      <c r="AG66" s="27">
        <v>0.14000000000000001</v>
      </c>
      <c r="AH66" s="29">
        <v>0.41199999999999998</v>
      </c>
      <c r="AI66" s="240">
        <f t="shared" si="154"/>
        <v>0.91954022988505768</v>
      </c>
      <c r="AJ66" s="29"/>
      <c r="AK66" s="27">
        <v>9.1199999999999992</v>
      </c>
      <c r="AL66" s="27">
        <v>8.0299999999999994</v>
      </c>
      <c r="AM66" s="27">
        <v>10.199999999999999</v>
      </c>
      <c r="AN66" s="29">
        <v>6.0999999999999999E-2</v>
      </c>
      <c r="AO66" s="27"/>
      <c r="AP66" s="27">
        <v>2.2599999999999998</v>
      </c>
      <c r="AQ66" s="27">
        <v>1.85</v>
      </c>
      <c r="AR66" s="27">
        <v>2.67</v>
      </c>
      <c r="AS66" s="29">
        <v>9.1999999999999998E-2</v>
      </c>
      <c r="AT66" s="240">
        <f t="shared" si="155"/>
        <v>24.780701754385966</v>
      </c>
      <c r="AU66" s="40"/>
      <c r="AV66" s="27">
        <v>4.95</v>
      </c>
      <c r="AW66" s="27">
        <v>4.1399999999999997</v>
      </c>
      <c r="AX66" s="27">
        <v>5.75</v>
      </c>
      <c r="AY66" s="29">
        <v>8.3000000000000004E-2</v>
      </c>
      <c r="AZ66" s="240">
        <f t="shared" si="156"/>
        <v>54.276315789473692</v>
      </c>
      <c r="BA66" s="40"/>
      <c r="BB66" s="27">
        <v>1.57</v>
      </c>
      <c r="BC66" s="27">
        <v>1.06</v>
      </c>
      <c r="BD66" s="27">
        <v>2.08</v>
      </c>
      <c r="BE66" s="29">
        <v>0.16500000000000001</v>
      </c>
      <c r="BF66" s="240">
        <f t="shared" si="157"/>
        <v>17.214912280701753</v>
      </c>
      <c r="BG66" s="40"/>
      <c r="BH66" s="27">
        <v>0.34</v>
      </c>
      <c r="BI66" s="27">
        <v>0.13</v>
      </c>
      <c r="BJ66" s="27">
        <v>0.56000000000000005</v>
      </c>
      <c r="BK66" s="29">
        <v>0.318</v>
      </c>
      <c r="BL66" s="240">
        <f t="shared" si="158"/>
        <v>3.7280701754385968</v>
      </c>
      <c r="BM66" s="321"/>
      <c r="BN66" s="27">
        <v>16.37</v>
      </c>
      <c r="BO66" s="27">
        <v>14.87</v>
      </c>
      <c r="BP66" s="27">
        <v>17.86</v>
      </c>
      <c r="BQ66" s="29">
        <v>4.7E-2</v>
      </c>
      <c r="BR66" s="28"/>
      <c r="BS66" s="27">
        <v>9.57</v>
      </c>
      <c r="BT66" s="27">
        <v>8.36</v>
      </c>
      <c r="BU66" s="27">
        <v>10.79</v>
      </c>
      <c r="BV66" s="29">
        <v>6.5000000000000002E-2</v>
      </c>
      <c r="BW66" s="240">
        <f t="shared" si="159"/>
        <v>58.46059865607819</v>
      </c>
      <c r="BX66" s="29"/>
      <c r="BY66" s="27">
        <v>5.2</v>
      </c>
      <c r="BZ66" s="27">
        <v>4.5199999999999996</v>
      </c>
      <c r="CA66" s="27">
        <v>5.87</v>
      </c>
      <c r="CB66" s="29">
        <v>6.6000000000000003E-2</v>
      </c>
      <c r="CC66" s="240">
        <f t="shared" si="160"/>
        <v>31.765424557116678</v>
      </c>
      <c r="CD66" s="29"/>
      <c r="CE66" s="27">
        <v>1.31</v>
      </c>
      <c r="CF66" s="27">
        <v>0.96</v>
      </c>
      <c r="CG66" s="27">
        <v>1.66</v>
      </c>
      <c r="CH66" s="29">
        <v>0.13500000000000001</v>
      </c>
      <c r="CI66" s="240">
        <f t="shared" si="161"/>
        <v>8.0024434941967009</v>
      </c>
      <c r="CJ66" s="29"/>
      <c r="CK66" s="27">
        <v>0.28000000000000003</v>
      </c>
      <c r="CL66" s="27">
        <v>0.12</v>
      </c>
      <c r="CM66" s="27">
        <v>0.45</v>
      </c>
      <c r="CN66" s="29">
        <v>0.28999999999999998</v>
      </c>
      <c r="CO66" s="240">
        <f t="shared" si="162"/>
        <v>1.7104459376908983</v>
      </c>
      <c r="CP66" s="321"/>
      <c r="CQ66" s="27">
        <v>8.18</v>
      </c>
      <c r="CR66" s="27">
        <v>6.79</v>
      </c>
      <c r="CS66" s="27">
        <v>9.57</v>
      </c>
      <c r="CT66" s="29">
        <v>8.6999999999999994E-2</v>
      </c>
      <c r="CU66" s="28"/>
      <c r="CV66" s="27">
        <v>2.71</v>
      </c>
      <c r="CW66" s="27">
        <v>2.0499999999999998</v>
      </c>
      <c r="CX66" s="27">
        <v>3.38</v>
      </c>
      <c r="CY66" s="29">
        <v>0.125</v>
      </c>
      <c r="CZ66" s="240">
        <f t="shared" si="163"/>
        <v>33.12958435207824</v>
      </c>
      <c r="DA66" s="29"/>
      <c r="DB66" s="27">
        <v>3.64</v>
      </c>
      <c r="DC66" s="27">
        <v>2.94</v>
      </c>
      <c r="DD66" s="27">
        <v>4.34</v>
      </c>
      <c r="DE66" s="29">
        <v>9.8000000000000004E-2</v>
      </c>
      <c r="DF66" s="240">
        <f t="shared" si="164"/>
        <v>44.498777506112475</v>
      </c>
      <c r="DG66" s="29"/>
      <c r="DH66" s="27">
        <v>1.29</v>
      </c>
      <c r="DI66" s="27">
        <v>0.85</v>
      </c>
      <c r="DJ66" s="27">
        <v>1.73</v>
      </c>
      <c r="DK66" s="29">
        <v>0.17399999999999999</v>
      </c>
      <c r="DL66" s="240">
        <f t="shared" si="165"/>
        <v>15.770171149144256</v>
      </c>
      <c r="DM66" s="29"/>
      <c r="DN66" s="27">
        <v>0.54</v>
      </c>
      <c r="DO66" s="27">
        <v>0.31</v>
      </c>
      <c r="DP66" s="27">
        <v>0.77</v>
      </c>
      <c r="DQ66" s="29">
        <v>0.218</v>
      </c>
      <c r="DR66" s="250">
        <f t="shared" si="166"/>
        <v>6.6014669926650376</v>
      </c>
    </row>
    <row r="67" spans="1:122" s="70" customFormat="1" ht="11.25" customHeight="1" x14ac:dyDescent="0.25">
      <c r="A67" s="406"/>
      <c r="B67" s="315" t="s">
        <v>2</v>
      </c>
      <c r="C67" s="31">
        <v>11.67</v>
      </c>
      <c r="D67" s="31">
        <v>11.53</v>
      </c>
      <c r="E67" s="31">
        <v>11.81</v>
      </c>
      <c r="F67" s="33">
        <v>6.0000000000000001E-3</v>
      </c>
      <c r="G67" s="32"/>
      <c r="H67" s="31">
        <v>6.07</v>
      </c>
      <c r="I67" s="31">
        <v>5.54</v>
      </c>
      <c r="J67" s="31">
        <v>6.6</v>
      </c>
      <c r="K67" s="33">
        <v>4.3999999999999997E-2</v>
      </c>
      <c r="L67" s="32"/>
      <c r="M67" s="31">
        <v>2.4300000000000002</v>
      </c>
      <c r="N67" s="31">
        <v>1.95</v>
      </c>
      <c r="O67" s="31">
        <v>2.92</v>
      </c>
      <c r="P67" s="33">
        <v>0.10199999999999999</v>
      </c>
      <c r="Q67" s="241">
        <f t="shared" si="151"/>
        <v>40.032948929159801</v>
      </c>
      <c r="R67" s="33"/>
      <c r="S67" s="31">
        <v>2.72</v>
      </c>
      <c r="T67" s="31">
        <v>2.4500000000000002</v>
      </c>
      <c r="U67" s="31">
        <v>3</v>
      </c>
      <c r="V67" s="33">
        <v>5.0999999999999997E-2</v>
      </c>
      <c r="W67" s="241">
        <f t="shared" si="152"/>
        <v>44.810543657331138</v>
      </c>
      <c r="X67" s="33"/>
      <c r="Y67" s="31">
        <v>0.88</v>
      </c>
      <c r="Z67" s="31">
        <v>0.63</v>
      </c>
      <c r="AA67" s="31">
        <v>1.1200000000000001</v>
      </c>
      <c r="AB67" s="33">
        <v>0.14399999999999999</v>
      </c>
      <c r="AC67" s="241">
        <f t="shared" si="153"/>
        <v>14.497528830313014</v>
      </c>
      <c r="AD67" s="33"/>
      <c r="AE67" s="31">
        <v>0.04</v>
      </c>
      <c r="AF67" s="31">
        <v>0</v>
      </c>
      <c r="AG67" s="31">
        <v>7.0000000000000007E-2</v>
      </c>
      <c r="AH67" s="33">
        <v>0.45500000000000002</v>
      </c>
      <c r="AI67" s="241">
        <f t="shared" si="154"/>
        <v>0.65897858319604619</v>
      </c>
      <c r="AJ67" s="33"/>
      <c r="AK67" s="31">
        <v>4.84</v>
      </c>
      <c r="AL67" s="31">
        <v>4.37</v>
      </c>
      <c r="AM67" s="31">
        <v>5.32</v>
      </c>
      <c r="AN67" s="33">
        <v>0.05</v>
      </c>
      <c r="AO67" s="31"/>
      <c r="AP67" s="31">
        <v>1.52</v>
      </c>
      <c r="AQ67" s="31">
        <v>1.22</v>
      </c>
      <c r="AR67" s="31">
        <v>1.82</v>
      </c>
      <c r="AS67" s="33">
        <v>0.10100000000000001</v>
      </c>
      <c r="AT67" s="241">
        <f t="shared" si="155"/>
        <v>31.404958677685951</v>
      </c>
      <c r="AU67" s="43"/>
      <c r="AV67" s="31">
        <v>2.57</v>
      </c>
      <c r="AW67" s="31">
        <v>2.29</v>
      </c>
      <c r="AX67" s="31">
        <v>2.86</v>
      </c>
      <c r="AY67" s="33">
        <v>5.6000000000000001E-2</v>
      </c>
      <c r="AZ67" s="241">
        <f t="shared" si="156"/>
        <v>53.099173553719005</v>
      </c>
      <c r="BA67" s="43"/>
      <c r="BB67" s="31">
        <v>0.66</v>
      </c>
      <c r="BC67" s="31">
        <v>0.49</v>
      </c>
      <c r="BD67" s="31">
        <v>0.82</v>
      </c>
      <c r="BE67" s="33">
        <v>0.13200000000000001</v>
      </c>
      <c r="BF67" s="241">
        <f t="shared" si="157"/>
        <v>13.636363636363638</v>
      </c>
      <c r="BG67" s="43"/>
      <c r="BH67" s="31">
        <v>0.1</v>
      </c>
      <c r="BI67" s="31">
        <v>0.03</v>
      </c>
      <c r="BJ67" s="31">
        <v>0.16</v>
      </c>
      <c r="BK67" s="33">
        <v>0.34599999999999997</v>
      </c>
      <c r="BL67" s="241">
        <f t="shared" si="158"/>
        <v>2.0661157024793391</v>
      </c>
      <c r="BM67" s="116"/>
      <c r="BN67" s="31">
        <v>8.89</v>
      </c>
      <c r="BO67" s="31">
        <v>8.48</v>
      </c>
      <c r="BP67" s="31">
        <v>9.3000000000000007</v>
      </c>
      <c r="BQ67" s="33">
        <v>2.3E-2</v>
      </c>
      <c r="BR67" s="32"/>
      <c r="BS67" s="31">
        <v>5.42</v>
      </c>
      <c r="BT67" s="31">
        <v>4.95</v>
      </c>
      <c r="BU67" s="31">
        <v>5.89</v>
      </c>
      <c r="BV67" s="33">
        <v>4.3999999999999997E-2</v>
      </c>
      <c r="BW67" s="241">
        <f t="shared" si="159"/>
        <v>60.967379077615291</v>
      </c>
      <c r="BX67" s="33"/>
      <c r="BY67" s="31">
        <v>2.77</v>
      </c>
      <c r="BZ67" s="31">
        <v>2.4300000000000002</v>
      </c>
      <c r="CA67" s="31">
        <v>3.11</v>
      </c>
      <c r="CB67" s="33">
        <v>6.2E-2</v>
      </c>
      <c r="CC67" s="241">
        <f t="shared" si="160"/>
        <v>31.158605174353205</v>
      </c>
      <c r="CD67" s="33"/>
      <c r="CE67" s="31">
        <v>0.63</v>
      </c>
      <c r="CF67" s="31">
        <v>0.38</v>
      </c>
      <c r="CG67" s="31">
        <v>0.88</v>
      </c>
      <c r="CH67" s="33">
        <v>0.20200000000000001</v>
      </c>
      <c r="CI67" s="241">
        <f t="shared" si="161"/>
        <v>7.0866141732283463</v>
      </c>
      <c r="CJ67" s="33"/>
      <c r="CK67" s="31">
        <v>0.06</v>
      </c>
      <c r="CL67" s="31">
        <v>0.02</v>
      </c>
      <c r="CM67" s="31">
        <v>0.1</v>
      </c>
      <c r="CN67" s="33">
        <v>0.309</v>
      </c>
      <c r="CO67" s="241">
        <f t="shared" si="162"/>
        <v>0.67491563554555667</v>
      </c>
      <c r="CP67" s="116"/>
      <c r="CQ67" s="31">
        <v>2.62</v>
      </c>
      <c r="CR67" s="31">
        <v>2.16</v>
      </c>
      <c r="CS67" s="31">
        <v>3.08</v>
      </c>
      <c r="CT67" s="33">
        <v>8.8999999999999996E-2</v>
      </c>
      <c r="CU67" s="32"/>
      <c r="CV67" s="31">
        <v>0.71</v>
      </c>
      <c r="CW67" s="31">
        <v>0.52</v>
      </c>
      <c r="CX67" s="31">
        <v>0.9</v>
      </c>
      <c r="CY67" s="33">
        <v>0.13800000000000001</v>
      </c>
      <c r="CZ67" s="241">
        <f t="shared" si="163"/>
        <v>27.099236641221371</v>
      </c>
      <c r="DA67" s="33"/>
      <c r="DB67" s="31">
        <v>1.42</v>
      </c>
      <c r="DC67" s="31">
        <v>1.1100000000000001</v>
      </c>
      <c r="DD67" s="31">
        <v>1.73</v>
      </c>
      <c r="DE67" s="33">
        <v>0.112</v>
      </c>
      <c r="DF67" s="241">
        <f t="shared" si="164"/>
        <v>54.198473282442741</v>
      </c>
      <c r="DG67" s="33"/>
      <c r="DH67" s="31">
        <v>0.31</v>
      </c>
      <c r="DI67" s="31">
        <v>0.18</v>
      </c>
      <c r="DJ67" s="31">
        <v>0.44</v>
      </c>
      <c r="DK67" s="33">
        <v>0.21299999999999999</v>
      </c>
      <c r="DL67" s="241">
        <f t="shared" si="165"/>
        <v>11.83206106870229</v>
      </c>
      <c r="DM67" s="33"/>
      <c r="DN67" s="31">
        <v>0.19</v>
      </c>
      <c r="DO67" s="31">
        <v>0.08</v>
      </c>
      <c r="DP67" s="31">
        <v>0.3</v>
      </c>
      <c r="DQ67" s="33">
        <v>0.30299999999999999</v>
      </c>
      <c r="DR67" s="251">
        <f t="shared" si="166"/>
        <v>7.2519083969465647</v>
      </c>
    </row>
    <row r="68" spans="1:122" s="70" customFormat="1" ht="11.25" customHeight="1" x14ac:dyDescent="0.25">
      <c r="A68" s="407"/>
      <c r="B68" s="320" t="s">
        <v>111</v>
      </c>
      <c r="C68" s="34">
        <v>27.06</v>
      </c>
      <c r="D68" s="34">
        <v>26.8</v>
      </c>
      <c r="E68" s="34">
        <v>27.31</v>
      </c>
      <c r="F68" s="36">
        <v>5.0000000000000001E-3</v>
      </c>
      <c r="G68" s="35"/>
      <c r="H68" s="34">
        <v>2.63</v>
      </c>
      <c r="I68" s="34">
        <v>1.87</v>
      </c>
      <c r="J68" s="34">
        <v>3.39</v>
      </c>
      <c r="K68" s="36">
        <v>0.14699999999999999</v>
      </c>
      <c r="L68" s="35"/>
      <c r="M68" s="34">
        <v>0.76</v>
      </c>
      <c r="N68" s="34">
        <v>0.42</v>
      </c>
      <c r="O68" s="34">
        <v>1.1000000000000001</v>
      </c>
      <c r="P68" s="36">
        <v>0.22700000000000001</v>
      </c>
      <c r="Q68" s="242">
        <f t="shared" si="151"/>
        <v>28.897338403041829</v>
      </c>
      <c r="R68" s="36"/>
      <c r="S68" s="34">
        <v>1.3</v>
      </c>
      <c r="T68" s="34">
        <v>0.87</v>
      </c>
      <c r="U68" s="34">
        <v>1.73</v>
      </c>
      <c r="V68" s="36">
        <v>0.17</v>
      </c>
      <c r="W68" s="242">
        <f t="shared" si="152"/>
        <v>49.429657794676814</v>
      </c>
      <c r="X68" s="36"/>
      <c r="Y68" s="34">
        <v>0.53</v>
      </c>
      <c r="Z68" s="34">
        <v>0.28000000000000003</v>
      </c>
      <c r="AA68" s="34">
        <v>0.79</v>
      </c>
      <c r="AB68" s="36">
        <v>0.24099999999999999</v>
      </c>
      <c r="AC68" s="242">
        <f t="shared" si="153"/>
        <v>20.152091254752854</v>
      </c>
      <c r="AD68" s="36"/>
      <c r="AE68" s="34">
        <v>0.04</v>
      </c>
      <c r="AF68" s="34">
        <v>0</v>
      </c>
      <c r="AG68" s="34">
        <v>0.09</v>
      </c>
      <c r="AH68" s="36">
        <v>0.69299999999999995</v>
      </c>
      <c r="AI68" s="242">
        <f t="shared" si="154"/>
        <v>1.5209125475285172</v>
      </c>
      <c r="AJ68" s="36"/>
      <c r="AK68" s="34">
        <v>4.28</v>
      </c>
      <c r="AL68" s="34">
        <v>3.31</v>
      </c>
      <c r="AM68" s="34">
        <v>5.24</v>
      </c>
      <c r="AN68" s="36">
        <v>0.115</v>
      </c>
      <c r="AO68" s="34"/>
      <c r="AP68" s="34">
        <v>0.74</v>
      </c>
      <c r="AQ68" s="34">
        <v>0.46</v>
      </c>
      <c r="AR68" s="34">
        <v>1.01</v>
      </c>
      <c r="AS68" s="36">
        <v>0.19</v>
      </c>
      <c r="AT68" s="242">
        <f t="shared" si="155"/>
        <v>17.289719626168225</v>
      </c>
      <c r="AU68" s="44"/>
      <c r="AV68" s="34">
        <v>2.38</v>
      </c>
      <c r="AW68" s="34">
        <v>1.62</v>
      </c>
      <c r="AX68" s="34">
        <v>3.13</v>
      </c>
      <c r="AY68" s="36">
        <v>0.16200000000000001</v>
      </c>
      <c r="AZ68" s="242">
        <f t="shared" si="156"/>
        <v>55.607476635514011</v>
      </c>
      <c r="BA68" s="44"/>
      <c r="BB68" s="34">
        <v>0.91</v>
      </c>
      <c r="BC68" s="34">
        <v>0.44</v>
      </c>
      <c r="BD68" s="34">
        <v>1.39</v>
      </c>
      <c r="BE68" s="36">
        <v>0.26300000000000001</v>
      </c>
      <c r="BF68" s="242">
        <f t="shared" si="157"/>
        <v>21.261682242990652</v>
      </c>
      <c r="BG68" s="44"/>
      <c r="BH68" s="34">
        <v>0.25</v>
      </c>
      <c r="BI68" s="34">
        <v>0.04</v>
      </c>
      <c r="BJ68" s="34">
        <v>0.45</v>
      </c>
      <c r="BK68" s="36">
        <v>0.42099999999999999</v>
      </c>
      <c r="BL68" s="242">
        <f t="shared" si="158"/>
        <v>5.8411214953271031</v>
      </c>
      <c r="BM68" s="69"/>
      <c r="BN68" s="34">
        <v>7.48</v>
      </c>
      <c r="BO68" s="34">
        <v>6.07</v>
      </c>
      <c r="BP68" s="34">
        <v>8.89</v>
      </c>
      <c r="BQ68" s="36">
        <v>9.6000000000000002E-2</v>
      </c>
      <c r="BR68" s="35"/>
      <c r="BS68" s="34">
        <v>4.1500000000000004</v>
      </c>
      <c r="BT68" s="34">
        <v>3.02</v>
      </c>
      <c r="BU68" s="34">
        <v>5.28</v>
      </c>
      <c r="BV68" s="36">
        <v>0.13900000000000001</v>
      </c>
      <c r="BW68" s="242">
        <f t="shared" si="159"/>
        <v>55.481283422459896</v>
      </c>
      <c r="BX68" s="36"/>
      <c r="BY68" s="34">
        <v>2.42</v>
      </c>
      <c r="BZ68" s="34">
        <v>1.89</v>
      </c>
      <c r="CA68" s="34">
        <v>2.95</v>
      </c>
      <c r="CB68" s="36">
        <v>0.112</v>
      </c>
      <c r="CC68" s="242">
        <f t="shared" si="160"/>
        <v>32.352941176470587</v>
      </c>
      <c r="CD68" s="36"/>
      <c r="CE68" s="34">
        <v>0.68</v>
      </c>
      <c r="CF68" s="34">
        <v>0.44</v>
      </c>
      <c r="CG68" s="34">
        <v>0.91</v>
      </c>
      <c r="CH68" s="36">
        <v>0.17499999999999999</v>
      </c>
      <c r="CI68" s="242">
        <f t="shared" si="161"/>
        <v>9.0909090909090917</v>
      </c>
      <c r="CJ68" s="36"/>
      <c r="CK68" s="34">
        <v>0.22</v>
      </c>
      <c r="CL68" s="34">
        <v>7.0000000000000007E-2</v>
      </c>
      <c r="CM68" s="34">
        <v>0.38</v>
      </c>
      <c r="CN68" s="36">
        <v>0.36099999999999999</v>
      </c>
      <c r="CO68" s="242">
        <f t="shared" si="162"/>
        <v>2.9411764705882351</v>
      </c>
      <c r="CP68" s="69"/>
      <c r="CQ68" s="34">
        <v>5.56</v>
      </c>
      <c r="CR68" s="34">
        <v>4.42</v>
      </c>
      <c r="CS68" s="34">
        <v>6.7</v>
      </c>
      <c r="CT68" s="36">
        <v>0.105</v>
      </c>
      <c r="CU68" s="35"/>
      <c r="CV68" s="34">
        <v>2.0099999999999998</v>
      </c>
      <c r="CW68" s="34">
        <v>1.4</v>
      </c>
      <c r="CX68" s="34">
        <v>2.62</v>
      </c>
      <c r="CY68" s="36">
        <v>0.155</v>
      </c>
      <c r="CZ68" s="242">
        <f t="shared" si="163"/>
        <v>36.151079136690647</v>
      </c>
      <c r="DA68" s="36"/>
      <c r="DB68" s="34">
        <v>2.2200000000000002</v>
      </c>
      <c r="DC68" s="34">
        <v>1.66</v>
      </c>
      <c r="DD68" s="34">
        <v>2.78</v>
      </c>
      <c r="DE68" s="36">
        <v>0.128</v>
      </c>
      <c r="DF68" s="242">
        <f t="shared" si="164"/>
        <v>39.92805755395684</v>
      </c>
      <c r="DG68" s="36"/>
      <c r="DH68" s="34">
        <v>0.97</v>
      </c>
      <c r="DI68" s="34">
        <v>0.56000000000000005</v>
      </c>
      <c r="DJ68" s="34">
        <v>1.38</v>
      </c>
      <c r="DK68" s="36">
        <v>0.215</v>
      </c>
      <c r="DL68" s="242">
        <f t="shared" si="165"/>
        <v>17.446043165467625</v>
      </c>
      <c r="DM68" s="36"/>
      <c r="DN68" s="34">
        <v>0.35</v>
      </c>
      <c r="DO68" s="34">
        <v>0.16</v>
      </c>
      <c r="DP68" s="34">
        <v>0.55000000000000004</v>
      </c>
      <c r="DQ68" s="36">
        <v>0.28100000000000003</v>
      </c>
      <c r="DR68" s="252">
        <f t="shared" si="166"/>
        <v>6.2949640287769784</v>
      </c>
    </row>
    <row r="69" spans="1:122" s="70" customFormat="1" ht="11.25" customHeight="1" x14ac:dyDescent="0.25">
      <c r="A69" s="408" t="s">
        <v>236</v>
      </c>
      <c r="B69" s="318" t="s">
        <v>200</v>
      </c>
      <c r="C69" s="27">
        <v>102.68</v>
      </c>
      <c r="D69" s="27">
        <v>101.64</v>
      </c>
      <c r="E69" s="27">
        <v>103.72</v>
      </c>
      <c r="F69" s="29">
        <v>5.0000000000000001E-3</v>
      </c>
      <c r="G69" s="28"/>
      <c r="H69" s="27">
        <v>40.78</v>
      </c>
      <c r="I69" s="27">
        <v>37.74</v>
      </c>
      <c r="J69" s="27">
        <v>43.83</v>
      </c>
      <c r="K69" s="29">
        <v>3.7999999999999999E-2</v>
      </c>
      <c r="L69" s="28"/>
      <c r="M69" s="27">
        <v>22.74</v>
      </c>
      <c r="N69" s="27">
        <v>20.23</v>
      </c>
      <c r="O69" s="27">
        <v>25.26</v>
      </c>
      <c r="P69" s="29">
        <v>5.6000000000000001E-2</v>
      </c>
      <c r="Q69" s="240">
        <f t="shared" si="151"/>
        <v>55.762628739578226</v>
      </c>
      <c r="R69" s="29"/>
      <c r="S69" s="27">
        <v>15.84</v>
      </c>
      <c r="T69" s="27">
        <v>14.17</v>
      </c>
      <c r="U69" s="27">
        <v>17.5</v>
      </c>
      <c r="V69" s="29">
        <v>5.3999999999999999E-2</v>
      </c>
      <c r="W69" s="240">
        <f t="shared" si="152"/>
        <v>38.842569887199609</v>
      </c>
      <c r="X69" s="29"/>
      <c r="Y69" s="27">
        <v>2.0099999999999998</v>
      </c>
      <c r="Z69" s="27">
        <v>1.38</v>
      </c>
      <c r="AA69" s="27">
        <v>2.65</v>
      </c>
      <c r="AB69" s="29">
        <v>0.161</v>
      </c>
      <c r="AC69" s="240">
        <f t="shared" si="153"/>
        <v>4.9288867091711621</v>
      </c>
      <c r="AD69" s="29"/>
      <c r="AE69" s="27">
        <v>0.19</v>
      </c>
      <c r="AF69" s="27">
        <v>0.06</v>
      </c>
      <c r="AG69" s="27">
        <v>0.32</v>
      </c>
      <c r="AH69" s="29">
        <v>0.33800000000000002</v>
      </c>
      <c r="AI69" s="240">
        <f t="shared" si="154"/>
        <v>0.4659146640510054</v>
      </c>
      <c r="AJ69" s="29"/>
      <c r="AK69" s="27">
        <v>29.38</v>
      </c>
      <c r="AL69" s="27">
        <v>27.05</v>
      </c>
      <c r="AM69" s="27">
        <v>31.71</v>
      </c>
      <c r="AN69" s="29">
        <v>0.04</v>
      </c>
      <c r="AO69" s="27"/>
      <c r="AP69" s="27">
        <v>11.92</v>
      </c>
      <c r="AQ69" s="27">
        <v>10.16</v>
      </c>
      <c r="AR69" s="27">
        <v>13.68</v>
      </c>
      <c r="AS69" s="29">
        <v>7.4999999999999997E-2</v>
      </c>
      <c r="AT69" s="240">
        <f t="shared" si="155"/>
        <v>40.571817562968008</v>
      </c>
      <c r="AU69" s="40"/>
      <c r="AV69" s="27">
        <v>15.81</v>
      </c>
      <c r="AW69" s="27">
        <v>14.16</v>
      </c>
      <c r="AX69" s="27">
        <v>17.45</v>
      </c>
      <c r="AY69" s="29">
        <v>5.2999999999999999E-2</v>
      </c>
      <c r="AZ69" s="240">
        <f t="shared" si="156"/>
        <v>53.81211708645337</v>
      </c>
      <c r="BA69" s="40"/>
      <c r="BB69" s="27">
        <v>1.5</v>
      </c>
      <c r="BC69" s="27">
        <v>1.04</v>
      </c>
      <c r="BD69" s="27">
        <v>1.95</v>
      </c>
      <c r="BE69" s="29">
        <v>0.155</v>
      </c>
      <c r="BF69" s="240">
        <f t="shared" si="157"/>
        <v>5.1055139550714772</v>
      </c>
      <c r="BG69" s="40"/>
      <c r="BH69" s="27">
        <v>0.16</v>
      </c>
      <c r="BI69" s="27">
        <v>0.06</v>
      </c>
      <c r="BJ69" s="27">
        <v>0.27</v>
      </c>
      <c r="BK69" s="29">
        <v>0.33</v>
      </c>
      <c r="BL69" s="240">
        <f t="shared" si="158"/>
        <v>0.54458815520762427</v>
      </c>
      <c r="BM69" s="321"/>
      <c r="BN69" s="27">
        <v>74.69</v>
      </c>
      <c r="BO69" s="27">
        <v>71.69</v>
      </c>
      <c r="BP69" s="27">
        <v>77.69</v>
      </c>
      <c r="BQ69" s="29">
        <v>0.02</v>
      </c>
      <c r="BR69" s="28"/>
      <c r="BS69" s="27">
        <v>54.36</v>
      </c>
      <c r="BT69" s="27">
        <v>51.54</v>
      </c>
      <c r="BU69" s="27">
        <v>57.18</v>
      </c>
      <c r="BV69" s="29">
        <v>2.5999999999999999E-2</v>
      </c>
      <c r="BW69" s="240">
        <f t="shared" si="159"/>
        <v>72.78082742000268</v>
      </c>
      <c r="BX69" s="29"/>
      <c r="BY69" s="27">
        <v>17.690000000000001</v>
      </c>
      <c r="BZ69" s="27">
        <v>15.53</v>
      </c>
      <c r="CA69" s="27">
        <v>19.84</v>
      </c>
      <c r="CB69" s="29">
        <v>6.2E-2</v>
      </c>
      <c r="CC69" s="240">
        <f t="shared" si="160"/>
        <v>23.684562859820595</v>
      </c>
      <c r="CD69" s="29"/>
      <c r="CE69" s="27">
        <v>2.13</v>
      </c>
      <c r="CF69" s="27">
        <v>1.46</v>
      </c>
      <c r="CG69" s="27">
        <v>2.8</v>
      </c>
      <c r="CH69" s="29">
        <v>0.16</v>
      </c>
      <c r="CI69" s="240">
        <f t="shared" si="161"/>
        <v>2.8517873878698619</v>
      </c>
      <c r="CJ69" s="29"/>
      <c r="CK69" s="27">
        <v>0.5</v>
      </c>
      <c r="CL69" s="27">
        <v>0.17</v>
      </c>
      <c r="CM69" s="27">
        <v>0.84</v>
      </c>
      <c r="CN69" s="29">
        <v>0.34100000000000003</v>
      </c>
      <c r="CO69" s="240">
        <f t="shared" si="162"/>
        <v>0.6694336591243808</v>
      </c>
      <c r="CP69" s="321"/>
      <c r="CQ69" s="27">
        <v>40.82</v>
      </c>
      <c r="CR69" s="27">
        <v>38.11</v>
      </c>
      <c r="CS69" s="27">
        <v>43.54</v>
      </c>
      <c r="CT69" s="29">
        <v>3.4000000000000002E-2</v>
      </c>
      <c r="CU69" s="28"/>
      <c r="CV69" s="27">
        <v>24.91</v>
      </c>
      <c r="CW69" s="27">
        <v>22.7</v>
      </c>
      <c r="CX69" s="27">
        <v>27.13</v>
      </c>
      <c r="CY69" s="29">
        <v>4.4999999999999998E-2</v>
      </c>
      <c r="CZ69" s="240">
        <f t="shared" si="163"/>
        <v>61.024007839294455</v>
      </c>
      <c r="DA69" s="29"/>
      <c r="DB69" s="27">
        <v>13.44</v>
      </c>
      <c r="DC69" s="27">
        <v>11.83</v>
      </c>
      <c r="DD69" s="27">
        <v>15.05</v>
      </c>
      <c r="DE69" s="29">
        <v>6.0999999999999999E-2</v>
      </c>
      <c r="DF69" s="240">
        <f t="shared" si="164"/>
        <v>32.925036746692797</v>
      </c>
      <c r="DG69" s="29"/>
      <c r="DH69" s="27">
        <v>2.0099999999999998</v>
      </c>
      <c r="DI69" s="27">
        <v>1.35</v>
      </c>
      <c r="DJ69" s="27">
        <v>2.67</v>
      </c>
      <c r="DK69" s="29">
        <v>0.16800000000000001</v>
      </c>
      <c r="DL69" s="240">
        <f t="shared" si="165"/>
        <v>4.9240568348848601</v>
      </c>
      <c r="DM69" s="29"/>
      <c r="DN69" s="27">
        <v>0.46</v>
      </c>
      <c r="DO69" s="27">
        <v>0.2</v>
      </c>
      <c r="DP69" s="27">
        <v>0.73</v>
      </c>
      <c r="DQ69" s="29">
        <v>0.29299999999999998</v>
      </c>
      <c r="DR69" s="250">
        <f t="shared" si="166"/>
        <v>1.1268985791278785</v>
      </c>
    </row>
    <row r="70" spans="1:122" s="70" customFormat="1" ht="11.25" customHeight="1" x14ac:dyDescent="0.25">
      <c r="A70" s="409"/>
      <c r="B70" s="315" t="s">
        <v>2</v>
      </c>
      <c r="C70" s="31">
        <v>61.04</v>
      </c>
      <c r="D70" s="31">
        <v>60.09</v>
      </c>
      <c r="E70" s="31">
        <v>61.98</v>
      </c>
      <c r="F70" s="33">
        <v>8.0000000000000002E-3</v>
      </c>
      <c r="G70" s="32"/>
      <c r="H70" s="31">
        <v>31.02</v>
      </c>
      <c r="I70" s="31">
        <v>28.75</v>
      </c>
      <c r="J70" s="31">
        <v>33.29</v>
      </c>
      <c r="K70" s="33">
        <v>3.6999999999999998E-2</v>
      </c>
      <c r="L70" s="32"/>
      <c r="M70" s="31">
        <v>19.649999999999999</v>
      </c>
      <c r="N70" s="31">
        <v>17.440000000000001</v>
      </c>
      <c r="O70" s="31">
        <v>21.86</v>
      </c>
      <c r="P70" s="33">
        <v>5.7000000000000002E-2</v>
      </c>
      <c r="Q70" s="241">
        <f t="shared" si="151"/>
        <v>63.34622823984526</v>
      </c>
      <c r="R70" s="33"/>
      <c r="S70" s="31">
        <v>10.02</v>
      </c>
      <c r="T70" s="31">
        <v>8.86</v>
      </c>
      <c r="U70" s="31">
        <v>11.18</v>
      </c>
      <c r="V70" s="33">
        <v>5.8999999999999997E-2</v>
      </c>
      <c r="W70" s="241">
        <f t="shared" si="152"/>
        <v>32.301740812379109</v>
      </c>
      <c r="X70" s="33"/>
      <c r="Y70" s="31">
        <v>1.2</v>
      </c>
      <c r="Z70" s="31">
        <v>0.72</v>
      </c>
      <c r="AA70" s="31">
        <v>1.69</v>
      </c>
      <c r="AB70" s="33">
        <v>0.20599999999999999</v>
      </c>
      <c r="AC70" s="241">
        <f t="shared" si="153"/>
        <v>3.8684719535783363</v>
      </c>
      <c r="AD70" s="33"/>
      <c r="AE70" s="31">
        <v>0.15</v>
      </c>
      <c r="AF70" s="31">
        <v>0.04</v>
      </c>
      <c r="AG70" s="31">
        <v>0.26</v>
      </c>
      <c r="AH70" s="33">
        <v>0.375</v>
      </c>
      <c r="AI70" s="241">
        <f t="shared" si="154"/>
        <v>0.48355899419729204</v>
      </c>
      <c r="AJ70" s="33"/>
      <c r="AK70" s="31">
        <v>22.55</v>
      </c>
      <c r="AL70" s="31">
        <v>20.77</v>
      </c>
      <c r="AM70" s="31">
        <v>24.33</v>
      </c>
      <c r="AN70" s="33">
        <v>0.04</v>
      </c>
      <c r="AO70" s="31"/>
      <c r="AP70" s="31">
        <v>10.78</v>
      </c>
      <c r="AQ70" s="31">
        <v>9.1199999999999992</v>
      </c>
      <c r="AR70" s="31">
        <v>12.43</v>
      </c>
      <c r="AS70" s="33">
        <v>7.8E-2</v>
      </c>
      <c r="AT70" s="241">
        <f t="shared" si="155"/>
        <v>47.804878048780488</v>
      </c>
      <c r="AU70" s="43"/>
      <c r="AV70" s="31">
        <v>10.42</v>
      </c>
      <c r="AW70" s="31">
        <v>9.31</v>
      </c>
      <c r="AX70" s="31">
        <v>11.54</v>
      </c>
      <c r="AY70" s="33">
        <v>5.5E-2</v>
      </c>
      <c r="AZ70" s="241">
        <f t="shared" si="156"/>
        <v>46.208425720620838</v>
      </c>
      <c r="BA70" s="43"/>
      <c r="BB70" s="31">
        <v>1.2</v>
      </c>
      <c r="BC70" s="31">
        <v>0.79</v>
      </c>
      <c r="BD70" s="31">
        <v>1.61</v>
      </c>
      <c r="BE70" s="33">
        <v>0.17599999999999999</v>
      </c>
      <c r="BF70" s="241">
        <f t="shared" si="157"/>
        <v>5.3215077605321497</v>
      </c>
      <c r="BG70" s="43"/>
      <c r="BH70" s="31">
        <v>0.15</v>
      </c>
      <c r="BI70" s="31">
        <v>0.04</v>
      </c>
      <c r="BJ70" s="31">
        <v>0.25</v>
      </c>
      <c r="BK70" s="33">
        <v>0.36099999999999999</v>
      </c>
      <c r="BL70" s="241">
        <f t="shared" si="158"/>
        <v>0.66518847006651871</v>
      </c>
      <c r="BM70" s="116"/>
      <c r="BN70" s="31">
        <v>51.89</v>
      </c>
      <c r="BO70" s="31">
        <v>50.21</v>
      </c>
      <c r="BP70" s="31">
        <v>53.57</v>
      </c>
      <c r="BQ70" s="33">
        <v>1.7000000000000001E-2</v>
      </c>
      <c r="BR70" s="32"/>
      <c r="BS70" s="31">
        <v>41.37</v>
      </c>
      <c r="BT70" s="31">
        <v>39.619999999999997</v>
      </c>
      <c r="BU70" s="31">
        <v>43.12</v>
      </c>
      <c r="BV70" s="33">
        <v>2.1999999999999999E-2</v>
      </c>
      <c r="BW70" s="241">
        <f t="shared" si="159"/>
        <v>79.726344189631902</v>
      </c>
      <c r="BX70" s="33"/>
      <c r="BY70" s="31">
        <v>9.1999999999999993</v>
      </c>
      <c r="BZ70" s="31">
        <v>7.47</v>
      </c>
      <c r="CA70" s="31">
        <v>10.93</v>
      </c>
      <c r="CB70" s="33">
        <v>9.6000000000000002E-2</v>
      </c>
      <c r="CC70" s="241">
        <f t="shared" si="160"/>
        <v>17.729813066101364</v>
      </c>
      <c r="CD70" s="33"/>
      <c r="CE70" s="31">
        <v>0.89</v>
      </c>
      <c r="CF70" s="31">
        <v>0.41</v>
      </c>
      <c r="CG70" s="31">
        <v>1.37</v>
      </c>
      <c r="CH70" s="33">
        <v>0.27500000000000002</v>
      </c>
      <c r="CI70" s="241">
        <f t="shared" si="161"/>
        <v>1.7151666987858933</v>
      </c>
      <c r="CJ70" s="33"/>
      <c r="CK70" s="31">
        <v>0.43</v>
      </c>
      <c r="CL70" s="31">
        <v>0.11</v>
      </c>
      <c r="CM70" s="31">
        <v>0.75</v>
      </c>
      <c r="CN70" s="33">
        <v>0.38300000000000001</v>
      </c>
      <c r="CO70" s="241">
        <f t="shared" si="162"/>
        <v>0.82867604548082474</v>
      </c>
      <c r="CP70" s="116"/>
      <c r="CQ70" s="31">
        <v>20.28</v>
      </c>
      <c r="CR70" s="31">
        <v>18.38</v>
      </c>
      <c r="CS70" s="31">
        <v>22.19</v>
      </c>
      <c r="CT70" s="33">
        <v>4.8000000000000001E-2</v>
      </c>
      <c r="CU70" s="32"/>
      <c r="CV70" s="31">
        <v>12.28</v>
      </c>
      <c r="CW70" s="31">
        <v>10.74</v>
      </c>
      <c r="CX70" s="31">
        <v>13.83</v>
      </c>
      <c r="CY70" s="33">
        <v>6.4000000000000001E-2</v>
      </c>
      <c r="CZ70" s="241">
        <f t="shared" si="163"/>
        <v>60.552268244575934</v>
      </c>
      <c r="DA70" s="33"/>
      <c r="DB70" s="31">
        <v>6.43</v>
      </c>
      <c r="DC70" s="31">
        <v>5.35</v>
      </c>
      <c r="DD70" s="31">
        <v>7.52</v>
      </c>
      <c r="DE70" s="33">
        <v>8.5999999999999993E-2</v>
      </c>
      <c r="DF70" s="241">
        <f t="shared" si="164"/>
        <v>31.706114398422088</v>
      </c>
      <c r="DG70" s="33"/>
      <c r="DH70" s="31">
        <v>1.17</v>
      </c>
      <c r="DI70" s="31">
        <v>0.72</v>
      </c>
      <c r="DJ70" s="31">
        <v>1.61</v>
      </c>
      <c r="DK70" s="33">
        <v>0.19400000000000001</v>
      </c>
      <c r="DL70" s="241">
        <f t="shared" si="165"/>
        <v>5.7692307692307692</v>
      </c>
      <c r="DM70" s="33"/>
      <c r="DN70" s="31">
        <v>0.4</v>
      </c>
      <c r="DO70" s="31">
        <v>0.14000000000000001</v>
      </c>
      <c r="DP70" s="31">
        <v>0.65</v>
      </c>
      <c r="DQ70" s="33">
        <v>0.32600000000000001</v>
      </c>
      <c r="DR70" s="251">
        <f t="shared" si="166"/>
        <v>1.9723865877712032</v>
      </c>
    </row>
    <row r="71" spans="1:122" s="70" customFormat="1" ht="11.25" customHeight="1" x14ac:dyDescent="0.25">
      <c r="A71" s="409"/>
      <c r="B71" s="320" t="s">
        <v>111</v>
      </c>
      <c r="C71" s="34">
        <v>41.64</v>
      </c>
      <c r="D71" s="34">
        <v>41.19</v>
      </c>
      <c r="E71" s="34">
        <v>42.09</v>
      </c>
      <c r="F71" s="36">
        <v>5.0000000000000001E-3</v>
      </c>
      <c r="G71" s="35"/>
      <c r="H71" s="34">
        <v>9.76</v>
      </c>
      <c r="I71" s="34">
        <v>7.76</v>
      </c>
      <c r="J71" s="34">
        <v>11.76</v>
      </c>
      <c r="K71" s="36">
        <v>0.105</v>
      </c>
      <c r="L71" s="35"/>
      <c r="M71" s="34">
        <v>3.1</v>
      </c>
      <c r="N71" s="34">
        <v>2.08</v>
      </c>
      <c r="O71" s="34">
        <v>4.1100000000000003</v>
      </c>
      <c r="P71" s="36">
        <v>0.16700000000000001</v>
      </c>
      <c r="Q71" s="242">
        <f t="shared" si="151"/>
        <v>31.762295081967213</v>
      </c>
      <c r="R71" s="36"/>
      <c r="S71" s="34">
        <v>5.82</v>
      </c>
      <c r="T71" s="34">
        <v>4.5999999999999996</v>
      </c>
      <c r="U71" s="34">
        <v>7.03</v>
      </c>
      <c r="V71" s="36">
        <v>0.106</v>
      </c>
      <c r="W71" s="242">
        <f t="shared" si="152"/>
        <v>59.631147540983612</v>
      </c>
      <c r="X71" s="36"/>
      <c r="Y71" s="34">
        <v>0.81</v>
      </c>
      <c r="Z71" s="34">
        <v>0.43</v>
      </c>
      <c r="AA71" s="34">
        <v>1.19</v>
      </c>
      <c r="AB71" s="36">
        <v>0.24099999999999999</v>
      </c>
      <c r="AC71" s="242">
        <f t="shared" si="153"/>
        <v>8.2991803278688536</v>
      </c>
      <c r="AD71" s="36"/>
      <c r="AE71" s="34">
        <v>0.04</v>
      </c>
      <c r="AF71" s="34">
        <v>0</v>
      </c>
      <c r="AG71" s="34">
        <v>0.1</v>
      </c>
      <c r="AH71" s="36">
        <v>0.80900000000000005</v>
      </c>
      <c r="AI71" s="242">
        <f t="shared" si="154"/>
        <v>0.4098360655737705</v>
      </c>
      <c r="AJ71" s="36"/>
      <c r="AK71" s="34">
        <v>6.83</v>
      </c>
      <c r="AL71" s="34">
        <v>5.47</v>
      </c>
      <c r="AM71" s="34">
        <v>8.19</v>
      </c>
      <c r="AN71" s="36">
        <v>0.10199999999999999</v>
      </c>
      <c r="AO71" s="34"/>
      <c r="AP71" s="34">
        <v>1.1399999999999999</v>
      </c>
      <c r="AQ71" s="34">
        <v>0.75</v>
      </c>
      <c r="AR71" s="34">
        <v>1.53</v>
      </c>
      <c r="AS71" s="36">
        <v>0.17499999999999999</v>
      </c>
      <c r="AT71" s="242">
        <f t="shared" si="155"/>
        <v>16.691068814055633</v>
      </c>
      <c r="AU71" s="44"/>
      <c r="AV71" s="34">
        <v>5.38</v>
      </c>
      <c r="AW71" s="34">
        <v>4.18</v>
      </c>
      <c r="AX71" s="34">
        <v>6.58</v>
      </c>
      <c r="AY71" s="36">
        <v>0.114</v>
      </c>
      <c r="AZ71" s="242">
        <f t="shared" si="156"/>
        <v>78.770131771595899</v>
      </c>
      <c r="BA71" s="44"/>
      <c r="BB71" s="34">
        <v>0.3</v>
      </c>
      <c r="BC71" s="34">
        <v>0.12</v>
      </c>
      <c r="BD71" s="34">
        <v>0.47</v>
      </c>
      <c r="BE71" s="36">
        <v>0.29599999999999999</v>
      </c>
      <c r="BF71" s="242">
        <f t="shared" si="157"/>
        <v>4.3923865300146412</v>
      </c>
      <c r="BG71" s="44"/>
      <c r="BH71" s="34">
        <v>0.02</v>
      </c>
      <c r="BI71" s="34">
        <v>0</v>
      </c>
      <c r="BJ71" s="34">
        <v>0.04</v>
      </c>
      <c r="BK71" s="36">
        <v>0.66400000000000003</v>
      </c>
      <c r="BL71" s="242">
        <f t="shared" si="158"/>
        <v>0.29282576866764276</v>
      </c>
      <c r="BM71" s="69"/>
      <c r="BN71" s="34">
        <v>22.8</v>
      </c>
      <c r="BO71" s="34">
        <v>20.36</v>
      </c>
      <c r="BP71" s="34">
        <v>25.24</v>
      </c>
      <c r="BQ71" s="36">
        <v>5.5E-2</v>
      </c>
      <c r="BR71" s="35"/>
      <c r="BS71" s="34">
        <v>13</v>
      </c>
      <c r="BT71" s="34">
        <v>10.83</v>
      </c>
      <c r="BU71" s="34">
        <v>15.17</v>
      </c>
      <c r="BV71" s="36">
        <v>8.5000000000000006E-2</v>
      </c>
      <c r="BW71" s="242">
        <f t="shared" si="159"/>
        <v>57.017543859649123</v>
      </c>
      <c r="BX71" s="36"/>
      <c r="BY71" s="34">
        <v>8.49</v>
      </c>
      <c r="BZ71" s="34">
        <v>7.19</v>
      </c>
      <c r="CA71" s="34">
        <v>9.7899999999999991</v>
      </c>
      <c r="CB71" s="36">
        <v>7.8E-2</v>
      </c>
      <c r="CC71" s="242">
        <f t="shared" si="160"/>
        <v>37.236842105263158</v>
      </c>
      <c r="CD71" s="36"/>
      <c r="CE71" s="34">
        <v>1.24</v>
      </c>
      <c r="CF71" s="34">
        <v>0.77</v>
      </c>
      <c r="CG71" s="34">
        <v>1.71</v>
      </c>
      <c r="CH71" s="36">
        <v>0.192</v>
      </c>
      <c r="CI71" s="242">
        <f t="shared" si="161"/>
        <v>5.4385964912280693</v>
      </c>
      <c r="CJ71" s="36"/>
      <c r="CK71" s="34">
        <v>0.08</v>
      </c>
      <c r="CL71" s="34">
        <v>0.02</v>
      </c>
      <c r="CM71" s="34">
        <v>0.13</v>
      </c>
      <c r="CN71" s="36">
        <v>0.38100000000000001</v>
      </c>
      <c r="CO71" s="242">
        <f t="shared" si="162"/>
        <v>0.35087719298245612</v>
      </c>
      <c r="CP71" s="69"/>
      <c r="CQ71" s="34">
        <v>20.54</v>
      </c>
      <c r="CR71" s="34">
        <v>18.68</v>
      </c>
      <c r="CS71" s="34">
        <v>22.4</v>
      </c>
      <c r="CT71" s="36">
        <v>4.5999999999999999E-2</v>
      </c>
      <c r="CU71" s="35"/>
      <c r="CV71" s="34">
        <v>12.63</v>
      </c>
      <c r="CW71" s="34">
        <v>11.08</v>
      </c>
      <c r="CX71" s="34">
        <v>14.18</v>
      </c>
      <c r="CY71" s="36">
        <v>6.3E-2</v>
      </c>
      <c r="CZ71" s="242">
        <f t="shared" si="163"/>
        <v>61.489776046738079</v>
      </c>
      <c r="DA71" s="36"/>
      <c r="DB71" s="34">
        <v>7</v>
      </c>
      <c r="DC71" s="34">
        <v>5.84</v>
      </c>
      <c r="DD71" s="34">
        <v>8.17</v>
      </c>
      <c r="DE71" s="36">
        <v>8.5000000000000006E-2</v>
      </c>
      <c r="DF71" s="242">
        <f t="shared" si="164"/>
        <v>34.079844206426486</v>
      </c>
      <c r="DG71" s="36"/>
      <c r="DH71" s="34">
        <v>0.84</v>
      </c>
      <c r="DI71" s="34">
        <v>0.35</v>
      </c>
      <c r="DJ71" s="34">
        <v>1.33</v>
      </c>
      <c r="DK71" s="36">
        <v>0.29599999999999999</v>
      </c>
      <c r="DL71" s="242">
        <f t="shared" si="165"/>
        <v>4.089581304771178</v>
      </c>
      <c r="DM71" s="36"/>
      <c r="DN71" s="34">
        <v>0.06</v>
      </c>
      <c r="DO71" s="34">
        <v>0</v>
      </c>
      <c r="DP71" s="34">
        <v>0.14000000000000001</v>
      </c>
      <c r="DQ71" s="36">
        <v>0.57599999999999996</v>
      </c>
      <c r="DR71" s="252">
        <f t="shared" si="166"/>
        <v>0.29211295034079843</v>
      </c>
    </row>
    <row r="72" spans="1:122" s="70" customFormat="1" ht="11.25" customHeight="1" x14ac:dyDescent="0.25">
      <c r="A72" s="405" t="s">
        <v>237</v>
      </c>
      <c r="B72" s="318" t="s">
        <v>200</v>
      </c>
      <c r="C72" s="27">
        <v>1090.27</v>
      </c>
      <c r="D72" s="27">
        <v>1085.1099999999999</v>
      </c>
      <c r="E72" s="27">
        <v>1095.44</v>
      </c>
      <c r="F72" s="29">
        <v>2E-3</v>
      </c>
      <c r="G72" s="28"/>
      <c r="H72" s="27">
        <v>568.69000000000005</v>
      </c>
      <c r="I72" s="27">
        <v>545.6</v>
      </c>
      <c r="J72" s="27">
        <v>591.78</v>
      </c>
      <c r="K72" s="29">
        <v>2.1000000000000001E-2</v>
      </c>
      <c r="L72" s="28"/>
      <c r="M72" s="27">
        <v>311.88</v>
      </c>
      <c r="N72" s="27">
        <v>287.14999999999998</v>
      </c>
      <c r="O72" s="27">
        <v>336.61</v>
      </c>
      <c r="P72" s="29">
        <v>0.04</v>
      </c>
      <c r="Q72" s="240">
        <f t="shared" si="151"/>
        <v>54.841829467724054</v>
      </c>
      <c r="R72" s="29"/>
      <c r="S72" s="27">
        <v>222</v>
      </c>
      <c r="T72" s="27">
        <v>207.96</v>
      </c>
      <c r="U72" s="27">
        <v>236.04</v>
      </c>
      <c r="V72" s="29">
        <v>3.2000000000000001E-2</v>
      </c>
      <c r="W72" s="240">
        <f t="shared" si="152"/>
        <v>39.037085230969417</v>
      </c>
      <c r="X72" s="29"/>
      <c r="Y72" s="27">
        <v>31.09</v>
      </c>
      <c r="Z72" s="27">
        <v>26.26</v>
      </c>
      <c r="AA72" s="27">
        <v>35.92</v>
      </c>
      <c r="AB72" s="29">
        <v>7.9000000000000001E-2</v>
      </c>
      <c r="AC72" s="240">
        <f t="shared" si="153"/>
        <v>5.4669503595983748</v>
      </c>
      <c r="AD72" s="29"/>
      <c r="AE72" s="27">
        <v>3.72</v>
      </c>
      <c r="AF72" s="27">
        <v>2.33</v>
      </c>
      <c r="AG72" s="27">
        <v>5.1100000000000003</v>
      </c>
      <c r="AH72" s="29">
        <v>0.191</v>
      </c>
      <c r="AI72" s="240">
        <f t="shared" si="154"/>
        <v>0.65413494170813613</v>
      </c>
      <c r="AJ72" s="29"/>
      <c r="AK72" s="27">
        <v>463.02</v>
      </c>
      <c r="AL72" s="27">
        <v>440</v>
      </c>
      <c r="AM72" s="27">
        <v>486.03</v>
      </c>
      <c r="AN72" s="29">
        <v>2.5000000000000001E-2</v>
      </c>
      <c r="AO72" s="27"/>
      <c r="AP72" s="27">
        <v>159.51</v>
      </c>
      <c r="AQ72" s="27">
        <v>140.05000000000001</v>
      </c>
      <c r="AR72" s="27">
        <v>178.98</v>
      </c>
      <c r="AS72" s="29">
        <v>6.2E-2</v>
      </c>
      <c r="AT72" s="240">
        <f t="shared" si="155"/>
        <v>34.449915770377089</v>
      </c>
      <c r="AU72" s="40"/>
      <c r="AV72" s="27">
        <v>252.51</v>
      </c>
      <c r="AW72" s="27">
        <v>237.99</v>
      </c>
      <c r="AX72" s="27">
        <v>267.02999999999997</v>
      </c>
      <c r="AY72" s="29">
        <v>2.9000000000000001E-2</v>
      </c>
      <c r="AZ72" s="240">
        <f t="shared" si="156"/>
        <v>54.535441233640015</v>
      </c>
      <c r="BA72" s="40"/>
      <c r="BB72" s="27">
        <v>37.65</v>
      </c>
      <c r="BC72" s="27">
        <v>32.29</v>
      </c>
      <c r="BD72" s="27">
        <v>43.01</v>
      </c>
      <c r="BE72" s="29">
        <v>7.2999999999999995E-2</v>
      </c>
      <c r="BF72" s="240">
        <f t="shared" si="157"/>
        <v>8.1313982117403132</v>
      </c>
      <c r="BG72" s="40"/>
      <c r="BH72" s="27">
        <v>13.35</v>
      </c>
      <c r="BI72" s="27">
        <v>10.17</v>
      </c>
      <c r="BJ72" s="27">
        <v>16.52</v>
      </c>
      <c r="BK72" s="29">
        <v>0.121</v>
      </c>
      <c r="BL72" s="240">
        <f t="shared" si="158"/>
        <v>2.8832447842425815</v>
      </c>
      <c r="BM72" s="321"/>
      <c r="BN72" s="27">
        <v>912.71</v>
      </c>
      <c r="BO72" s="27">
        <v>901.54</v>
      </c>
      <c r="BP72" s="27">
        <v>923.88</v>
      </c>
      <c r="BQ72" s="29">
        <v>6.0000000000000001E-3</v>
      </c>
      <c r="BR72" s="28"/>
      <c r="BS72" s="27">
        <v>674.3</v>
      </c>
      <c r="BT72" s="27">
        <v>656.64</v>
      </c>
      <c r="BU72" s="27">
        <v>691.96</v>
      </c>
      <c r="BV72" s="29">
        <v>1.2999999999999999E-2</v>
      </c>
      <c r="BW72" s="240">
        <f t="shared" si="159"/>
        <v>73.878888146289611</v>
      </c>
      <c r="BX72" s="29"/>
      <c r="BY72" s="27">
        <v>220.55</v>
      </c>
      <c r="BZ72" s="27">
        <v>206.02</v>
      </c>
      <c r="CA72" s="27">
        <v>235.07</v>
      </c>
      <c r="CB72" s="29">
        <v>3.4000000000000002E-2</v>
      </c>
      <c r="CC72" s="240">
        <f t="shared" si="160"/>
        <v>24.164301914080045</v>
      </c>
      <c r="CD72" s="29"/>
      <c r="CE72" s="27">
        <v>15.62</v>
      </c>
      <c r="CF72" s="27">
        <v>12.62</v>
      </c>
      <c r="CG72" s="27">
        <v>18.62</v>
      </c>
      <c r="CH72" s="29">
        <v>9.8000000000000004E-2</v>
      </c>
      <c r="CI72" s="240">
        <f t="shared" si="161"/>
        <v>1.7113869684784873</v>
      </c>
      <c r="CJ72" s="29"/>
      <c r="CK72" s="27">
        <v>2.2400000000000002</v>
      </c>
      <c r="CL72" s="27">
        <v>1.08</v>
      </c>
      <c r="CM72" s="27">
        <v>3.4</v>
      </c>
      <c r="CN72" s="29">
        <v>0.26400000000000001</v>
      </c>
      <c r="CO72" s="240">
        <f t="shared" si="162"/>
        <v>0.24542297115184453</v>
      </c>
      <c r="CP72" s="321"/>
      <c r="CQ72" s="27">
        <v>755.25</v>
      </c>
      <c r="CR72" s="27">
        <v>737.16</v>
      </c>
      <c r="CS72" s="27">
        <v>773.34</v>
      </c>
      <c r="CT72" s="29">
        <v>1.2E-2</v>
      </c>
      <c r="CU72" s="28"/>
      <c r="CV72" s="27">
        <v>463.18</v>
      </c>
      <c r="CW72" s="27">
        <v>442.25</v>
      </c>
      <c r="CX72" s="27">
        <v>484.1</v>
      </c>
      <c r="CY72" s="29">
        <v>2.3E-2</v>
      </c>
      <c r="CZ72" s="240">
        <f t="shared" si="163"/>
        <v>61.328037073816624</v>
      </c>
      <c r="DA72" s="29"/>
      <c r="DB72" s="27">
        <v>243.83</v>
      </c>
      <c r="DC72" s="27">
        <v>227.83</v>
      </c>
      <c r="DD72" s="27">
        <v>259.82</v>
      </c>
      <c r="DE72" s="29">
        <v>3.3000000000000002E-2</v>
      </c>
      <c r="DF72" s="240">
        <f t="shared" si="164"/>
        <v>32.2846739490235</v>
      </c>
      <c r="DG72" s="29"/>
      <c r="DH72" s="27">
        <v>40.14</v>
      </c>
      <c r="DI72" s="27">
        <v>33.76</v>
      </c>
      <c r="DJ72" s="27">
        <v>46.51</v>
      </c>
      <c r="DK72" s="29">
        <v>8.1000000000000003E-2</v>
      </c>
      <c r="DL72" s="240">
        <f t="shared" si="165"/>
        <v>5.3147964250248263</v>
      </c>
      <c r="DM72" s="29"/>
      <c r="DN72" s="27">
        <v>8.11</v>
      </c>
      <c r="DO72" s="27">
        <v>5.29</v>
      </c>
      <c r="DP72" s="27">
        <v>10.93</v>
      </c>
      <c r="DQ72" s="29">
        <v>0.17699999999999999</v>
      </c>
      <c r="DR72" s="250">
        <f t="shared" si="166"/>
        <v>1.0738166170142336</v>
      </c>
    </row>
    <row r="73" spans="1:122" s="70" customFormat="1" ht="11.25" customHeight="1" x14ac:dyDescent="0.25">
      <c r="A73" s="406"/>
      <c r="B73" s="315" t="s">
        <v>2</v>
      </c>
      <c r="C73" s="31">
        <v>657.48</v>
      </c>
      <c r="D73" s="31">
        <v>653.54</v>
      </c>
      <c r="E73" s="31">
        <v>661.43</v>
      </c>
      <c r="F73" s="33">
        <v>3.0000000000000001E-3</v>
      </c>
      <c r="G73" s="32"/>
      <c r="H73" s="31">
        <v>419.21</v>
      </c>
      <c r="I73" s="31">
        <v>399.37</v>
      </c>
      <c r="J73" s="31">
        <v>439.06</v>
      </c>
      <c r="K73" s="33">
        <v>2.4E-2</v>
      </c>
      <c r="L73" s="32"/>
      <c r="M73" s="31">
        <v>268.88</v>
      </c>
      <c r="N73" s="31">
        <v>245.85</v>
      </c>
      <c r="O73" s="31">
        <v>291.92</v>
      </c>
      <c r="P73" s="33">
        <v>4.3999999999999997E-2</v>
      </c>
      <c r="Q73" s="241">
        <f t="shared" si="151"/>
        <v>64.13969132415734</v>
      </c>
      <c r="R73" s="33"/>
      <c r="S73" s="31">
        <v>136.88</v>
      </c>
      <c r="T73" s="31">
        <v>125.07</v>
      </c>
      <c r="U73" s="31">
        <v>148.69</v>
      </c>
      <c r="V73" s="33">
        <v>4.3999999999999997E-2</v>
      </c>
      <c r="W73" s="241">
        <f t="shared" si="152"/>
        <v>32.651892846067604</v>
      </c>
      <c r="X73" s="33"/>
      <c r="Y73" s="31">
        <v>12.38</v>
      </c>
      <c r="Z73" s="31">
        <v>9.65</v>
      </c>
      <c r="AA73" s="31">
        <v>15.11</v>
      </c>
      <c r="AB73" s="33">
        <v>0.113</v>
      </c>
      <c r="AC73" s="241">
        <f t="shared" si="153"/>
        <v>2.953173826960235</v>
      </c>
      <c r="AD73" s="33"/>
      <c r="AE73" s="31">
        <v>1.07</v>
      </c>
      <c r="AF73" s="31">
        <v>0.26</v>
      </c>
      <c r="AG73" s="31">
        <v>1.89</v>
      </c>
      <c r="AH73" s="33">
        <v>0.38600000000000001</v>
      </c>
      <c r="AI73" s="241">
        <f t="shared" si="154"/>
        <v>0.25524200281481835</v>
      </c>
      <c r="AJ73" s="33"/>
      <c r="AK73" s="31">
        <v>334.04</v>
      </c>
      <c r="AL73" s="31">
        <v>313.02999999999997</v>
      </c>
      <c r="AM73" s="31">
        <v>355.05</v>
      </c>
      <c r="AN73" s="33">
        <v>3.2000000000000001E-2</v>
      </c>
      <c r="AO73" s="31"/>
      <c r="AP73" s="31">
        <v>145.72999999999999</v>
      </c>
      <c r="AQ73" s="31">
        <v>126.56</v>
      </c>
      <c r="AR73" s="31">
        <v>164.9</v>
      </c>
      <c r="AS73" s="33">
        <v>6.7000000000000004E-2</v>
      </c>
      <c r="AT73" s="241">
        <f t="shared" si="155"/>
        <v>43.626511794994606</v>
      </c>
      <c r="AU73" s="43"/>
      <c r="AV73" s="31">
        <v>160.66</v>
      </c>
      <c r="AW73" s="31">
        <v>149.09</v>
      </c>
      <c r="AX73" s="31">
        <v>172.24</v>
      </c>
      <c r="AY73" s="33">
        <v>3.6999999999999998E-2</v>
      </c>
      <c r="AZ73" s="241">
        <f t="shared" si="156"/>
        <v>48.096036402826002</v>
      </c>
      <c r="BA73" s="43"/>
      <c r="BB73" s="31">
        <v>19.87</v>
      </c>
      <c r="BC73" s="31">
        <v>15.99</v>
      </c>
      <c r="BD73" s="31">
        <v>23.74</v>
      </c>
      <c r="BE73" s="33">
        <v>9.9000000000000005E-2</v>
      </c>
      <c r="BF73" s="241">
        <f t="shared" si="157"/>
        <v>5.948389414441384</v>
      </c>
      <c r="BG73" s="43"/>
      <c r="BH73" s="31">
        <v>7.78</v>
      </c>
      <c r="BI73" s="31">
        <v>5.36</v>
      </c>
      <c r="BJ73" s="31">
        <v>10.210000000000001</v>
      </c>
      <c r="BK73" s="33">
        <v>0.159</v>
      </c>
      <c r="BL73" s="241">
        <f t="shared" si="158"/>
        <v>2.3290623877379955</v>
      </c>
      <c r="BM73" s="116"/>
      <c r="BN73" s="31">
        <v>570.58000000000004</v>
      </c>
      <c r="BO73" s="31">
        <v>562.34</v>
      </c>
      <c r="BP73" s="31">
        <v>578.80999999999995</v>
      </c>
      <c r="BQ73" s="33">
        <v>7.0000000000000001E-3</v>
      </c>
      <c r="BR73" s="32"/>
      <c r="BS73" s="31">
        <v>464.81</v>
      </c>
      <c r="BT73" s="31">
        <v>451.17</v>
      </c>
      <c r="BU73" s="31">
        <v>478.46</v>
      </c>
      <c r="BV73" s="33">
        <v>1.4999999999999999E-2</v>
      </c>
      <c r="BW73" s="241">
        <f t="shared" si="159"/>
        <v>81.462722142381423</v>
      </c>
      <c r="BX73" s="33"/>
      <c r="BY73" s="31">
        <v>99.12</v>
      </c>
      <c r="BZ73" s="31">
        <v>87.95</v>
      </c>
      <c r="CA73" s="31">
        <v>110.29</v>
      </c>
      <c r="CB73" s="33">
        <v>5.7000000000000002E-2</v>
      </c>
      <c r="CC73" s="241">
        <f t="shared" si="160"/>
        <v>17.3717971187213</v>
      </c>
      <c r="CD73" s="33"/>
      <c r="CE73" s="31">
        <v>5.31</v>
      </c>
      <c r="CF73" s="31">
        <v>3.69</v>
      </c>
      <c r="CG73" s="31">
        <v>6.93</v>
      </c>
      <c r="CH73" s="33">
        <v>0.156</v>
      </c>
      <c r="CI73" s="241">
        <f t="shared" si="161"/>
        <v>0.93063198850292672</v>
      </c>
      <c r="CJ73" s="33"/>
      <c r="CK73" s="31">
        <v>1.33</v>
      </c>
      <c r="CL73" s="31">
        <v>0.42</v>
      </c>
      <c r="CM73" s="31">
        <v>2.25</v>
      </c>
      <c r="CN73" s="33">
        <v>0.35199999999999998</v>
      </c>
      <c r="CO73" s="241">
        <f t="shared" si="162"/>
        <v>0.23309614777945248</v>
      </c>
      <c r="CP73" s="116"/>
      <c r="CQ73" s="31">
        <v>401.95</v>
      </c>
      <c r="CR73" s="31">
        <v>386.96</v>
      </c>
      <c r="CS73" s="31">
        <v>416.93</v>
      </c>
      <c r="CT73" s="33">
        <v>1.9E-2</v>
      </c>
      <c r="CU73" s="32"/>
      <c r="CV73" s="31">
        <v>247.06</v>
      </c>
      <c r="CW73" s="31">
        <v>232.21</v>
      </c>
      <c r="CX73" s="31">
        <v>261.91000000000003</v>
      </c>
      <c r="CY73" s="33">
        <v>3.1E-2</v>
      </c>
      <c r="CZ73" s="241">
        <f t="shared" si="163"/>
        <v>61.465356387610406</v>
      </c>
      <c r="DA73" s="33"/>
      <c r="DB73" s="31">
        <v>124.65</v>
      </c>
      <c r="DC73" s="31">
        <v>114.21</v>
      </c>
      <c r="DD73" s="31">
        <v>135.1</v>
      </c>
      <c r="DE73" s="33">
        <v>4.2999999999999997E-2</v>
      </c>
      <c r="DF73" s="241">
        <f t="shared" si="164"/>
        <v>31.011319815897505</v>
      </c>
      <c r="DG73" s="33"/>
      <c r="DH73" s="31">
        <v>25.05</v>
      </c>
      <c r="DI73" s="31">
        <v>20.02</v>
      </c>
      <c r="DJ73" s="31">
        <v>30.08</v>
      </c>
      <c r="DK73" s="33">
        <v>0.10199999999999999</v>
      </c>
      <c r="DL73" s="241">
        <f t="shared" si="165"/>
        <v>6.2321184226893891</v>
      </c>
      <c r="DM73" s="33"/>
      <c r="DN73" s="31">
        <v>5.18</v>
      </c>
      <c r="DO73" s="31">
        <v>2.71</v>
      </c>
      <c r="DP73" s="31">
        <v>7.65</v>
      </c>
      <c r="DQ73" s="33">
        <v>0.24299999999999999</v>
      </c>
      <c r="DR73" s="251">
        <f t="shared" si="166"/>
        <v>1.2887175021768875</v>
      </c>
    </row>
    <row r="74" spans="1:122" s="70" customFormat="1" ht="11.25" customHeight="1" x14ac:dyDescent="0.25">
      <c r="A74" s="407"/>
      <c r="B74" s="320" t="s">
        <v>111</v>
      </c>
      <c r="C74" s="34">
        <v>432.79</v>
      </c>
      <c r="D74" s="34">
        <v>429.53</v>
      </c>
      <c r="E74" s="34">
        <v>436.06</v>
      </c>
      <c r="F74" s="36">
        <v>4.0000000000000001E-3</v>
      </c>
      <c r="G74" s="35"/>
      <c r="H74" s="34">
        <v>149.47999999999999</v>
      </c>
      <c r="I74" s="34">
        <v>137.81</v>
      </c>
      <c r="J74" s="34">
        <v>161.13999999999999</v>
      </c>
      <c r="K74" s="36">
        <v>0.04</v>
      </c>
      <c r="L74" s="35"/>
      <c r="M74" s="34">
        <v>43</v>
      </c>
      <c r="N74" s="34">
        <v>34.28</v>
      </c>
      <c r="O74" s="34">
        <v>51.72</v>
      </c>
      <c r="P74" s="36">
        <v>0.10299999999999999</v>
      </c>
      <c r="Q74" s="242">
        <f t="shared" si="151"/>
        <v>28.766390152528771</v>
      </c>
      <c r="R74" s="36"/>
      <c r="S74" s="34">
        <v>85.12</v>
      </c>
      <c r="T74" s="34">
        <v>77.44</v>
      </c>
      <c r="U74" s="34">
        <v>92.81</v>
      </c>
      <c r="V74" s="36">
        <v>4.5999999999999999E-2</v>
      </c>
      <c r="W74" s="242">
        <f t="shared" si="152"/>
        <v>56.94407278565695</v>
      </c>
      <c r="X74" s="36"/>
      <c r="Y74" s="34">
        <v>18.71</v>
      </c>
      <c r="Z74" s="34">
        <v>14.66</v>
      </c>
      <c r="AA74" s="34">
        <v>22.77</v>
      </c>
      <c r="AB74" s="36">
        <v>0.111</v>
      </c>
      <c r="AC74" s="242">
        <f t="shared" si="153"/>
        <v>12.516724645437519</v>
      </c>
      <c r="AD74" s="36"/>
      <c r="AE74" s="34">
        <v>2.64</v>
      </c>
      <c r="AF74" s="34">
        <v>1.52</v>
      </c>
      <c r="AG74" s="34">
        <v>3.77</v>
      </c>
      <c r="AH74" s="36">
        <v>0.217</v>
      </c>
      <c r="AI74" s="242">
        <f t="shared" si="154"/>
        <v>1.7661225582017663</v>
      </c>
      <c r="AJ74" s="36"/>
      <c r="AK74" s="34">
        <v>128.97</v>
      </c>
      <c r="AL74" s="34">
        <v>119.48</v>
      </c>
      <c r="AM74" s="34">
        <v>138.46</v>
      </c>
      <c r="AN74" s="36">
        <v>3.7999999999999999E-2</v>
      </c>
      <c r="AO74" s="34"/>
      <c r="AP74" s="34">
        <v>13.78</v>
      </c>
      <c r="AQ74" s="34">
        <v>9.9600000000000009</v>
      </c>
      <c r="AR74" s="34">
        <v>17.61</v>
      </c>
      <c r="AS74" s="36">
        <v>0.14199999999999999</v>
      </c>
      <c r="AT74" s="242">
        <f t="shared" si="155"/>
        <v>10.684655346204543</v>
      </c>
      <c r="AU74" s="44"/>
      <c r="AV74" s="34">
        <v>91.85</v>
      </c>
      <c r="AW74" s="34">
        <v>83.26</v>
      </c>
      <c r="AX74" s="34">
        <v>100.43</v>
      </c>
      <c r="AY74" s="36">
        <v>4.8000000000000001E-2</v>
      </c>
      <c r="AZ74" s="242">
        <f t="shared" si="156"/>
        <v>71.218112739396759</v>
      </c>
      <c r="BA74" s="44"/>
      <c r="BB74" s="34">
        <v>17.78</v>
      </c>
      <c r="BC74" s="34">
        <v>14.08</v>
      </c>
      <c r="BD74" s="34">
        <v>21.48</v>
      </c>
      <c r="BE74" s="36">
        <v>0.106</v>
      </c>
      <c r="BF74" s="242">
        <f t="shared" si="157"/>
        <v>13.786151818252307</v>
      </c>
      <c r="BG74" s="44"/>
      <c r="BH74" s="34">
        <v>5.56</v>
      </c>
      <c r="BI74" s="34">
        <v>3.59</v>
      </c>
      <c r="BJ74" s="34">
        <v>7.53</v>
      </c>
      <c r="BK74" s="36">
        <v>0.18</v>
      </c>
      <c r="BL74" s="242">
        <f t="shared" si="158"/>
        <v>4.3110800961463909</v>
      </c>
      <c r="BM74" s="69"/>
      <c r="BN74" s="34">
        <v>342.13</v>
      </c>
      <c r="BO74" s="34">
        <v>334.91</v>
      </c>
      <c r="BP74" s="34">
        <v>349.35</v>
      </c>
      <c r="BQ74" s="36">
        <v>1.0999999999999999E-2</v>
      </c>
      <c r="BR74" s="35"/>
      <c r="BS74" s="34">
        <v>209.49</v>
      </c>
      <c r="BT74" s="34">
        <v>199.15</v>
      </c>
      <c r="BU74" s="34">
        <v>219.83</v>
      </c>
      <c r="BV74" s="36">
        <v>2.5000000000000001E-2</v>
      </c>
      <c r="BW74" s="242">
        <f t="shared" si="159"/>
        <v>61.23111098120598</v>
      </c>
      <c r="BX74" s="36"/>
      <c r="BY74" s="34">
        <v>121.43</v>
      </c>
      <c r="BZ74" s="34">
        <v>112.56</v>
      </c>
      <c r="CA74" s="34">
        <v>130.30000000000001</v>
      </c>
      <c r="CB74" s="36">
        <v>3.6999999999999998E-2</v>
      </c>
      <c r="CC74" s="242">
        <f t="shared" si="160"/>
        <v>35.492356706515068</v>
      </c>
      <c r="CD74" s="36"/>
      <c r="CE74" s="34">
        <v>10.31</v>
      </c>
      <c r="CF74" s="34">
        <v>7.84</v>
      </c>
      <c r="CG74" s="34">
        <v>12.78</v>
      </c>
      <c r="CH74" s="36">
        <v>0.122</v>
      </c>
      <c r="CI74" s="242">
        <f t="shared" si="161"/>
        <v>3.0134744103118698</v>
      </c>
      <c r="CJ74" s="36"/>
      <c r="CK74" s="34">
        <v>0.9</v>
      </c>
      <c r="CL74" s="34">
        <v>0.19</v>
      </c>
      <c r="CM74" s="34">
        <v>1.62</v>
      </c>
      <c r="CN74" s="36">
        <v>0.40400000000000003</v>
      </c>
      <c r="CO74" s="242">
        <f t="shared" si="162"/>
        <v>0.2630579019670885</v>
      </c>
      <c r="CP74" s="69"/>
      <c r="CQ74" s="34">
        <v>353.3</v>
      </c>
      <c r="CR74" s="34">
        <v>343.23</v>
      </c>
      <c r="CS74" s="34">
        <v>363.37</v>
      </c>
      <c r="CT74" s="36">
        <v>1.4999999999999999E-2</v>
      </c>
      <c r="CU74" s="35"/>
      <c r="CV74" s="34">
        <v>216.12</v>
      </c>
      <c r="CW74" s="34">
        <v>201.77</v>
      </c>
      <c r="CX74" s="34">
        <v>230.47</v>
      </c>
      <c r="CY74" s="36">
        <v>3.4000000000000002E-2</v>
      </c>
      <c r="CZ74" s="242">
        <f t="shared" si="163"/>
        <v>61.171808661194447</v>
      </c>
      <c r="DA74" s="36"/>
      <c r="DB74" s="34">
        <v>119.17</v>
      </c>
      <c r="DC74" s="34">
        <v>107.3</v>
      </c>
      <c r="DD74" s="34">
        <v>131.04</v>
      </c>
      <c r="DE74" s="36">
        <v>5.0999999999999997E-2</v>
      </c>
      <c r="DF74" s="242">
        <f t="shared" si="164"/>
        <v>33.730540617039345</v>
      </c>
      <c r="DG74" s="36"/>
      <c r="DH74" s="34">
        <v>15.08</v>
      </c>
      <c r="DI74" s="34">
        <v>11.21</v>
      </c>
      <c r="DJ74" s="34">
        <v>18.96</v>
      </c>
      <c r="DK74" s="36">
        <v>0.13100000000000001</v>
      </c>
      <c r="DL74" s="242">
        <f t="shared" si="165"/>
        <v>4.2683272006793098</v>
      </c>
      <c r="DM74" s="36"/>
      <c r="DN74" s="34">
        <v>2.93</v>
      </c>
      <c r="DO74" s="34">
        <v>1.73</v>
      </c>
      <c r="DP74" s="34">
        <v>4.13</v>
      </c>
      <c r="DQ74" s="36">
        <v>0.20899999999999999</v>
      </c>
      <c r="DR74" s="252">
        <f t="shared" si="166"/>
        <v>0.829323521086895</v>
      </c>
    </row>
    <row r="75" spans="1:122" s="70" customFormat="1" ht="11.25" customHeight="1" x14ac:dyDescent="0.25">
      <c r="A75" s="408" t="s">
        <v>238</v>
      </c>
      <c r="B75" s="318" t="s">
        <v>200</v>
      </c>
      <c r="C75" s="27">
        <v>916.59</v>
      </c>
      <c r="D75" s="27">
        <v>911.38</v>
      </c>
      <c r="E75" s="27">
        <v>921.79</v>
      </c>
      <c r="F75" s="29">
        <v>3.0000000000000001E-3</v>
      </c>
      <c r="G75" s="28"/>
      <c r="H75" s="27">
        <v>351.73</v>
      </c>
      <c r="I75" s="27">
        <v>333.15</v>
      </c>
      <c r="J75" s="27">
        <v>370.31</v>
      </c>
      <c r="K75" s="29">
        <v>2.7E-2</v>
      </c>
      <c r="L75" s="28"/>
      <c r="M75" s="27">
        <v>181.02</v>
      </c>
      <c r="N75" s="27">
        <v>166.17</v>
      </c>
      <c r="O75" s="27">
        <v>195.87</v>
      </c>
      <c r="P75" s="29">
        <v>4.2000000000000003E-2</v>
      </c>
      <c r="Q75" s="240">
        <f t="shared" si="151"/>
        <v>51.465612828021492</v>
      </c>
      <c r="R75" s="29"/>
      <c r="S75" s="27">
        <v>149.27000000000001</v>
      </c>
      <c r="T75" s="27">
        <v>137.76</v>
      </c>
      <c r="U75" s="27">
        <v>160.78</v>
      </c>
      <c r="V75" s="29">
        <v>3.9E-2</v>
      </c>
      <c r="W75" s="240">
        <f t="shared" si="152"/>
        <v>42.438802490546728</v>
      </c>
      <c r="X75" s="29"/>
      <c r="Y75" s="27">
        <v>20.010000000000002</v>
      </c>
      <c r="Z75" s="27">
        <v>16.600000000000001</v>
      </c>
      <c r="AA75" s="27">
        <v>23.43</v>
      </c>
      <c r="AB75" s="29">
        <v>8.6999999999999994E-2</v>
      </c>
      <c r="AC75" s="240">
        <f t="shared" si="153"/>
        <v>5.6890228300116572</v>
      </c>
      <c r="AD75" s="29"/>
      <c r="AE75" s="27">
        <v>1.43</v>
      </c>
      <c r="AF75" s="27">
        <v>0.6</v>
      </c>
      <c r="AG75" s="27">
        <v>2.25</v>
      </c>
      <c r="AH75" s="29">
        <v>0.29399999999999998</v>
      </c>
      <c r="AI75" s="240">
        <f t="shared" si="154"/>
        <v>0.40656185142012335</v>
      </c>
      <c r="AJ75" s="29"/>
      <c r="AK75" s="27">
        <v>230.9</v>
      </c>
      <c r="AL75" s="27">
        <v>216.16</v>
      </c>
      <c r="AM75" s="27">
        <v>245.63</v>
      </c>
      <c r="AN75" s="29">
        <v>3.3000000000000002E-2</v>
      </c>
      <c r="AO75" s="27"/>
      <c r="AP75" s="27">
        <v>76.099999999999994</v>
      </c>
      <c r="AQ75" s="27">
        <v>66.540000000000006</v>
      </c>
      <c r="AR75" s="27">
        <v>85.66</v>
      </c>
      <c r="AS75" s="29">
        <v>6.4000000000000001E-2</v>
      </c>
      <c r="AT75" s="240">
        <f t="shared" si="155"/>
        <v>32.957990472065823</v>
      </c>
      <c r="AU75" s="40"/>
      <c r="AV75" s="27">
        <v>128.36000000000001</v>
      </c>
      <c r="AW75" s="27">
        <v>118.7</v>
      </c>
      <c r="AX75" s="27">
        <v>138.03</v>
      </c>
      <c r="AY75" s="29">
        <v>3.7999999999999999E-2</v>
      </c>
      <c r="AZ75" s="240">
        <f t="shared" si="156"/>
        <v>55.591165006496325</v>
      </c>
      <c r="BA75" s="40"/>
      <c r="BB75" s="27">
        <v>23.08</v>
      </c>
      <c r="BC75" s="27">
        <v>19.22</v>
      </c>
      <c r="BD75" s="27">
        <v>26.93</v>
      </c>
      <c r="BE75" s="29">
        <v>8.5000000000000006E-2</v>
      </c>
      <c r="BF75" s="240">
        <f t="shared" si="157"/>
        <v>9.9956691208315274</v>
      </c>
      <c r="BG75" s="40"/>
      <c r="BH75" s="27">
        <v>3.36</v>
      </c>
      <c r="BI75" s="27">
        <v>2.08</v>
      </c>
      <c r="BJ75" s="27">
        <v>4.6399999999999997</v>
      </c>
      <c r="BK75" s="29">
        <v>0.19400000000000001</v>
      </c>
      <c r="BL75" s="240">
        <f t="shared" si="158"/>
        <v>1.4551754006063229</v>
      </c>
      <c r="BM75" s="321"/>
      <c r="BN75" s="27">
        <v>573.85</v>
      </c>
      <c r="BO75" s="27">
        <v>558.24</v>
      </c>
      <c r="BP75" s="27">
        <v>589.47</v>
      </c>
      <c r="BQ75" s="29">
        <v>1.4E-2</v>
      </c>
      <c r="BR75" s="28"/>
      <c r="BS75" s="27">
        <v>385.27</v>
      </c>
      <c r="BT75" s="27">
        <v>371.26</v>
      </c>
      <c r="BU75" s="27">
        <v>399.27</v>
      </c>
      <c r="BV75" s="29">
        <v>1.9E-2</v>
      </c>
      <c r="BW75" s="240">
        <f t="shared" si="159"/>
        <v>67.13775376840637</v>
      </c>
      <c r="BX75" s="29"/>
      <c r="BY75" s="27">
        <v>173.5</v>
      </c>
      <c r="BZ75" s="27">
        <v>163.36000000000001</v>
      </c>
      <c r="CA75" s="27">
        <v>183.64</v>
      </c>
      <c r="CB75" s="29">
        <v>0.03</v>
      </c>
      <c r="CC75" s="240">
        <f t="shared" si="160"/>
        <v>30.234381807092443</v>
      </c>
      <c r="CD75" s="29"/>
      <c r="CE75" s="27">
        <v>12.55</v>
      </c>
      <c r="CF75" s="27">
        <v>9.36</v>
      </c>
      <c r="CG75" s="27">
        <v>15.73</v>
      </c>
      <c r="CH75" s="29">
        <v>0.13</v>
      </c>
      <c r="CI75" s="240">
        <f t="shared" si="161"/>
        <v>2.1869826609741221</v>
      </c>
      <c r="CJ75" s="29"/>
      <c r="CK75" s="27">
        <v>2.54</v>
      </c>
      <c r="CL75" s="27">
        <v>1.45</v>
      </c>
      <c r="CM75" s="27">
        <v>3.64</v>
      </c>
      <c r="CN75" s="29">
        <v>0.219</v>
      </c>
      <c r="CO75" s="240">
        <f t="shared" si="162"/>
        <v>0.44262437919316894</v>
      </c>
      <c r="CP75" s="321"/>
      <c r="CQ75" s="27">
        <v>264.2</v>
      </c>
      <c r="CR75" s="27">
        <v>244.2</v>
      </c>
      <c r="CS75" s="27">
        <v>284.2</v>
      </c>
      <c r="CT75" s="29">
        <v>3.9E-2</v>
      </c>
      <c r="CU75" s="28"/>
      <c r="CV75" s="27">
        <v>144.97</v>
      </c>
      <c r="CW75" s="27">
        <v>131.77000000000001</v>
      </c>
      <c r="CX75" s="27">
        <v>158.16</v>
      </c>
      <c r="CY75" s="29">
        <v>4.5999999999999999E-2</v>
      </c>
      <c r="CZ75" s="240">
        <f t="shared" si="163"/>
        <v>54.871309613928844</v>
      </c>
      <c r="DA75" s="29"/>
      <c r="DB75" s="27">
        <v>90.72</v>
      </c>
      <c r="DC75" s="27">
        <v>80.12</v>
      </c>
      <c r="DD75" s="27">
        <v>101.31</v>
      </c>
      <c r="DE75" s="29">
        <v>0.06</v>
      </c>
      <c r="DF75" s="240">
        <f t="shared" si="164"/>
        <v>34.337623012869038</v>
      </c>
      <c r="DG75" s="29"/>
      <c r="DH75" s="27">
        <v>25.03</v>
      </c>
      <c r="DI75" s="27">
        <v>18.04</v>
      </c>
      <c r="DJ75" s="27">
        <v>32.01</v>
      </c>
      <c r="DK75" s="29">
        <v>0.14199999999999999</v>
      </c>
      <c r="DL75" s="240">
        <f t="shared" si="165"/>
        <v>9.4738834216502656</v>
      </c>
      <c r="DM75" s="29"/>
      <c r="DN75" s="27">
        <v>3.49</v>
      </c>
      <c r="DO75" s="27">
        <v>2.13</v>
      </c>
      <c r="DP75" s="27">
        <v>4.8499999999999996</v>
      </c>
      <c r="DQ75" s="29">
        <v>0.19900000000000001</v>
      </c>
      <c r="DR75" s="250">
        <f t="shared" si="166"/>
        <v>1.3209689629068888</v>
      </c>
    </row>
    <row r="76" spans="1:122" s="70" customFormat="1" ht="11.25" customHeight="1" x14ac:dyDescent="0.25">
      <c r="A76" s="409"/>
      <c r="B76" s="315" t="s">
        <v>2</v>
      </c>
      <c r="C76" s="31">
        <v>507.15</v>
      </c>
      <c r="D76" s="31">
        <v>503.25</v>
      </c>
      <c r="E76" s="31">
        <v>511.05</v>
      </c>
      <c r="F76" s="33">
        <v>4.0000000000000001E-3</v>
      </c>
      <c r="G76" s="32"/>
      <c r="H76" s="31">
        <v>285.56</v>
      </c>
      <c r="I76" s="31">
        <v>270.98</v>
      </c>
      <c r="J76" s="31">
        <v>300.13</v>
      </c>
      <c r="K76" s="33">
        <v>2.5999999999999999E-2</v>
      </c>
      <c r="L76" s="32"/>
      <c r="M76" s="31">
        <v>169.6</v>
      </c>
      <c r="N76" s="31">
        <v>156.11000000000001</v>
      </c>
      <c r="O76" s="31">
        <v>183.08</v>
      </c>
      <c r="P76" s="33">
        <v>4.1000000000000002E-2</v>
      </c>
      <c r="Q76" s="241">
        <f t="shared" si="151"/>
        <v>59.392071718728111</v>
      </c>
      <c r="R76" s="33"/>
      <c r="S76" s="31">
        <v>105.19</v>
      </c>
      <c r="T76" s="31">
        <v>96.62</v>
      </c>
      <c r="U76" s="31">
        <v>113.76</v>
      </c>
      <c r="V76" s="33">
        <v>4.2000000000000003E-2</v>
      </c>
      <c r="W76" s="241">
        <f t="shared" si="152"/>
        <v>36.836391651491809</v>
      </c>
      <c r="X76" s="33"/>
      <c r="Y76" s="31">
        <v>10.02</v>
      </c>
      <c r="Z76" s="31">
        <v>7.69</v>
      </c>
      <c r="AA76" s="31">
        <v>12.35</v>
      </c>
      <c r="AB76" s="33">
        <v>0.11899999999999999</v>
      </c>
      <c r="AC76" s="241">
        <f t="shared" si="153"/>
        <v>3.5088948031937246</v>
      </c>
      <c r="AD76" s="33"/>
      <c r="AE76" s="31">
        <v>0.75</v>
      </c>
      <c r="AF76" s="31">
        <v>0.15</v>
      </c>
      <c r="AG76" s="31">
        <v>1.35</v>
      </c>
      <c r="AH76" s="33">
        <v>0.40500000000000003</v>
      </c>
      <c r="AI76" s="241">
        <f t="shared" si="154"/>
        <v>0.2626418265863566</v>
      </c>
      <c r="AJ76" s="33"/>
      <c r="AK76" s="31">
        <v>186.12</v>
      </c>
      <c r="AL76" s="31">
        <v>173.72</v>
      </c>
      <c r="AM76" s="31">
        <v>198.53</v>
      </c>
      <c r="AN76" s="33">
        <v>3.4000000000000002E-2</v>
      </c>
      <c r="AO76" s="31"/>
      <c r="AP76" s="31">
        <v>72</v>
      </c>
      <c r="AQ76" s="31">
        <v>62.88</v>
      </c>
      <c r="AR76" s="31">
        <v>81.13</v>
      </c>
      <c r="AS76" s="33">
        <v>6.5000000000000002E-2</v>
      </c>
      <c r="AT76" s="241">
        <f t="shared" si="155"/>
        <v>38.684719535783366</v>
      </c>
      <c r="AU76" s="43"/>
      <c r="AV76" s="31">
        <v>96.7</v>
      </c>
      <c r="AW76" s="31">
        <v>89.09</v>
      </c>
      <c r="AX76" s="31">
        <v>104.3</v>
      </c>
      <c r="AY76" s="33">
        <v>0.04</v>
      </c>
      <c r="AZ76" s="241">
        <f t="shared" si="156"/>
        <v>51.955727487642378</v>
      </c>
      <c r="BA76" s="43"/>
      <c r="BB76" s="31">
        <v>15.88</v>
      </c>
      <c r="BC76" s="31">
        <v>12.67</v>
      </c>
      <c r="BD76" s="31">
        <v>19.09</v>
      </c>
      <c r="BE76" s="33">
        <v>0.10299999999999999</v>
      </c>
      <c r="BF76" s="241">
        <f t="shared" si="157"/>
        <v>8.5321298087255535</v>
      </c>
      <c r="BG76" s="43"/>
      <c r="BH76" s="31">
        <v>1.54</v>
      </c>
      <c r="BI76" s="31">
        <v>0.72</v>
      </c>
      <c r="BJ76" s="31">
        <v>2.36</v>
      </c>
      <c r="BK76" s="33">
        <v>0.27100000000000002</v>
      </c>
      <c r="BL76" s="241">
        <f t="shared" si="158"/>
        <v>0.82742316784869974</v>
      </c>
      <c r="BM76" s="116"/>
      <c r="BN76" s="31">
        <v>379.93</v>
      </c>
      <c r="BO76" s="31">
        <v>371.64</v>
      </c>
      <c r="BP76" s="31">
        <v>388.22</v>
      </c>
      <c r="BQ76" s="33">
        <v>1.0999999999999999E-2</v>
      </c>
      <c r="BR76" s="32"/>
      <c r="BS76" s="31">
        <v>287.97000000000003</v>
      </c>
      <c r="BT76" s="31">
        <v>279.3</v>
      </c>
      <c r="BU76" s="31">
        <v>296.64</v>
      </c>
      <c r="BV76" s="33">
        <v>1.4999999999999999E-2</v>
      </c>
      <c r="BW76" s="241">
        <f t="shared" si="159"/>
        <v>75.795541283920727</v>
      </c>
      <c r="BX76" s="33"/>
      <c r="BY76" s="31">
        <v>86.66</v>
      </c>
      <c r="BZ76" s="31">
        <v>79.91</v>
      </c>
      <c r="CA76" s="31">
        <v>93.41</v>
      </c>
      <c r="CB76" s="33">
        <v>0.04</v>
      </c>
      <c r="CC76" s="241">
        <f t="shared" si="160"/>
        <v>22.809464901429209</v>
      </c>
      <c r="CD76" s="33"/>
      <c r="CE76" s="31">
        <v>3.62</v>
      </c>
      <c r="CF76" s="31">
        <v>2.23</v>
      </c>
      <c r="CG76" s="31">
        <v>5.01</v>
      </c>
      <c r="CH76" s="33">
        <v>0.19600000000000001</v>
      </c>
      <c r="CI76" s="241">
        <f t="shared" si="161"/>
        <v>0.95280709604400815</v>
      </c>
      <c r="CJ76" s="33"/>
      <c r="CK76" s="31">
        <v>1.68</v>
      </c>
      <c r="CL76" s="31">
        <v>0.78</v>
      </c>
      <c r="CM76" s="31">
        <v>2.57</v>
      </c>
      <c r="CN76" s="33">
        <v>0.27300000000000002</v>
      </c>
      <c r="CO76" s="241">
        <f t="shared" si="162"/>
        <v>0.44218671860605901</v>
      </c>
      <c r="CP76" s="116"/>
      <c r="CQ76" s="31">
        <v>153.78</v>
      </c>
      <c r="CR76" s="31">
        <v>138.79</v>
      </c>
      <c r="CS76" s="31">
        <v>168.78</v>
      </c>
      <c r="CT76" s="33">
        <v>0.05</v>
      </c>
      <c r="CU76" s="32"/>
      <c r="CV76" s="31">
        <v>101.89</v>
      </c>
      <c r="CW76" s="31">
        <v>90.89</v>
      </c>
      <c r="CX76" s="31">
        <v>112.89</v>
      </c>
      <c r="CY76" s="33">
        <v>5.5E-2</v>
      </c>
      <c r="CZ76" s="241">
        <f t="shared" si="163"/>
        <v>66.256990505917543</v>
      </c>
      <c r="DA76" s="33"/>
      <c r="DB76" s="31">
        <v>44.99</v>
      </c>
      <c r="DC76" s="31">
        <v>38.49</v>
      </c>
      <c r="DD76" s="31">
        <v>51.5</v>
      </c>
      <c r="DE76" s="33">
        <v>7.3999999999999996E-2</v>
      </c>
      <c r="DF76" s="241">
        <f t="shared" si="164"/>
        <v>29.256080114449212</v>
      </c>
      <c r="DG76" s="33"/>
      <c r="DH76" s="31">
        <v>5.23</v>
      </c>
      <c r="DI76" s="31">
        <v>3.59</v>
      </c>
      <c r="DJ76" s="31">
        <v>6.86</v>
      </c>
      <c r="DK76" s="33">
        <v>0.16</v>
      </c>
      <c r="DL76" s="241">
        <f t="shared" si="165"/>
        <v>3.4009624138379504</v>
      </c>
      <c r="DM76" s="33"/>
      <c r="DN76" s="31">
        <v>1.67</v>
      </c>
      <c r="DO76" s="31">
        <v>0.82</v>
      </c>
      <c r="DP76" s="31">
        <v>2.52</v>
      </c>
      <c r="DQ76" s="33">
        <v>0.25900000000000001</v>
      </c>
      <c r="DR76" s="251">
        <f t="shared" si="166"/>
        <v>1.0859669657952919</v>
      </c>
    </row>
    <row r="77" spans="1:122" s="70" customFormat="1" ht="11.25" customHeight="1" x14ac:dyDescent="0.25">
      <c r="A77" s="410"/>
      <c r="B77" s="320" t="s">
        <v>111</v>
      </c>
      <c r="C77" s="34">
        <v>409.44</v>
      </c>
      <c r="D77" s="34">
        <v>406</v>
      </c>
      <c r="E77" s="34">
        <v>412.88</v>
      </c>
      <c r="F77" s="36">
        <v>4.0000000000000001E-3</v>
      </c>
      <c r="G77" s="35"/>
      <c r="H77" s="34">
        <v>66.17</v>
      </c>
      <c r="I77" s="34">
        <v>54.61</v>
      </c>
      <c r="J77" s="34">
        <v>77.73</v>
      </c>
      <c r="K77" s="36">
        <v>8.8999999999999996E-2</v>
      </c>
      <c r="L77" s="35"/>
      <c r="M77" s="34">
        <v>11.42</v>
      </c>
      <c r="N77" s="34">
        <v>6.31</v>
      </c>
      <c r="O77" s="34">
        <v>16.54</v>
      </c>
      <c r="P77" s="36">
        <v>0.22800000000000001</v>
      </c>
      <c r="Q77" s="242">
        <f t="shared" ref="Q77:Q107" si="167">M77/$H77*100</f>
        <v>17.258576394136316</v>
      </c>
      <c r="R77" s="36"/>
      <c r="S77" s="34">
        <v>44.08</v>
      </c>
      <c r="T77" s="34">
        <v>36.57</v>
      </c>
      <c r="U77" s="34">
        <v>51.58</v>
      </c>
      <c r="V77" s="36">
        <v>8.6999999999999994E-2</v>
      </c>
      <c r="W77" s="242">
        <f t="shared" ref="W77:W107" si="168">S77/$H77*100</f>
        <v>66.616291370711807</v>
      </c>
      <c r="X77" s="36"/>
      <c r="Y77" s="34">
        <v>10</v>
      </c>
      <c r="Z77" s="34">
        <v>7.58</v>
      </c>
      <c r="AA77" s="34">
        <v>12.41</v>
      </c>
      <c r="AB77" s="36">
        <v>0.123</v>
      </c>
      <c r="AC77" s="242">
        <f t="shared" ref="AC77:AC107" si="169">Y77/$H77*100</f>
        <v>15.112588786459119</v>
      </c>
      <c r="AD77" s="36"/>
      <c r="AE77" s="34">
        <v>0.67</v>
      </c>
      <c r="AF77" s="34">
        <v>0.11</v>
      </c>
      <c r="AG77" s="34">
        <v>1.24</v>
      </c>
      <c r="AH77" s="36">
        <v>0.42799999999999999</v>
      </c>
      <c r="AI77" s="242">
        <f t="shared" ref="AI77:AI107" si="170">AE77/$H77*100</f>
        <v>1.0125434486927609</v>
      </c>
      <c r="AJ77" s="36"/>
      <c r="AK77" s="34">
        <v>44.77</v>
      </c>
      <c r="AL77" s="34">
        <v>37.1</v>
      </c>
      <c r="AM77" s="34">
        <v>52.45</v>
      </c>
      <c r="AN77" s="36">
        <v>8.6999999999999994E-2</v>
      </c>
      <c r="AO77" s="34"/>
      <c r="AP77" s="34">
        <v>4.0999999999999996</v>
      </c>
      <c r="AQ77" s="34">
        <v>1.88</v>
      </c>
      <c r="AR77" s="34">
        <v>6.31</v>
      </c>
      <c r="AS77" s="36">
        <v>0.27600000000000002</v>
      </c>
      <c r="AT77" s="242">
        <f t="shared" ref="AT77:AT107" si="171">AP77/$AK77*100</f>
        <v>9.1579182488273396</v>
      </c>
      <c r="AU77" s="44"/>
      <c r="AV77" s="34">
        <v>31.66</v>
      </c>
      <c r="AW77" s="34">
        <v>25.91</v>
      </c>
      <c r="AX77" s="34">
        <v>37.42</v>
      </c>
      <c r="AY77" s="36">
        <v>9.2999999999999999E-2</v>
      </c>
      <c r="AZ77" s="242">
        <f t="shared" ref="AZ77:AZ107" si="172">AV77/$AK77*100</f>
        <v>70.716997989725257</v>
      </c>
      <c r="BA77" s="44"/>
      <c r="BB77" s="34">
        <v>7.2</v>
      </c>
      <c r="BC77" s="34">
        <v>5.23</v>
      </c>
      <c r="BD77" s="34">
        <v>9.16</v>
      </c>
      <c r="BE77" s="36">
        <v>0.13900000000000001</v>
      </c>
      <c r="BF77" s="242">
        <f t="shared" ref="BF77:BF107" si="173">BB77/$AK77*100</f>
        <v>16.082197900379718</v>
      </c>
      <c r="BG77" s="44"/>
      <c r="BH77" s="34">
        <v>1.82</v>
      </c>
      <c r="BI77" s="34">
        <v>0.88</v>
      </c>
      <c r="BJ77" s="34">
        <v>2.76</v>
      </c>
      <c r="BK77" s="36">
        <v>0.26400000000000001</v>
      </c>
      <c r="BL77" s="242">
        <f t="shared" ref="BL77:BL107" si="174">BH77/$AK77*100</f>
        <v>4.0652222470404284</v>
      </c>
      <c r="BM77" s="69"/>
      <c r="BN77" s="34">
        <v>193.93</v>
      </c>
      <c r="BO77" s="34">
        <v>180.93</v>
      </c>
      <c r="BP77" s="34">
        <v>206.92</v>
      </c>
      <c r="BQ77" s="36">
        <v>3.4000000000000002E-2</v>
      </c>
      <c r="BR77" s="35"/>
      <c r="BS77" s="34">
        <v>97.29</v>
      </c>
      <c r="BT77" s="34">
        <v>87.02</v>
      </c>
      <c r="BU77" s="34">
        <v>107.57</v>
      </c>
      <c r="BV77" s="36">
        <v>5.3999999999999999E-2</v>
      </c>
      <c r="BW77" s="242">
        <f t="shared" ref="BW77:BW107" si="175">BS77/BN77*100</f>
        <v>50.167586242458619</v>
      </c>
      <c r="BX77" s="36"/>
      <c r="BY77" s="34">
        <v>86.84</v>
      </c>
      <c r="BZ77" s="34">
        <v>79.55</v>
      </c>
      <c r="CA77" s="34">
        <v>94.13</v>
      </c>
      <c r="CB77" s="36">
        <v>4.2999999999999997E-2</v>
      </c>
      <c r="CC77" s="242">
        <f t="shared" ref="CC77:CC107" si="176">BY77/$BN77*100</f>
        <v>44.779043984943023</v>
      </c>
      <c r="CD77" s="36"/>
      <c r="CE77" s="34">
        <v>8.93</v>
      </c>
      <c r="CF77" s="34">
        <v>6.1</v>
      </c>
      <c r="CG77" s="34">
        <v>11.76</v>
      </c>
      <c r="CH77" s="36">
        <v>0.16200000000000001</v>
      </c>
      <c r="CI77" s="242">
        <f t="shared" ref="CI77:CI107" si="177">CE77/$BN77*100</f>
        <v>4.6047542927860565</v>
      </c>
      <c r="CJ77" s="36"/>
      <c r="CK77" s="34">
        <v>0.87</v>
      </c>
      <c r="CL77" s="34">
        <v>0.24</v>
      </c>
      <c r="CM77" s="34">
        <v>1.49</v>
      </c>
      <c r="CN77" s="36">
        <v>0.36899999999999999</v>
      </c>
      <c r="CO77" s="242">
        <f t="shared" ref="CO77:CO107" si="178">CK77/$BN77*100</f>
        <v>0.44861547981230337</v>
      </c>
      <c r="CP77" s="69"/>
      <c r="CQ77" s="34">
        <v>110.42</v>
      </c>
      <c r="CR77" s="34">
        <v>98.37</v>
      </c>
      <c r="CS77" s="34">
        <v>122.46</v>
      </c>
      <c r="CT77" s="36">
        <v>5.6000000000000001E-2</v>
      </c>
      <c r="CU77" s="35"/>
      <c r="CV77" s="34">
        <v>43.08</v>
      </c>
      <c r="CW77" s="34">
        <v>36.11</v>
      </c>
      <c r="CX77" s="34">
        <v>50.05</v>
      </c>
      <c r="CY77" s="36">
        <v>8.3000000000000004E-2</v>
      </c>
      <c r="CZ77" s="242">
        <f t="shared" ref="CZ77:CZ107" si="179">CV77/$CQ77*100</f>
        <v>39.014671255207389</v>
      </c>
      <c r="DA77" s="36"/>
      <c r="DB77" s="34">
        <v>45.72</v>
      </c>
      <c r="DC77" s="34">
        <v>37.64</v>
      </c>
      <c r="DD77" s="34">
        <v>53.8</v>
      </c>
      <c r="DE77" s="36">
        <v>0.09</v>
      </c>
      <c r="DF77" s="242">
        <f t="shared" ref="DF77:DF107" si="180">DB77/$CQ77*100</f>
        <v>41.405542474189453</v>
      </c>
      <c r="DG77" s="36"/>
      <c r="DH77" s="34">
        <v>19.8</v>
      </c>
      <c r="DI77" s="34">
        <v>13.39</v>
      </c>
      <c r="DJ77" s="34">
        <v>26.2</v>
      </c>
      <c r="DK77" s="36">
        <v>0.16500000000000001</v>
      </c>
      <c r="DL77" s="242">
        <f t="shared" ref="DL77:DL107" si="181">DH77/$CQ77*100</f>
        <v>17.931534142365514</v>
      </c>
      <c r="DM77" s="36"/>
      <c r="DN77" s="34">
        <v>1.82</v>
      </c>
      <c r="DO77" s="34">
        <v>0.76</v>
      </c>
      <c r="DP77" s="34">
        <v>2.87</v>
      </c>
      <c r="DQ77" s="36">
        <v>0.29599999999999999</v>
      </c>
      <c r="DR77" s="252">
        <f t="shared" ref="DR77:DR107" si="182">DN77/$CQ77*100</f>
        <v>1.6482521282376383</v>
      </c>
    </row>
    <row r="78" spans="1:122" s="70" customFormat="1" ht="11.25" customHeight="1" x14ac:dyDescent="0.25">
      <c r="A78" s="405" t="s">
        <v>239</v>
      </c>
      <c r="B78" s="318" t="s">
        <v>200</v>
      </c>
      <c r="C78" s="27">
        <v>1170.1199999999999</v>
      </c>
      <c r="D78" s="27">
        <v>1162.57</v>
      </c>
      <c r="E78" s="27">
        <v>1177.68</v>
      </c>
      <c r="F78" s="29">
        <v>3.0000000000000001E-3</v>
      </c>
      <c r="G78" s="28"/>
      <c r="H78" s="27">
        <v>666.4</v>
      </c>
      <c r="I78" s="27">
        <v>643.87</v>
      </c>
      <c r="J78" s="27">
        <v>688.93</v>
      </c>
      <c r="K78" s="29">
        <v>1.7000000000000001E-2</v>
      </c>
      <c r="L78" s="28"/>
      <c r="M78" s="27">
        <v>355.22</v>
      </c>
      <c r="N78" s="27">
        <v>327.81</v>
      </c>
      <c r="O78" s="27">
        <v>382.63</v>
      </c>
      <c r="P78" s="29">
        <v>3.9E-2</v>
      </c>
      <c r="Q78" s="240">
        <f t="shared" si="167"/>
        <v>53.304321728691484</v>
      </c>
      <c r="R78" s="29"/>
      <c r="S78" s="27">
        <v>262.01</v>
      </c>
      <c r="T78" s="27">
        <v>245.11</v>
      </c>
      <c r="U78" s="27">
        <v>278.91000000000003</v>
      </c>
      <c r="V78" s="29">
        <v>3.3000000000000002E-2</v>
      </c>
      <c r="W78" s="240">
        <f t="shared" si="168"/>
        <v>39.317226890756302</v>
      </c>
      <c r="X78" s="29"/>
      <c r="Y78" s="27">
        <v>40.81</v>
      </c>
      <c r="Z78" s="27">
        <v>34.86</v>
      </c>
      <c r="AA78" s="27">
        <v>46.75</v>
      </c>
      <c r="AB78" s="29">
        <v>7.3999999999999996E-2</v>
      </c>
      <c r="AC78" s="240">
        <f t="shared" si="169"/>
        <v>6.1239495798319332</v>
      </c>
      <c r="AD78" s="29"/>
      <c r="AE78" s="27">
        <v>8.36</v>
      </c>
      <c r="AF78" s="27">
        <v>5.64</v>
      </c>
      <c r="AG78" s="27">
        <v>11.08</v>
      </c>
      <c r="AH78" s="29">
        <v>0.16600000000000001</v>
      </c>
      <c r="AI78" s="240">
        <f t="shared" si="170"/>
        <v>1.2545018007202879</v>
      </c>
      <c r="AJ78" s="29"/>
      <c r="AK78" s="27">
        <v>481.87</v>
      </c>
      <c r="AL78" s="27">
        <v>457.62</v>
      </c>
      <c r="AM78" s="27">
        <v>506.12</v>
      </c>
      <c r="AN78" s="29">
        <v>2.5999999999999999E-2</v>
      </c>
      <c r="AO78" s="27"/>
      <c r="AP78" s="27">
        <v>155.34</v>
      </c>
      <c r="AQ78" s="27">
        <v>133.43</v>
      </c>
      <c r="AR78" s="27">
        <v>177.24</v>
      </c>
      <c r="AS78" s="29">
        <v>7.1999999999999995E-2</v>
      </c>
      <c r="AT78" s="240">
        <f t="shared" si="171"/>
        <v>32.236910370016808</v>
      </c>
      <c r="AU78" s="40"/>
      <c r="AV78" s="27">
        <v>266.89999999999998</v>
      </c>
      <c r="AW78" s="27">
        <v>251.77</v>
      </c>
      <c r="AX78" s="27">
        <v>282.02999999999997</v>
      </c>
      <c r="AY78" s="29">
        <v>2.9000000000000001E-2</v>
      </c>
      <c r="AZ78" s="240">
        <f t="shared" si="172"/>
        <v>55.388382758835363</v>
      </c>
      <c r="BA78" s="40"/>
      <c r="BB78" s="27">
        <v>42.89</v>
      </c>
      <c r="BC78" s="27">
        <v>37.51</v>
      </c>
      <c r="BD78" s="27">
        <v>48.27</v>
      </c>
      <c r="BE78" s="29">
        <v>6.4000000000000001E-2</v>
      </c>
      <c r="BF78" s="240">
        <f t="shared" si="173"/>
        <v>8.9007408637184309</v>
      </c>
      <c r="BG78" s="40"/>
      <c r="BH78" s="27">
        <v>16.739999999999998</v>
      </c>
      <c r="BI78" s="27">
        <v>12.9</v>
      </c>
      <c r="BJ78" s="27">
        <v>20.57</v>
      </c>
      <c r="BK78" s="29">
        <v>0.11700000000000001</v>
      </c>
      <c r="BL78" s="240">
        <f t="shared" si="174"/>
        <v>3.4739660074293894</v>
      </c>
      <c r="BM78" s="321"/>
      <c r="BN78" s="27">
        <v>921.4</v>
      </c>
      <c r="BO78" s="27">
        <v>905.82</v>
      </c>
      <c r="BP78" s="27">
        <v>936.98</v>
      </c>
      <c r="BQ78" s="29">
        <v>8.9999999999999993E-3</v>
      </c>
      <c r="BR78" s="28"/>
      <c r="BS78" s="27">
        <v>643.29999999999995</v>
      </c>
      <c r="BT78" s="27">
        <v>621.63</v>
      </c>
      <c r="BU78" s="27">
        <v>664.97</v>
      </c>
      <c r="BV78" s="29">
        <v>1.7000000000000001E-2</v>
      </c>
      <c r="BW78" s="240">
        <f t="shared" si="175"/>
        <v>69.817668764922942</v>
      </c>
      <c r="BX78" s="29"/>
      <c r="BY78" s="27">
        <v>243.16</v>
      </c>
      <c r="BZ78" s="27">
        <v>227.53</v>
      </c>
      <c r="CA78" s="27">
        <v>258.79000000000002</v>
      </c>
      <c r="CB78" s="29">
        <v>3.3000000000000002E-2</v>
      </c>
      <c r="CC78" s="240">
        <f t="shared" si="176"/>
        <v>26.390275667462561</v>
      </c>
      <c r="CD78" s="29"/>
      <c r="CE78" s="27">
        <v>29.28</v>
      </c>
      <c r="CF78" s="27">
        <v>24.48</v>
      </c>
      <c r="CG78" s="27">
        <v>34.07</v>
      </c>
      <c r="CH78" s="29">
        <v>8.4000000000000005E-2</v>
      </c>
      <c r="CI78" s="240">
        <f t="shared" si="177"/>
        <v>3.1777729542001301</v>
      </c>
      <c r="CJ78" s="29"/>
      <c r="CK78" s="27">
        <v>5.66</v>
      </c>
      <c r="CL78" s="27">
        <v>3.52</v>
      </c>
      <c r="CM78" s="27">
        <v>7.81</v>
      </c>
      <c r="CN78" s="29">
        <v>0.193</v>
      </c>
      <c r="CO78" s="240">
        <f t="shared" si="178"/>
        <v>0.61428261341436952</v>
      </c>
      <c r="CP78" s="321"/>
      <c r="CQ78" s="27">
        <v>510.51</v>
      </c>
      <c r="CR78" s="27">
        <v>488.12</v>
      </c>
      <c r="CS78" s="27">
        <v>532.9</v>
      </c>
      <c r="CT78" s="29">
        <v>2.1999999999999999E-2</v>
      </c>
      <c r="CU78" s="28"/>
      <c r="CV78" s="27">
        <v>352.24</v>
      </c>
      <c r="CW78" s="27">
        <v>332.35</v>
      </c>
      <c r="CX78" s="27">
        <v>372.13</v>
      </c>
      <c r="CY78" s="29">
        <v>2.9000000000000001E-2</v>
      </c>
      <c r="CZ78" s="240">
        <f t="shared" si="179"/>
        <v>68.99766899766901</v>
      </c>
      <c r="DA78" s="29"/>
      <c r="DB78" s="27">
        <v>117.46</v>
      </c>
      <c r="DC78" s="27">
        <v>107.61</v>
      </c>
      <c r="DD78" s="27">
        <v>127.32</v>
      </c>
      <c r="DE78" s="29">
        <v>4.2999999999999997E-2</v>
      </c>
      <c r="DF78" s="240">
        <f t="shared" si="180"/>
        <v>23.008364184834772</v>
      </c>
      <c r="DG78" s="29"/>
      <c r="DH78" s="27">
        <v>24.62</v>
      </c>
      <c r="DI78" s="27">
        <v>19.579999999999998</v>
      </c>
      <c r="DJ78" s="27">
        <v>29.67</v>
      </c>
      <c r="DK78" s="29">
        <v>0.105</v>
      </c>
      <c r="DL78" s="240">
        <f t="shared" si="181"/>
        <v>4.822628352040117</v>
      </c>
      <c r="DM78" s="29"/>
      <c r="DN78" s="27">
        <v>16.18</v>
      </c>
      <c r="DO78" s="27">
        <v>11.55</v>
      </c>
      <c r="DP78" s="27">
        <v>20.81</v>
      </c>
      <c r="DQ78" s="29">
        <v>0.14599999999999999</v>
      </c>
      <c r="DR78" s="250">
        <f t="shared" si="182"/>
        <v>3.1693796399678753</v>
      </c>
    </row>
    <row r="79" spans="1:122" s="70" customFormat="1" ht="11.25" customHeight="1" x14ac:dyDescent="0.25">
      <c r="A79" s="406"/>
      <c r="B79" s="315" t="s">
        <v>2</v>
      </c>
      <c r="C79" s="31">
        <v>879.17</v>
      </c>
      <c r="D79" s="31">
        <v>872.04</v>
      </c>
      <c r="E79" s="31">
        <v>886.3</v>
      </c>
      <c r="F79" s="33">
        <v>4.0000000000000001E-3</v>
      </c>
      <c r="G79" s="32"/>
      <c r="H79" s="31">
        <v>565.79999999999995</v>
      </c>
      <c r="I79" s="31">
        <v>544.9</v>
      </c>
      <c r="J79" s="31">
        <v>586.69000000000005</v>
      </c>
      <c r="K79" s="33">
        <v>1.9E-2</v>
      </c>
      <c r="L79" s="32"/>
      <c r="M79" s="31">
        <v>329.62</v>
      </c>
      <c r="N79" s="31">
        <v>302.73</v>
      </c>
      <c r="O79" s="31">
        <v>356.52</v>
      </c>
      <c r="P79" s="33">
        <v>4.2000000000000003E-2</v>
      </c>
      <c r="Q79" s="241">
        <f t="shared" si="167"/>
        <v>58.257334747260522</v>
      </c>
      <c r="R79" s="33"/>
      <c r="S79" s="31">
        <v>200.13</v>
      </c>
      <c r="T79" s="31">
        <v>184.66</v>
      </c>
      <c r="U79" s="31">
        <v>215.59</v>
      </c>
      <c r="V79" s="33">
        <v>3.9E-2</v>
      </c>
      <c r="W79" s="241">
        <f t="shared" si="168"/>
        <v>35.3711558854719</v>
      </c>
      <c r="X79" s="33"/>
      <c r="Y79" s="31">
        <v>30.58</v>
      </c>
      <c r="Z79" s="31">
        <v>25.26</v>
      </c>
      <c r="AA79" s="31">
        <v>35.9</v>
      </c>
      <c r="AB79" s="33">
        <v>8.8999999999999996E-2</v>
      </c>
      <c r="AC79" s="241">
        <f t="shared" si="169"/>
        <v>5.4047366560622132</v>
      </c>
      <c r="AD79" s="33"/>
      <c r="AE79" s="31">
        <v>5.46</v>
      </c>
      <c r="AF79" s="31">
        <v>2.96</v>
      </c>
      <c r="AG79" s="31">
        <v>7.97</v>
      </c>
      <c r="AH79" s="33">
        <v>0.23400000000000001</v>
      </c>
      <c r="AI79" s="241">
        <f t="shared" si="170"/>
        <v>0.96500530222693537</v>
      </c>
      <c r="AJ79" s="33"/>
      <c r="AK79" s="31">
        <v>401.65</v>
      </c>
      <c r="AL79" s="31">
        <v>378.33</v>
      </c>
      <c r="AM79" s="31">
        <v>424.96</v>
      </c>
      <c r="AN79" s="33">
        <v>0.03</v>
      </c>
      <c r="AO79" s="31"/>
      <c r="AP79" s="31">
        <v>142.96</v>
      </c>
      <c r="AQ79" s="31">
        <v>121.4</v>
      </c>
      <c r="AR79" s="31">
        <v>164.53</v>
      </c>
      <c r="AS79" s="33">
        <v>7.6999999999999999E-2</v>
      </c>
      <c r="AT79" s="241">
        <f t="shared" si="171"/>
        <v>35.593178140171794</v>
      </c>
      <c r="AU79" s="43"/>
      <c r="AV79" s="31">
        <v>213.23</v>
      </c>
      <c r="AW79" s="31">
        <v>199.37</v>
      </c>
      <c r="AX79" s="31">
        <v>227.08</v>
      </c>
      <c r="AY79" s="33">
        <v>3.3000000000000002E-2</v>
      </c>
      <c r="AZ79" s="241">
        <f t="shared" si="172"/>
        <v>53.088509896676207</v>
      </c>
      <c r="BA79" s="43"/>
      <c r="BB79" s="31">
        <v>33.69</v>
      </c>
      <c r="BC79" s="31">
        <v>28.91</v>
      </c>
      <c r="BD79" s="31">
        <v>38.479999999999997</v>
      </c>
      <c r="BE79" s="33">
        <v>7.1999999999999995E-2</v>
      </c>
      <c r="BF79" s="241">
        <f t="shared" si="173"/>
        <v>8.3878999128594547</v>
      </c>
      <c r="BG79" s="43"/>
      <c r="BH79" s="31">
        <v>11.76</v>
      </c>
      <c r="BI79" s="31">
        <v>8.17</v>
      </c>
      <c r="BJ79" s="31">
        <v>15.35</v>
      </c>
      <c r="BK79" s="33">
        <v>0.156</v>
      </c>
      <c r="BL79" s="241">
        <f t="shared" si="174"/>
        <v>2.9279223204282339</v>
      </c>
      <c r="BM79" s="116"/>
      <c r="BN79" s="31">
        <v>720.84</v>
      </c>
      <c r="BO79" s="31">
        <v>707.22</v>
      </c>
      <c r="BP79" s="31">
        <v>734.45</v>
      </c>
      <c r="BQ79" s="33">
        <v>0.01</v>
      </c>
      <c r="BR79" s="32"/>
      <c r="BS79" s="31">
        <v>526.70000000000005</v>
      </c>
      <c r="BT79" s="31">
        <v>506.13</v>
      </c>
      <c r="BU79" s="31">
        <v>547.27</v>
      </c>
      <c r="BV79" s="33">
        <v>0.02</v>
      </c>
      <c r="BW79" s="241">
        <f t="shared" si="175"/>
        <v>73.067532323400471</v>
      </c>
      <c r="BX79" s="33"/>
      <c r="BY79" s="31">
        <v>173.34</v>
      </c>
      <c r="BZ79" s="31">
        <v>158.72</v>
      </c>
      <c r="CA79" s="31">
        <v>187.96</v>
      </c>
      <c r="CB79" s="33">
        <v>4.2999999999999997E-2</v>
      </c>
      <c r="CC79" s="241">
        <f t="shared" si="176"/>
        <v>24.04694523056434</v>
      </c>
      <c r="CD79" s="33"/>
      <c r="CE79" s="31">
        <v>16.37</v>
      </c>
      <c r="CF79" s="31">
        <v>12.15</v>
      </c>
      <c r="CG79" s="31">
        <v>20.59</v>
      </c>
      <c r="CH79" s="33">
        <v>0.13200000000000001</v>
      </c>
      <c r="CI79" s="241">
        <f t="shared" si="177"/>
        <v>2.2709616558459578</v>
      </c>
      <c r="CJ79" s="33"/>
      <c r="CK79" s="31">
        <v>4.43</v>
      </c>
      <c r="CL79" s="31">
        <v>2.38</v>
      </c>
      <c r="CM79" s="31">
        <v>6.48</v>
      </c>
      <c r="CN79" s="33">
        <v>0.23599999999999999</v>
      </c>
      <c r="CO79" s="241">
        <f t="shared" si="178"/>
        <v>0.6145607901892236</v>
      </c>
      <c r="CP79" s="116"/>
      <c r="CQ79" s="31">
        <v>370.17</v>
      </c>
      <c r="CR79" s="31">
        <v>350.88</v>
      </c>
      <c r="CS79" s="31">
        <v>389.46</v>
      </c>
      <c r="CT79" s="33">
        <v>2.7E-2</v>
      </c>
      <c r="CU79" s="32"/>
      <c r="CV79" s="31">
        <v>245.86</v>
      </c>
      <c r="CW79" s="31">
        <v>229.05</v>
      </c>
      <c r="CX79" s="31">
        <v>262.67</v>
      </c>
      <c r="CY79" s="33">
        <v>3.5000000000000003E-2</v>
      </c>
      <c r="CZ79" s="241">
        <f t="shared" si="179"/>
        <v>66.418132209525353</v>
      </c>
      <c r="DA79" s="33"/>
      <c r="DB79" s="31">
        <v>93.52</v>
      </c>
      <c r="DC79" s="31">
        <v>84.29</v>
      </c>
      <c r="DD79" s="31">
        <v>102.75</v>
      </c>
      <c r="DE79" s="33">
        <v>0.05</v>
      </c>
      <c r="DF79" s="241">
        <f t="shared" si="180"/>
        <v>25.26406786071264</v>
      </c>
      <c r="DG79" s="33"/>
      <c r="DH79" s="31">
        <v>18.88</v>
      </c>
      <c r="DI79" s="31">
        <v>14.23</v>
      </c>
      <c r="DJ79" s="31">
        <v>23.52</v>
      </c>
      <c r="DK79" s="33">
        <v>0.125</v>
      </c>
      <c r="DL79" s="241">
        <f t="shared" si="181"/>
        <v>5.1003592943782579</v>
      </c>
      <c r="DM79" s="33"/>
      <c r="DN79" s="31">
        <v>11.92</v>
      </c>
      <c r="DO79" s="31">
        <v>7.51</v>
      </c>
      <c r="DP79" s="31">
        <v>16.32</v>
      </c>
      <c r="DQ79" s="33">
        <v>0.189</v>
      </c>
      <c r="DR79" s="251">
        <f t="shared" si="182"/>
        <v>3.2201420968744086</v>
      </c>
    </row>
    <row r="80" spans="1:122" s="70" customFormat="1" ht="11.25" customHeight="1" x14ac:dyDescent="0.25">
      <c r="A80" s="407"/>
      <c r="B80" s="320" t="s">
        <v>111</v>
      </c>
      <c r="C80" s="34">
        <v>290.95</v>
      </c>
      <c r="D80" s="34">
        <v>288.45</v>
      </c>
      <c r="E80" s="34">
        <v>293.45</v>
      </c>
      <c r="F80" s="36">
        <v>4.0000000000000001E-3</v>
      </c>
      <c r="G80" s="35"/>
      <c r="H80" s="34">
        <v>100.6</v>
      </c>
      <c r="I80" s="34">
        <v>92.76</v>
      </c>
      <c r="J80" s="34">
        <v>108.43</v>
      </c>
      <c r="K80" s="36">
        <v>0.04</v>
      </c>
      <c r="L80" s="35"/>
      <c r="M80" s="34">
        <v>25.6</v>
      </c>
      <c r="N80" s="34">
        <v>21.16</v>
      </c>
      <c r="O80" s="34">
        <v>30.03</v>
      </c>
      <c r="P80" s="36">
        <v>8.7999999999999995E-2</v>
      </c>
      <c r="Q80" s="242">
        <f t="shared" si="167"/>
        <v>25.447316103379723</v>
      </c>
      <c r="R80" s="36"/>
      <c r="S80" s="34">
        <v>61.88</v>
      </c>
      <c r="T80" s="34">
        <v>55.83</v>
      </c>
      <c r="U80" s="34">
        <v>67.930000000000007</v>
      </c>
      <c r="V80" s="36">
        <v>0.05</v>
      </c>
      <c r="W80" s="242">
        <f t="shared" si="168"/>
        <v>61.510934393638173</v>
      </c>
      <c r="X80" s="36"/>
      <c r="Y80" s="34">
        <v>10.220000000000001</v>
      </c>
      <c r="Z80" s="34">
        <v>8.07</v>
      </c>
      <c r="AA80" s="34">
        <v>12.38</v>
      </c>
      <c r="AB80" s="36">
        <v>0.108</v>
      </c>
      <c r="AC80" s="242">
        <f t="shared" si="169"/>
        <v>10.159045725646125</v>
      </c>
      <c r="AD80" s="36"/>
      <c r="AE80" s="34">
        <v>2.9</v>
      </c>
      <c r="AF80" s="34">
        <v>1.92</v>
      </c>
      <c r="AG80" s="34">
        <v>3.87</v>
      </c>
      <c r="AH80" s="36">
        <v>0.17199999999999999</v>
      </c>
      <c r="AI80" s="242">
        <f t="shared" si="170"/>
        <v>2.8827037773359843</v>
      </c>
      <c r="AJ80" s="36"/>
      <c r="AK80" s="34">
        <v>80.22</v>
      </c>
      <c r="AL80" s="34">
        <v>74.02</v>
      </c>
      <c r="AM80" s="34">
        <v>86.43</v>
      </c>
      <c r="AN80" s="36">
        <v>3.9E-2</v>
      </c>
      <c r="AO80" s="34"/>
      <c r="AP80" s="34">
        <v>12.37</v>
      </c>
      <c r="AQ80" s="34">
        <v>9.1199999999999992</v>
      </c>
      <c r="AR80" s="34">
        <v>15.62</v>
      </c>
      <c r="AS80" s="36">
        <v>0.13400000000000001</v>
      </c>
      <c r="AT80" s="242">
        <f t="shared" si="171"/>
        <v>15.420094739466467</v>
      </c>
      <c r="AU80" s="44"/>
      <c r="AV80" s="34">
        <v>53.67</v>
      </c>
      <c r="AW80" s="34">
        <v>48.04</v>
      </c>
      <c r="AX80" s="34">
        <v>59.31</v>
      </c>
      <c r="AY80" s="36">
        <v>5.3999999999999999E-2</v>
      </c>
      <c r="AZ80" s="242">
        <f t="shared" si="172"/>
        <v>66.903515332834701</v>
      </c>
      <c r="BA80" s="44"/>
      <c r="BB80" s="34">
        <v>9.1999999999999993</v>
      </c>
      <c r="BC80" s="34">
        <v>7.07</v>
      </c>
      <c r="BD80" s="34">
        <v>11.33</v>
      </c>
      <c r="BE80" s="36">
        <v>0.11799999999999999</v>
      </c>
      <c r="BF80" s="242">
        <f t="shared" si="173"/>
        <v>11.468461730241835</v>
      </c>
      <c r="BG80" s="44"/>
      <c r="BH80" s="34">
        <v>4.9800000000000004</v>
      </c>
      <c r="BI80" s="34">
        <v>3.66</v>
      </c>
      <c r="BJ80" s="34">
        <v>6.29</v>
      </c>
      <c r="BK80" s="36">
        <v>0.13500000000000001</v>
      </c>
      <c r="BL80" s="242">
        <f t="shared" si="174"/>
        <v>6.2079281974569938</v>
      </c>
      <c r="BM80" s="69"/>
      <c r="BN80" s="34">
        <v>200.56</v>
      </c>
      <c r="BO80" s="34">
        <v>193.83</v>
      </c>
      <c r="BP80" s="34">
        <v>207.3</v>
      </c>
      <c r="BQ80" s="36">
        <v>1.7000000000000001E-2</v>
      </c>
      <c r="BR80" s="35"/>
      <c r="BS80" s="34">
        <v>116.61</v>
      </c>
      <c r="BT80" s="34">
        <v>109.92</v>
      </c>
      <c r="BU80" s="34">
        <v>123.29</v>
      </c>
      <c r="BV80" s="36">
        <v>2.9000000000000001E-2</v>
      </c>
      <c r="BW80" s="242">
        <f t="shared" si="175"/>
        <v>58.142201834862384</v>
      </c>
      <c r="BX80" s="36"/>
      <c r="BY80" s="34">
        <v>69.819999999999993</v>
      </c>
      <c r="BZ80" s="34">
        <v>64.38</v>
      </c>
      <c r="CA80" s="34">
        <v>75.25</v>
      </c>
      <c r="CB80" s="36">
        <v>0.04</v>
      </c>
      <c r="CC80" s="242">
        <f t="shared" si="176"/>
        <v>34.812524930195451</v>
      </c>
      <c r="CD80" s="36"/>
      <c r="CE80" s="34">
        <v>12.91</v>
      </c>
      <c r="CF80" s="34">
        <v>10.61</v>
      </c>
      <c r="CG80" s="34">
        <v>15.21</v>
      </c>
      <c r="CH80" s="36">
        <v>9.0999999999999998E-2</v>
      </c>
      <c r="CI80" s="242">
        <f t="shared" si="177"/>
        <v>6.4369764658954924</v>
      </c>
      <c r="CJ80" s="36"/>
      <c r="CK80" s="34">
        <v>1.23</v>
      </c>
      <c r="CL80" s="34">
        <v>0.53</v>
      </c>
      <c r="CM80" s="34">
        <v>1.93</v>
      </c>
      <c r="CN80" s="36">
        <v>0.29199999999999998</v>
      </c>
      <c r="CO80" s="242">
        <f t="shared" si="178"/>
        <v>0.61328280813721581</v>
      </c>
      <c r="CP80" s="69"/>
      <c r="CQ80" s="34">
        <v>140.34</v>
      </c>
      <c r="CR80" s="34">
        <v>130.96</v>
      </c>
      <c r="CS80" s="34">
        <v>149.72</v>
      </c>
      <c r="CT80" s="36">
        <v>3.4000000000000002E-2</v>
      </c>
      <c r="CU80" s="35"/>
      <c r="CV80" s="34">
        <v>106.38</v>
      </c>
      <c r="CW80" s="34">
        <v>98</v>
      </c>
      <c r="CX80" s="34">
        <v>114.77</v>
      </c>
      <c r="CY80" s="36">
        <v>0.04</v>
      </c>
      <c r="CZ80" s="242">
        <f t="shared" si="179"/>
        <v>75.801624625908502</v>
      </c>
      <c r="DA80" s="36"/>
      <c r="DB80" s="34">
        <v>23.94</v>
      </c>
      <c r="DC80" s="34">
        <v>20.69</v>
      </c>
      <c r="DD80" s="34">
        <v>27.19</v>
      </c>
      <c r="DE80" s="36">
        <v>6.9000000000000006E-2</v>
      </c>
      <c r="DF80" s="242">
        <f t="shared" si="180"/>
        <v>17.058572039333047</v>
      </c>
      <c r="DG80" s="36"/>
      <c r="DH80" s="34">
        <v>5.75</v>
      </c>
      <c r="DI80" s="34">
        <v>4.01</v>
      </c>
      <c r="DJ80" s="34">
        <v>7.48</v>
      </c>
      <c r="DK80" s="36">
        <v>0.154</v>
      </c>
      <c r="DL80" s="242">
        <f t="shared" si="181"/>
        <v>4.0971925324212632</v>
      </c>
      <c r="DM80" s="36"/>
      <c r="DN80" s="34">
        <v>4.26</v>
      </c>
      <c r="DO80" s="34">
        <v>2.74</v>
      </c>
      <c r="DP80" s="34">
        <v>5.79</v>
      </c>
      <c r="DQ80" s="36">
        <v>0.183</v>
      </c>
      <c r="DR80" s="252">
        <f t="shared" si="182"/>
        <v>3.0354852501068832</v>
      </c>
    </row>
    <row r="81" spans="1:122" s="70" customFormat="1" ht="11.25" customHeight="1" x14ac:dyDescent="0.25">
      <c r="A81" s="408" t="s">
        <v>240</v>
      </c>
      <c r="B81" s="318" t="s">
        <v>200</v>
      </c>
      <c r="C81" s="27">
        <v>931.16</v>
      </c>
      <c r="D81" s="27">
        <v>926.05</v>
      </c>
      <c r="E81" s="27">
        <v>936.27</v>
      </c>
      <c r="F81" s="29">
        <v>3.0000000000000001E-3</v>
      </c>
      <c r="G81" s="28"/>
      <c r="H81" s="27">
        <v>632.21</v>
      </c>
      <c r="I81" s="27">
        <v>615.73</v>
      </c>
      <c r="J81" s="27">
        <v>648.69000000000005</v>
      </c>
      <c r="K81" s="29">
        <v>1.2999999999999999E-2</v>
      </c>
      <c r="L81" s="28"/>
      <c r="M81" s="27">
        <v>466.11</v>
      </c>
      <c r="N81" s="27">
        <v>446.4</v>
      </c>
      <c r="O81" s="27">
        <v>485.81</v>
      </c>
      <c r="P81" s="29">
        <v>2.1999999999999999E-2</v>
      </c>
      <c r="Q81" s="240">
        <f t="shared" si="167"/>
        <v>73.727084354882081</v>
      </c>
      <c r="R81" s="29"/>
      <c r="S81" s="27">
        <v>152.24</v>
      </c>
      <c r="T81" s="27">
        <v>141.56</v>
      </c>
      <c r="U81" s="27">
        <v>162.91999999999999</v>
      </c>
      <c r="V81" s="29">
        <v>3.5999999999999997E-2</v>
      </c>
      <c r="W81" s="240">
        <f t="shared" si="168"/>
        <v>24.08060612771073</v>
      </c>
      <c r="X81" s="29"/>
      <c r="Y81" s="27">
        <v>13.07</v>
      </c>
      <c r="Z81" s="27">
        <v>10.47</v>
      </c>
      <c r="AA81" s="27">
        <v>15.66</v>
      </c>
      <c r="AB81" s="29">
        <v>0.10100000000000001</v>
      </c>
      <c r="AC81" s="240">
        <f t="shared" si="169"/>
        <v>2.0673510384207781</v>
      </c>
      <c r="AD81" s="29"/>
      <c r="AE81" s="27">
        <v>0.79</v>
      </c>
      <c r="AF81" s="27">
        <v>0.27</v>
      </c>
      <c r="AG81" s="27">
        <v>1.31</v>
      </c>
      <c r="AH81" s="29">
        <v>0.33600000000000002</v>
      </c>
      <c r="AI81" s="240">
        <f t="shared" si="170"/>
        <v>0.12495847898641274</v>
      </c>
      <c r="AJ81" s="29"/>
      <c r="AK81" s="27">
        <v>359.81</v>
      </c>
      <c r="AL81" s="27">
        <v>337.78</v>
      </c>
      <c r="AM81" s="27">
        <v>381.84</v>
      </c>
      <c r="AN81" s="29">
        <v>3.1E-2</v>
      </c>
      <c r="AO81" s="27"/>
      <c r="AP81" s="27">
        <v>175.03</v>
      </c>
      <c r="AQ81" s="27">
        <v>157.03</v>
      </c>
      <c r="AR81" s="27">
        <v>193.02</v>
      </c>
      <c r="AS81" s="29">
        <v>5.1999999999999998E-2</v>
      </c>
      <c r="AT81" s="240">
        <f t="shared" si="171"/>
        <v>48.645118256857785</v>
      </c>
      <c r="AU81" s="40"/>
      <c r="AV81" s="27">
        <v>158.66</v>
      </c>
      <c r="AW81" s="27">
        <v>148.77000000000001</v>
      </c>
      <c r="AX81" s="27">
        <v>168.56</v>
      </c>
      <c r="AY81" s="29">
        <v>3.2000000000000001E-2</v>
      </c>
      <c r="AZ81" s="240">
        <f t="shared" si="172"/>
        <v>44.095494844501268</v>
      </c>
      <c r="BA81" s="40"/>
      <c r="BB81" s="27">
        <v>22.56</v>
      </c>
      <c r="BC81" s="27">
        <v>19.27</v>
      </c>
      <c r="BD81" s="27">
        <v>25.85</v>
      </c>
      <c r="BE81" s="29">
        <v>7.3999999999999996E-2</v>
      </c>
      <c r="BF81" s="240">
        <f t="shared" si="173"/>
        <v>6.2699758205719682</v>
      </c>
      <c r="BG81" s="40"/>
      <c r="BH81" s="27">
        <v>3.56</v>
      </c>
      <c r="BI81" s="27">
        <v>1.88</v>
      </c>
      <c r="BJ81" s="27">
        <v>5.25</v>
      </c>
      <c r="BK81" s="29">
        <v>0.24099999999999999</v>
      </c>
      <c r="BL81" s="240">
        <f t="shared" si="174"/>
        <v>0.98941107806898088</v>
      </c>
      <c r="BM81" s="321"/>
      <c r="BN81" s="27">
        <v>824.51</v>
      </c>
      <c r="BO81" s="27">
        <v>816.18</v>
      </c>
      <c r="BP81" s="27">
        <v>832.84</v>
      </c>
      <c r="BQ81" s="29">
        <v>5.0000000000000001E-3</v>
      </c>
      <c r="BR81" s="28"/>
      <c r="BS81" s="27">
        <v>677.55</v>
      </c>
      <c r="BT81" s="27">
        <v>666.05</v>
      </c>
      <c r="BU81" s="27">
        <v>689.04</v>
      </c>
      <c r="BV81" s="29">
        <v>8.9999999999999993E-3</v>
      </c>
      <c r="BW81" s="240">
        <f t="shared" si="175"/>
        <v>82.176080338625354</v>
      </c>
      <c r="BX81" s="29"/>
      <c r="BY81" s="27">
        <v>135.16999999999999</v>
      </c>
      <c r="BZ81" s="27">
        <v>125.84</v>
      </c>
      <c r="CA81" s="27">
        <v>144.51</v>
      </c>
      <c r="CB81" s="29">
        <v>3.5000000000000003E-2</v>
      </c>
      <c r="CC81" s="240">
        <f t="shared" si="176"/>
        <v>16.39397945446386</v>
      </c>
      <c r="CD81" s="29"/>
      <c r="CE81" s="27">
        <v>9.61</v>
      </c>
      <c r="CF81" s="27">
        <v>7.39</v>
      </c>
      <c r="CG81" s="27">
        <v>11.82</v>
      </c>
      <c r="CH81" s="29">
        <v>0.11799999999999999</v>
      </c>
      <c r="CI81" s="240">
        <f t="shared" si="177"/>
        <v>1.1655407454124267</v>
      </c>
      <c r="CJ81" s="29"/>
      <c r="CK81" s="27">
        <v>2.19</v>
      </c>
      <c r="CL81" s="27">
        <v>1.22</v>
      </c>
      <c r="CM81" s="27">
        <v>3.16</v>
      </c>
      <c r="CN81" s="29">
        <v>0.22600000000000001</v>
      </c>
      <c r="CO81" s="240">
        <f t="shared" si="178"/>
        <v>0.26561230306485067</v>
      </c>
      <c r="CP81" s="321"/>
      <c r="CQ81" s="27">
        <v>387.49</v>
      </c>
      <c r="CR81" s="27">
        <v>369</v>
      </c>
      <c r="CS81" s="27">
        <v>405.99</v>
      </c>
      <c r="CT81" s="29">
        <v>2.4E-2</v>
      </c>
      <c r="CU81" s="28"/>
      <c r="CV81" s="27">
        <v>231.52</v>
      </c>
      <c r="CW81" s="27">
        <v>217.05</v>
      </c>
      <c r="CX81" s="27">
        <v>246</v>
      </c>
      <c r="CY81" s="29">
        <v>3.2000000000000001E-2</v>
      </c>
      <c r="CZ81" s="240">
        <f t="shared" si="179"/>
        <v>59.748638674546442</v>
      </c>
      <c r="DA81" s="29"/>
      <c r="DB81" s="27">
        <v>135.34</v>
      </c>
      <c r="DC81" s="27">
        <v>125.68</v>
      </c>
      <c r="DD81" s="27">
        <v>145.01</v>
      </c>
      <c r="DE81" s="29">
        <v>3.5999999999999997E-2</v>
      </c>
      <c r="DF81" s="240">
        <f t="shared" si="180"/>
        <v>34.927352963947456</v>
      </c>
      <c r="DG81" s="29"/>
      <c r="DH81" s="27">
        <v>16.77</v>
      </c>
      <c r="DI81" s="27">
        <v>13.34</v>
      </c>
      <c r="DJ81" s="27">
        <v>20.21</v>
      </c>
      <c r="DK81" s="29">
        <v>0.105</v>
      </c>
      <c r="DL81" s="240">
        <f t="shared" si="181"/>
        <v>4.3278536220289556</v>
      </c>
      <c r="DM81" s="29"/>
      <c r="DN81" s="27">
        <v>3.85</v>
      </c>
      <c r="DO81" s="27">
        <v>2.0499999999999998</v>
      </c>
      <c r="DP81" s="27">
        <v>5.65</v>
      </c>
      <c r="DQ81" s="29">
        <v>0.23899999999999999</v>
      </c>
      <c r="DR81" s="250">
        <f t="shared" si="182"/>
        <v>0.99357402771684433</v>
      </c>
    </row>
    <row r="82" spans="1:122" s="70" customFormat="1" ht="11.25" customHeight="1" x14ac:dyDescent="0.25">
      <c r="A82" s="409"/>
      <c r="B82" s="315" t="s">
        <v>2</v>
      </c>
      <c r="C82" s="31">
        <v>715.48</v>
      </c>
      <c r="D82" s="31">
        <v>710.62</v>
      </c>
      <c r="E82" s="31">
        <v>720.33</v>
      </c>
      <c r="F82" s="33">
        <v>3.0000000000000001E-3</v>
      </c>
      <c r="G82" s="32"/>
      <c r="H82" s="31">
        <v>531.24</v>
      </c>
      <c r="I82" s="31">
        <v>515.94000000000005</v>
      </c>
      <c r="J82" s="31">
        <v>546.54999999999995</v>
      </c>
      <c r="K82" s="33">
        <v>1.4999999999999999E-2</v>
      </c>
      <c r="L82" s="32"/>
      <c r="M82" s="31">
        <v>413.77</v>
      </c>
      <c r="N82" s="31">
        <v>395</v>
      </c>
      <c r="O82" s="31">
        <v>432.54</v>
      </c>
      <c r="P82" s="33">
        <v>2.3E-2</v>
      </c>
      <c r="Q82" s="241">
        <f t="shared" si="167"/>
        <v>77.88758376628266</v>
      </c>
      <c r="R82" s="33"/>
      <c r="S82" s="31">
        <v>109.79</v>
      </c>
      <c r="T82" s="31">
        <v>100.13</v>
      </c>
      <c r="U82" s="31">
        <v>119.45</v>
      </c>
      <c r="V82" s="33">
        <v>4.4999999999999998E-2</v>
      </c>
      <c r="W82" s="241">
        <f t="shared" si="168"/>
        <v>20.666741962201645</v>
      </c>
      <c r="X82" s="33"/>
      <c r="Y82" s="31">
        <v>7.53</v>
      </c>
      <c r="Z82" s="31">
        <v>5.24</v>
      </c>
      <c r="AA82" s="31">
        <v>9.81</v>
      </c>
      <c r="AB82" s="33">
        <v>0.155</v>
      </c>
      <c r="AC82" s="241">
        <f t="shared" si="169"/>
        <v>1.4174384459001581</v>
      </c>
      <c r="AD82" s="33"/>
      <c r="AE82" s="31">
        <v>0.15</v>
      </c>
      <c r="AF82" s="31">
        <v>0</v>
      </c>
      <c r="AG82" s="31">
        <v>0.44</v>
      </c>
      <c r="AH82" s="33">
        <v>0.97699999999999998</v>
      </c>
      <c r="AI82" s="241">
        <f t="shared" si="170"/>
        <v>2.8235825615540996E-2</v>
      </c>
      <c r="AJ82" s="33"/>
      <c r="AK82" s="31">
        <v>306.74</v>
      </c>
      <c r="AL82" s="31">
        <v>285.24</v>
      </c>
      <c r="AM82" s="31">
        <v>328.24</v>
      </c>
      <c r="AN82" s="33">
        <v>3.5999999999999997E-2</v>
      </c>
      <c r="AO82" s="31"/>
      <c r="AP82" s="31">
        <v>162.88999999999999</v>
      </c>
      <c r="AQ82" s="31">
        <v>145.19999999999999</v>
      </c>
      <c r="AR82" s="31">
        <v>180.57</v>
      </c>
      <c r="AS82" s="33">
        <v>5.5E-2</v>
      </c>
      <c r="AT82" s="241">
        <f t="shared" si="171"/>
        <v>53.103605659516198</v>
      </c>
      <c r="AU82" s="43"/>
      <c r="AV82" s="31">
        <v>124.94</v>
      </c>
      <c r="AW82" s="31">
        <v>115.58</v>
      </c>
      <c r="AX82" s="31">
        <v>134.29</v>
      </c>
      <c r="AY82" s="33">
        <v>3.7999999999999999E-2</v>
      </c>
      <c r="AZ82" s="241">
        <f t="shared" si="172"/>
        <v>40.731564191171678</v>
      </c>
      <c r="BA82" s="43"/>
      <c r="BB82" s="31">
        <v>16.37</v>
      </c>
      <c r="BC82" s="31">
        <v>13.42</v>
      </c>
      <c r="BD82" s="31">
        <v>19.309999999999999</v>
      </c>
      <c r="BE82" s="33">
        <v>9.1999999999999998E-2</v>
      </c>
      <c r="BF82" s="241">
        <f t="shared" si="173"/>
        <v>5.3367672947773359</v>
      </c>
      <c r="BG82" s="43"/>
      <c r="BH82" s="31">
        <v>2.5499999999999998</v>
      </c>
      <c r="BI82" s="31">
        <v>0.95</v>
      </c>
      <c r="BJ82" s="31">
        <v>4.1399999999999997</v>
      </c>
      <c r="BK82" s="33">
        <v>0.32</v>
      </c>
      <c r="BL82" s="241">
        <f t="shared" si="174"/>
        <v>0.83132294451326838</v>
      </c>
      <c r="BM82" s="116"/>
      <c r="BN82" s="31">
        <v>647.91</v>
      </c>
      <c r="BO82" s="31">
        <v>641.07000000000005</v>
      </c>
      <c r="BP82" s="31">
        <v>654.74</v>
      </c>
      <c r="BQ82" s="33">
        <v>5.0000000000000001E-3</v>
      </c>
      <c r="BR82" s="32"/>
      <c r="BS82" s="31">
        <v>551.62</v>
      </c>
      <c r="BT82" s="31">
        <v>541.74</v>
      </c>
      <c r="BU82" s="31">
        <v>561.49</v>
      </c>
      <c r="BV82" s="33">
        <v>8.9999999999999993E-3</v>
      </c>
      <c r="BW82" s="241">
        <f t="shared" si="175"/>
        <v>85.138367983207559</v>
      </c>
      <c r="BX82" s="33"/>
      <c r="BY82" s="31">
        <v>88.77</v>
      </c>
      <c r="BZ82" s="31">
        <v>80.989999999999995</v>
      </c>
      <c r="CA82" s="31">
        <v>96.55</v>
      </c>
      <c r="CB82" s="33">
        <v>4.4999999999999998E-2</v>
      </c>
      <c r="CC82" s="241">
        <f t="shared" si="176"/>
        <v>13.700976987544566</v>
      </c>
      <c r="CD82" s="33"/>
      <c r="CE82" s="31">
        <v>5.8</v>
      </c>
      <c r="CF82" s="31">
        <v>3.87</v>
      </c>
      <c r="CG82" s="31">
        <v>7.73</v>
      </c>
      <c r="CH82" s="33">
        <v>0.17</v>
      </c>
      <c r="CI82" s="241">
        <f t="shared" si="177"/>
        <v>0.89518605979225507</v>
      </c>
      <c r="CJ82" s="33"/>
      <c r="CK82" s="31">
        <v>1.72</v>
      </c>
      <c r="CL82" s="31">
        <v>0.82</v>
      </c>
      <c r="CM82" s="31">
        <v>2.63</v>
      </c>
      <c r="CN82" s="33">
        <v>0.26900000000000002</v>
      </c>
      <c r="CO82" s="241">
        <f t="shared" si="178"/>
        <v>0.26546896945563431</v>
      </c>
      <c r="CP82" s="116"/>
      <c r="CQ82" s="31">
        <v>285.88</v>
      </c>
      <c r="CR82" s="31">
        <v>268.64</v>
      </c>
      <c r="CS82" s="31">
        <v>303.11</v>
      </c>
      <c r="CT82" s="33">
        <v>3.1E-2</v>
      </c>
      <c r="CU82" s="32"/>
      <c r="CV82" s="31">
        <v>164.79</v>
      </c>
      <c r="CW82" s="31">
        <v>151.71</v>
      </c>
      <c r="CX82" s="31">
        <v>177.88</v>
      </c>
      <c r="CY82" s="33">
        <v>4.1000000000000002E-2</v>
      </c>
      <c r="CZ82" s="241">
        <f t="shared" si="179"/>
        <v>57.643067021127749</v>
      </c>
      <c r="DA82" s="33"/>
      <c r="DB82" s="31">
        <v>104.97</v>
      </c>
      <c r="DC82" s="31">
        <v>96.15</v>
      </c>
      <c r="DD82" s="31">
        <v>113.79</v>
      </c>
      <c r="DE82" s="33">
        <v>4.2999999999999997E-2</v>
      </c>
      <c r="DF82" s="241">
        <f t="shared" si="180"/>
        <v>36.718203442003642</v>
      </c>
      <c r="DG82" s="33"/>
      <c r="DH82" s="31">
        <v>12.92</v>
      </c>
      <c r="DI82" s="31">
        <v>9.6</v>
      </c>
      <c r="DJ82" s="31">
        <v>16.239999999999998</v>
      </c>
      <c r="DK82" s="33">
        <v>0.13100000000000001</v>
      </c>
      <c r="DL82" s="241">
        <f t="shared" si="181"/>
        <v>4.5193787603190145</v>
      </c>
      <c r="DM82" s="33"/>
      <c r="DN82" s="31">
        <v>3.19</v>
      </c>
      <c r="DO82" s="31">
        <v>1.43</v>
      </c>
      <c r="DP82" s="31">
        <v>4.96</v>
      </c>
      <c r="DQ82" s="33">
        <v>0.28199999999999997</v>
      </c>
      <c r="DR82" s="251">
        <f t="shared" si="182"/>
        <v>1.1158528053728836</v>
      </c>
    </row>
    <row r="83" spans="1:122" s="70" customFormat="1" ht="11.25" customHeight="1" x14ac:dyDescent="0.25">
      <c r="A83" s="409"/>
      <c r="B83" s="320" t="s">
        <v>111</v>
      </c>
      <c r="C83" s="34">
        <v>215.68</v>
      </c>
      <c r="D83" s="34">
        <v>214.01</v>
      </c>
      <c r="E83" s="34">
        <v>217.35</v>
      </c>
      <c r="F83" s="36">
        <v>4.0000000000000001E-3</v>
      </c>
      <c r="G83" s="35"/>
      <c r="H83" s="34">
        <v>100.97</v>
      </c>
      <c r="I83" s="34">
        <v>94.64</v>
      </c>
      <c r="J83" s="34">
        <v>107.29</v>
      </c>
      <c r="K83" s="36">
        <v>3.2000000000000001E-2</v>
      </c>
      <c r="L83" s="35"/>
      <c r="M83" s="34">
        <v>52.34</v>
      </c>
      <c r="N83" s="34">
        <v>47.03</v>
      </c>
      <c r="O83" s="34">
        <v>57.64</v>
      </c>
      <c r="P83" s="36">
        <v>5.1999999999999998E-2</v>
      </c>
      <c r="Q83" s="242">
        <f t="shared" si="167"/>
        <v>51.837179360206008</v>
      </c>
      <c r="R83" s="36"/>
      <c r="S83" s="34">
        <v>42.45</v>
      </c>
      <c r="T83" s="34">
        <v>38.520000000000003</v>
      </c>
      <c r="U83" s="34">
        <v>46.38</v>
      </c>
      <c r="V83" s="36">
        <v>4.7E-2</v>
      </c>
      <c r="W83" s="242">
        <f t="shared" si="168"/>
        <v>42.042190749727645</v>
      </c>
      <c r="X83" s="36"/>
      <c r="Y83" s="34">
        <v>5.54</v>
      </c>
      <c r="Z83" s="34">
        <v>4.28</v>
      </c>
      <c r="AA83" s="34">
        <v>6.8</v>
      </c>
      <c r="AB83" s="36">
        <v>0.11600000000000001</v>
      </c>
      <c r="AC83" s="242">
        <f t="shared" si="169"/>
        <v>5.4867782509656333</v>
      </c>
      <c r="AD83" s="36"/>
      <c r="AE83" s="34">
        <v>0.64</v>
      </c>
      <c r="AF83" s="34">
        <v>0.21</v>
      </c>
      <c r="AG83" s="34">
        <v>1.07</v>
      </c>
      <c r="AH83" s="36">
        <v>0.34</v>
      </c>
      <c r="AI83" s="242">
        <f t="shared" si="170"/>
        <v>0.63385163910072295</v>
      </c>
      <c r="AJ83" s="36"/>
      <c r="AK83" s="34">
        <v>53.07</v>
      </c>
      <c r="AL83" s="34">
        <v>48.54</v>
      </c>
      <c r="AM83" s="34">
        <v>57.6</v>
      </c>
      <c r="AN83" s="36">
        <v>4.3999999999999997E-2</v>
      </c>
      <c r="AO83" s="34"/>
      <c r="AP83" s="34">
        <v>12.14</v>
      </c>
      <c r="AQ83" s="34">
        <v>9.7200000000000006</v>
      </c>
      <c r="AR83" s="34">
        <v>14.56</v>
      </c>
      <c r="AS83" s="36">
        <v>0.10199999999999999</v>
      </c>
      <c r="AT83" s="242">
        <f t="shared" si="171"/>
        <v>22.875447522140572</v>
      </c>
      <c r="AU83" s="44"/>
      <c r="AV83" s="34">
        <v>33.72</v>
      </c>
      <c r="AW83" s="34">
        <v>30.28</v>
      </c>
      <c r="AX83" s="34">
        <v>37.17</v>
      </c>
      <c r="AY83" s="36">
        <v>5.1999999999999998E-2</v>
      </c>
      <c r="AZ83" s="242">
        <f t="shared" si="172"/>
        <v>63.538722442057662</v>
      </c>
      <c r="BA83" s="44"/>
      <c r="BB83" s="34">
        <v>6.19</v>
      </c>
      <c r="BC83" s="34">
        <v>4.68</v>
      </c>
      <c r="BD83" s="34">
        <v>7.7</v>
      </c>
      <c r="BE83" s="36">
        <v>0.124</v>
      </c>
      <c r="BF83" s="242">
        <f t="shared" si="173"/>
        <v>11.66384021104202</v>
      </c>
      <c r="BG83" s="44"/>
      <c r="BH83" s="34">
        <v>1.02</v>
      </c>
      <c r="BI83" s="34">
        <v>0.51</v>
      </c>
      <c r="BJ83" s="34">
        <v>1.52</v>
      </c>
      <c r="BK83" s="36">
        <v>0.255</v>
      </c>
      <c r="BL83" s="242">
        <f t="shared" si="174"/>
        <v>1.9219898247597516</v>
      </c>
      <c r="BM83" s="69"/>
      <c r="BN83" s="34">
        <v>176.6</v>
      </c>
      <c r="BO83" s="34">
        <v>172.09</v>
      </c>
      <c r="BP83" s="34">
        <v>181.12</v>
      </c>
      <c r="BQ83" s="36">
        <v>1.2999999999999999E-2</v>
      </c>
      <c r="BR83" s="35"/>
      <c r="BS83" s="34">
        <v>125.93</v>
      </c>
      <c r="BT83" s="34">
        <v>120.08</v>
      </c>
      <c r="BU83" s="34">
        <v>131.78</v>
      </c>
      <c r="BV83" s="36">
        <v>2.4E-2</v>
      </c>
      <c r="BW83" s="242">
        <f t="shared" si="175"/>
        <v>71.30804077010194</v>
      </c>
      <c r="BX83" s="36"/>
      <c r="BY83" s="34">
        <v>46.4</v>
      </c>
      <c r="BZ83" s="34">
        <v>41.87</v>
      </c>
      <c r="CA83" s="34">
        <v>50.94</v>
      </c>
      <c r="CB83" s="36">
        <v>0.05</v>
      </c>
      <c r="CC83" s="242">
        <f t="shared" si="176"/>
        <v>26.27406568516421</v>
      </c>
      <c r="CD83" s="36"/>
      <c r="CE83" s="34">
        <v>3.81</v>
      </c>
      <c r="CF83" s="34">
        <v>2.73</v>
      </c>
      <c r="CG83" s="34">
        <v>4.8899999999999997</v>
      </c>
      <c r="CH83" s="36">
        <v>0.14499999999999999</v>
      </c>
      <c r="CI83" s="242">
        <f t="shared" si="177"/>
        <v>2.1574178935447339</v>
      </c>
      <c r="CJ83" s="36"/>
      <c r="CK83" s="34">
        <v>0.46</v>
      </c>
      <c r="CL83" s="34">
        <v>0.14000000000000001</v>
      </c>
      <c r="CM83" s="34">
        <v>0.78</v>
      </c>
      <c r="CN83" s="36">
        <v>0.35299999999999998</v>
      </c>
      <c r="CO83" s="242">
        <f t="shared" si="178"/>
        <v>0.26047565118912802</v>
      </c>
      <c r="CP83" s="69"/>
      <c r="CQ83" s="34">
        <v>101.62</v>
      </c>
      <c r="CR83" s="34">
        <v>94.9</v>
      </c>
      <c r="CS83" s="34">
        <v>108.33</v>
      </c>
      <c r="CT83" s="36">
        <v>3.4000000000000002E-2</v>
      </c>
      <c r="CU83" s="35"/>
      <c r="CV83" s="34">
        <v>66.73</v>
      </c>
      <c r="CW83" s="34">
        <v>60.81</v>
      </c>
      <c r="CX83" s="34">
        <v>72.650000000000006</v>
      </c>
      <c r="CY83" s="36">
        <v>4.4999999999999998E-2</v>
      </c>
      <c r="CZ83" s="242">
        <f t="shared" si="179"/>
        <v>65.666207439480416</v>
      </c>
      <c r="DA83" s="36"/>
      <c r="DB83" s="34">
        <v>30.37</v>
      </c>
      <c r="DC83" s="34">
        <v>26.53</v>
      </c>
      <c r="DD83" s="34">
        <v>34.21</v>
      </c>
      <c r="DE83" s="36">
        <v>6.5000000000000002E-2</v>
      </c>
      <c r="DF83" s="242">
        <f t="shared" si="180"/>
        <v>29.885849242275143</v>
      </c>
      <c r="DG83" s="36"/>
      <c r="DH83" s="34">
        <v>3.85</v>
      </c>
      <c r="DI83" s="34">
        <v>2.86</v>
      </c>
      <c r="DJ83" s="34">
        <v>4.8499999999999996</v>
      </c>
      <c r="DK83" s="36">
        <v>0.13100000000000001</v>
      </c>
      <c r="DL83" s="242">
        <f t="shared" si="181"/>
        <v>3.7886242865577646</v>
      </c>
      <c r="DM83" s="36"/>
      <c r="DN83" s="34">
        <v>0.66</v>
      </c>
      <c r="DO83" s="34">
        <v>0.32</v>
      </c>
      <c r="DP83" s="34">
        <v>0.99</v>
      </c>
      <c r="DQ83" s="36">
        <v>0.26</v>
      </c>
      <c r="DR83" s="252">
        <f t="shared" si="182"/>
        <v>0.64947844912418817</v>
      </c>
    </row>
    <row r="84" spans="1:122" s="70" customFormat="1" ht="11.25" customHeight="1" x14ac:dyDescent="0.25">
      <c r="A84" s="405" t="s">
        <v>241</v>
      </c>
      <c r="B84" s="318" t="s">
        <v>200</v>
      </c>
      <c r="C84" s="27">
        <v>1657.43</v>
      </c>
      <c r="D84" s="27">
        <v>1649.57</v>
      </c>
      <c r="E84" s="27">
        <v>1665.29</v>
      </c>
      <c r="F84" s="29">
        <v>2E-3</v>
      </c>
      <c r="G84" s="28"/>
      <c r="H84" s="27">
        <v>831.37</v>
      </c>
      <c r="I84" s="27">
        <v>804.73</v>
      </c>
      <c r="J84" s="27">
        <v>858.01</v>
      </c>
      <c r="K84" s="29">
        <v>1.6E-2</v>
      </c>
      <c r="L84" s="28"/>
      <c r="M84" s="27">
        <v>387.37</v>
      </c>
      <c r="N84" s="27">
        <v>360.89</v>
      </c>
      <c r="O84" s="27">
        <v>413.85</v>
      </c>
      <c r="P84" s="29">
        <v>3.5000000000000003E-2</v>
      </c>
      <c r="Q84" s="240">
        <f t="shared" si="167"/>
        <v>46.594175878369434</v>
      </c>
      <c r="R84" s="29"/>
      <c r="S84" s="27">
        <v>372.61</v>
      </c>
      <c r="T84" s="27">
        <v>353.35</v>
      </c>
      <c r="U84" s="27">
        <v>391.87</v>
      </c>
      <c r="V84" s="29">
        <v>2.5999999999999999E-2</v>
      </c>
      <c r="W84" s="240">
        <f t="shared" si="168"/>
        <v>44.818793076488205</v>
      </c>
      <c r="X84" s="29"/>
      <c r="Y84" s="27">
        <v>63.53</v>
      </c>
      <c r="Z84" s="27">
        <v>55.6</v>
      </c>
      <c r="AA84" s="27">
        <v>71.47</v>
      </c>
      <c r="AB84" s="29">
        <v>6.4000000000000001E-2</v>
      </c>
      <c r="AC84" s="240">
        <f t="shared" si="169"/>
        <v>7.641603618124301</v>
      </c>
      <c r="AD84" s="29"/>
      <c r="AE84" s="27">
        <v>7.86</v>
      </c>
      <c r="AF84" s="27">
        <v>4.6900000000000004</v>
      </c>
      <c r="AG84" s="27">
        <v>11.02</v>
      </c>
      <c r="AH84" s="29">
        <v>0.20499999999999999</v>
      </c>
      <c r="AI84" s="240">
        <f t="shared" si="170"/>
        <v>0.94542742701805449</v>
      </c>
      <c r="AJ84" s="29"/>
      <c r="AK84" s="27">
        <v>630.22</v>
      </c>
      <c r="AL84" s="27">
        <v>603.46</v>
      </c>
      <c r="AM84" s="27">
        <v>656.97</v>
      </c>
      <c r="AN84" s="29">
        <v>2.1999999999999999E-2</v>
      </c>
      <c r="AO84" s="27"/>
      <c r="AP84" s="27">
        <v>192.43</v>
      </c>
      <c r="AQ84" s="27">
        <v>171.84</v>
      </c>
      <c r="AR84" s="27">
        <v>213.02</v>
      </c>
      <c r="AS84" s="29">
        <v>5.5E-2</v>
      </c>
      <c r="AT84" s="240">
        <f t="shared" si="171"/>
        <v>30.533781853955759</v>
      </c>
      <c r="AU84" s="40"/>
      <c r="AV84" s="27">
        <v>369.81</v>
      </c>
      <c r="AW84" s="27">
        <v>353.06</v>
      </c>
      <c r="AX84" s="27">
        <v>386.56</v>
      </c>
      <c r="AY84" s="29">
        <v>2.3E-2</v>
      </c>
      <c r="AZ84" s="240">
        <f t="shared" si="172"/>
        <v>58.679508742978634</v>
      </c>
      <c r="BA84" s="40"/>
      <c r="BB84" s="27">
        <v>54.44</v>
      </c>
      <c r="BC84" s="27">
        <v>46.69</v>
      </c>
      <c r="BD84" s="27">
        <v>62.18</v>
      </c>
      <c r="BE84" s="29">
        <v>7.2999999999999995E-2</v>
      </c>
      <c r="BF84" s="240">
        <f t="shared" si="173"/>
        <v>8.6382533083685065</v>
      </c>
      <c r="BG84" s="40"/>
      <c r="BH84" s="27">
        <v>13.54</v>
      </c>
      <c r="BI84" s="27">
        <v>9.73</v>
      </c>
      <c r="BJ84" s="27">
        <v>17.36</v>
      </c>
      <c r="BK84" s="29">
        <v>0.14399999999999999</v>
      </c>
      <c r="BL84" s="240">
        <f t="shared" si="174"/>
        <v>2.1484560946970896</v>
      </c>
      <c r="BM84" s="321"/>
      <c r="BN84" s="27">
        <v>1442.98</v>
      </c>
      <c r="BO84" s="27">
        <v>1425.19</v>
      </c>
      <c r="BP84" s="27">
        <v>1460.78</v>
      </c>
      <c r="BQ84" s="29">
        <v>6.0000000000000001E-3</v>
      </c>
      <c r="BR84" s="28"/>
      <c r="BS84" s="27">
        <v>859.37</v>
      </c>
      <c r="BT84" s="27">
        <v>830.09</v>
      </c>
      <c r="BU84" s="27">
        <v>888.66</v>
      </c>
      <c r="BV84" s="29">
        <v>1.7000000000000001E-2</v>
      </c>
      <c r="BW84" s="240">
        <f t="shared" si="175"/>
        <v>59.555225990658222</v>
      </c>
      <c r="BX84" s="29"/>
      <c r="BY84" s="27">
        <v>492.64</v>
      </c>
      <c r="BZ84" s="27">
        <v>469.55</v>
      </c>
      <c r="CA84" s="27">
        <v>515.73</v>
      </c>
      <c r="CB84" s="29">
        <v>2.4E-2</v>
      </c>
      <c r="CC84" s="240">
        <f t="shared" si="176"/>
        <v>34.140459327225599</v>
      </c>
      <c r="CD84" s="29"/>
      <c r="CE84" s="27">
        <v>83.2</v>
      </c>
      <c r="CF84" s="27">
        <v>71</v>
      </c>
      <c r="CG84" s="27">
        <v>95.4</v>
      </c>
      <c r="CH84" s="29">
        <v>7.4999999999999997E-2</v>
      </c>
      <c r="CI84" s="240">
        <f t="shared" si="177"/>
        <v>5.7658456804668123</v>
      </c>
      <c r="CJ84" s="29"/>
      <c r="CK84" s="27">
        <v>7.77</v>
      </c>
      <c r="CL84" s="27">
        <v>5.35</v>
      </c>
      <c r="CM84" s="27">
        <v>10.19</v>
      </c>
      <c r="CN84" s="29">
        <v>0.159</v>
      </c>
      <c r="CO84" s="240">
        <f t="shared" si="178"/>
        <v>0.53846900164936451</v>
      </c>
      <c r="CP84" s="321"/>
      <c r="CQ84" s="27">
        <v>834.19</v>
      </c>
      <c r="CR84" s="27">
        <v>803.95</v>
      </c>
      <c r="CS84" s="27">
        <v>864.42</v>
      </c>
      <c r="CT84" s="29">
        <v>1.7999999999999999E-2</v>
      </c>
      <c r="CU84" s="28"/>
      <c r="CV84" s="27">
        <v>497.6</v>
      </c>
      <c r="CW84" s="27">
        <v>471.6</v>
      </c>
      <c r="CX84" s="27">
        <v>523.6</v>
      </c>
      <c r="CY84" s="29">
        <v>2.7E-2</v>
      </c>
      <c r="CZ84" s="240">
        <f t="shared" si="179"/>
        <v>59.650679101883263</v>
      </c>
      <c r="DA84" s="29"/>
      <c r="DB84" s="27">
        <v>293.29000000000002</v>
      </c>
      <c r="DC84" s="27">
        <v>276.02999999999997</v>
      </c>
      <c r="DD84" s="27">
        <v>310.54000000000002</v>
      </c>
      <c r="DE84" s="29">
        <v>0.03</v>
      </c>
      <c r="DF84" s="240">
        <f t="shared" si="180"/>
        <v>35.158656900706077</v>
      </c>
      <c r="DG84" s="29"/>
      <c r="DH84" s="27">
        <v>34.75</v>
      </c>
      <c r="DI84" s="27">
        <v>28.47</v>
      </c>
      <c r="DJ84" s="27">
        <v>41.02</v>
      </c>
      <c r="DK84" s="29">
        <v>9.1999999999999998E-2</v>
      </c>
      <c r="DL84" s="240">
        <f t="shared" si="181"/>
        <v>4.1657176422637523</v>
      </c>
      <c r="DM84" s="29"/>
      <c r="DN84" s="27">
        <v>8.5500000000000007</v>
      </c>
      <c r="DO84" s="27">
        <v>5.21</v>
      </c>
      <c r="DP84" s="27">
        <v>11.89</v>
      </c>
      <c r="DQ84" s="29">
        <v>0.19900000000000001</v>
      </c>
      <c r="DR84" s="250">
        <f t="shared" si="182"/>
        <v>1.0249463551469089</v>
      </c>
    </row>
    <row r="85" spans="1:122" s="70" customFormat="1" ht="11.25" customHeight="1" x14ac:dyDescent="0.25">
      <c r="A85" s="406"/>
      <c r="B85" s="315" t="s">
        <v>2</v>
      </c>
      <c r="C85" s="31">
        <v>837</v>
      </c>
      <c r="D85" s="31">
        <v>832</v>
      </c>
      <c r="E85" s="31">
        <v>842</v>
      </c>
      <c r="F85" s="33">
        <v>3.0000000000000001E-3</v>
      </c>
      <c r="G85" s="32"/>
      <c r="H85" s="31">
        <v>550.89</v>
      </c>
      <c r="I85" s="31">
        <v>531.30999999999995</v>
      </c>
      <c r="J85" s="31">
        <v>570.47</v>
      </c>
      <c r="K85" s="33">
        <v>1.7999999999999999E-2</v>
      </c>
      <c r="L85" s="32"/>
      <c r="M85" s="31">
        <v>334.67</v>
      </c>
      <c r="N85" s="31">
        <v>310.69</v>
      </c>
      <c r="O85" s="31">
        <v>358.65</v>
      </c>
      <c r="P85" s="33">
        <v>3.6999999999999998E-2</v>
      </c>
      <c r="Q85" s="241">
        <f t="shared" si="167"/>
        <v>60.750785093212798</v>
      </c>
      <c r="R85" s="33"/>
      <c r="S85" s="31">
        <v>192.66</v>
      </c>
      <c r="T85" s="31">
        <v>179.08</v>
      </c>
      <c r="U85" s="31">
        <v>206.25</v>
      </c>
      <c r="V85" s="33">
        <v>3.5999999999999997E-2</v>
      </c>
      <c r="W85" s="241">
        <f t="shared" si="168"/>
        <v>34.972499046996681</v>
      </c>
      <c r="X85" s="33"/>
      <c r="Y85" s="31">
        <v>21.35</v>
      </c>
      <c r="Z85" s="31">
        <v>16.309999999999999</v>
      </c>
      <c r="AA85" s="31">
        <v>26.4</v>
      </c>
      <c r="AB85" s="33">
        <v>0.121</v>
      </c>
      <c r="AC85" s="241">
        <f t="shared" si="169"/>
        <v>3.8755468423823269</v>
      </c>
      <c r="AD85" s="33"/>
      <c r="AE85" s="31">
        <v>2.2000000000000002</v>
      </c>
      <c r="AF85" s="31">
        <v>0.86</v>
      </c>
      <c r="AG85" s="31">
        <v>3.54</v>
      </c>
      <c r="AH85" s="33">
        <v>0.311</v>
      </c>
      <c r="AI85" s="241">
        <f t="shared" si="170"/>
        <v>0.39935377298553254</v>
      </c>
      <c r="AJ85" s="33"/>
      <c r="AK85" s="31">
        <v>415.17</v>
      </c>
      <c r="AL85" s="31">
        <v>393.88</v>
      </c>
      <c r="AM85" s="31">
        <v>436.47</v>
      </c>
      <c r="AN85" s="33">
        <v>2.5999999999999999E-2</v>
      </c>
      <c r="AO85" s="31"/>
      <c r="AP85" s="31">
        <v>173.8</v>
      </c>
      <c r="AQ85" s="31">
        <v>154</v>
      </c>
      <c r="AR85" s="31">
        <v>193.6</v>
      </c>
      <c r="AS85" s="33">
        <v>5.8000000000000003E-2</v>
      </c>
      <c r="AT85" s="241">
        <f t="shared" si="171"/>
        <v>41.862369631717129</v>
      </c>
      <c r="AU85" s="43"/>
      <c r="AV85" s="31">
        <v>211.15</v>
      </c>
      <c r="AW85" s="31">
        <v>200.12</v>
      </c>
      <c r="AX85" s="31">
        <v>222.18</v>
      </c>
      <c r="AY85" s="33">
        <v>2.7E-2</v>
      </c>
      <c r="AZ85" s="241">
        <f t="shared" si="172"/>
        <v>50.858684394344486</v>
      </c>
      <c r="BA85" s="43"/>
      <c r="BB85" s="31">
        <v>25.56</v>
      </c>
      <c r="BC85" s="31">
        <v>20.79</v>
      </c>
      <c r="BD85" s="31">
        <v>30.34</v>
      </c>
      <c r="BE85" s="33">
        <v>9.5000000000000001E-2</v>
      </c>
      <c r="BF85" s="241">
        <f t="shared" si="173"/>
        <v>6.1565141990028174</v>
      </c>
      <c r="BG85" s="43"/>
      <c r="BH85" s="31">
        <v>4.66</v>
      </c>
      <c r="BI85" s="31">
        <v>2.62</v>
      </c>
      <c r="BJ85" s="31">
        <v>6.7</v>
      </c>
      <c r="BK85" s="33">
        <v>0.223</v>
      </c>
      <c r="BL85" s="241">
        <f t="shared" si="174"/>
        <v>1.1224317749355686</v>
      </c>
      <c r="BM85" s="116"/>
      <c r="BN85" s="31">
        <v>755.94</v>
      </c>
      <c r="BO85" s="31">
        <v>745.48</v>
      </c>
      <c r="BP85" s="31">
        <v>766.41</v>
      </c>
      <c r="BQ85" s="33">
        <v>7.0000000000000001E-3</v>
      </c>
      <c r="BR85" s="32"/>
      <c r="BS85" s="31">
        <v>546.73</v>
      </c>
      <c r="BT85" s="31">
        <v>529.25</v>
      </c>
      <c r="BU85" s="31">
        <v>564.21</v>
      </c>
      <c r="BV85" s="33">
        <v>1.6E-2</v>
      </c>
      <c r="BW85" s="241">
        <f t="shared" si="175"/>
        <v>72.324523110299751</v>
      </c>
      <c r="BX85" s="33"/>
      <c r="BY85" s="31">
        <v>187.43</v>
      </c>
      <c r="BZ85" s="31">
        <v>173.45</v>
      </c>
      <c r="CA85" s="31">
        <v>201.42</v>
      </c>
      <c r="CB85" s="33">
        <v>3.7999999999999999E-2</v>
      </c>
      <c r="CC85" s="241">
        <f t="shared" si="176"/>
        <v>24.794295843585466</v>
      </c>
      <c r="CD85" s="33"/>
      <c r="CE85" s="31">
        <v>19.23</v>
      </c>
      <c r="CF85" s="31">
        <v>14.9</v>
      </c>
      <c r="CG85" s="31">
        <v>23.56</v>
      </c>
      <c r="CH85" s="33">
        <v>0.115</v>
      </c>
      <c r="CI85" s="241">
        <f t="shared" si="177"/>
        <v>2.5438526867211686</v>
      </c>
      <c r="CJ85" s="33"/>
      <c r="CK85" s="31">
        <v>2.5499999999999998</v>
      </c>
      <c r="CL85" s="31">
        <v>1.35</v>
      </c>
      <c r="CM85" s="31">
        <v>3.74</v>
      </c>
      <c r="CN85" s="33">
        <v>0.24</v>
      </c>
      <c r="CO85" s="241">
        <f t="shared" si="178"/>
        <v>0.33732835939360262</v>
      </c>
      <c r="CP85" s="116"/>
      <c r="CQ85" s="31">
        <v>359.58</v>
      </c>
      <c r="CR85" s="31">
        <v>342.09</v>
      </c>
      <c r="CS85" s="31">
        <v>377.08</v>
      </c>
      <c r="CT85" s="33">
        <v>2.5000000000000001E-2</v>
      </c>
      <c r="CU85" s="32"/>
      <c r="CV85" s="31">
        <v>210.19</v>
      </c>
      <c r="CW85" s="31">
        <v>197.64</v>
      </c>
      <c r="CX85" s="31">
        <v>222.74</v>
      </c>
      <c r="CY85" s="33">
        <v>0.03</v>
      </c>
      <c r="CZ85" s="241">
        <f t="shared" si="179"/>
        <v>58.454307803548588</v>
      </c>
      <c r="DA85" s="33"/>
      <c r="DB85" s="31">
        <v>123.87</v>
      </c>
      <c r="DC85" s="31">
        <v>114.22</v>
      </c>
      <c r="DD85" s="31">
        <v>133.52000000000001</v>
      </c>
      <c r="DE85" s="33">
        <v>0.04</v>
      </c>
      <c r="DF85" s="241">
        <f t="shared" si="180"/>
        <v>34.448523277156681</v>
      </c>
      <c r="DG85" s="33"/>
      <c r="DH85" s="31">
        <v>19.600000000000001</v>
      </c>
      <c r="DI85" s="31">
        <v>14.72</v>
      </c>
      <c r="DJ85" s="31">
        <v>24.49</v>
      </c>
      <c r="DK85" s="33">
        <v>0.127</v>
      </c>
      <c r="DL85" s="241">
        <f t="shared" si="181"/>
        <v>5.4508037154457982</v>
      </c>
      <c r="DM85" s="33"/>
      <c r="DN85" s="31">
        <v>5.92</v>
      </c>
      <c r="DO85" s="31">
        <v>3.35</v>
      </c>
      <c r="DP85" s="31">
        <v>8.5</v>
      </c>
      <c r="DQ85" s="33">
        <v>0.222</v>
      </c>
      <c r="DR85" s="251">
        <f t="shared" si="182"/>
        <v>1.6463652038489349</v>
      </c>
    </row>
    <row r="86" spans="1:122" s="70" customFormat="1" ht="11.25" customHeight="1" x14ac:dyDescent="0.25">
      <c r="A86" s="407"/>
      <c r="B86" s="320" t="s">
        <v>111</v>
      </c>
      <c r="C86" s="34">
        <v>820.43</v>
      </c>
      <c r="D86" s="34">
        <v>814.38</v>
      </c>
      <c r="E86" s="34">
        <v>826.49</v>
      </c>
      <c r="F86" s="36">
        <v>4.0000000000000001E-3</v>
      </c>
      <c r="G86" s="35"/>
      <c r="H86" s="34">
        <v>280.48</v>
      </c>
      <c r="I86" s="34">
        <v>264.18</v>
      </c>
      <c r="J86" s="34">
        <v>296.77999999999997</v>
      </c>
      <c r="K86" s="36">
        <v>0.03</v>
      </c>
      <c r="L86" s="35"/>
      <c r="M86" s="34">
        <v>52.7</v>
      </c>
      <c r="N86" s="34">
        <v>42.63</v>
      </c>
      <c r="O86" s="34">
        <v>62.77</v>
      </c>
      <c r="P86" s="36">
        <v>9.7000000000000003E-2</v>
      </c>
      <c r="Q86" s="242">
        <f t="shared" si="167"/>
        <v>18.789218482601257</v>
      </c>
      <c r="R86" s="36"/>
      <c r="S86" s="34">
        <v>179.95</v>
      </c>
      <c r="T86" s="34">
        <v>166.4</v>
      </c>
      <c r="U86" s="34">
        <v>193.49</v>
      </c>
      <c r="V86" s="36">
        <v>3.7999999999999999E-2</v>
      </c>
      <c r="W86" s="242">
        <f t="shared" si="168"/>
        <v>64.157872219053047</v>
      </c>
      <c r="X86" s="36"/>
      <c r="Y86" s="34">
        <v>42.18</v>
      </c>
      <c r="Z86" s="34">
        <v>36.21</v>
      </c>
      <c r="AA86" s="34">
        <v>48.15</v>
      </c>
      <c r="AB86" s="36">
        <v>7.1999999999999995E-2</v>
      </c>
      <c r="AC86" s="242">
        <f t="shared" si="169"/>
        <v>15.038505419281231</v>
      </c>
      <c r="AD86" s="36"/>
      <c r="AE86" s="34">
        <v>5.66</v>
      </c>
      <c r="AF86" s="34">
        <v>2.78</v>
      </c>
      <c r="AG86" s="34">
        <v>8.5299999999999994</v>
      </c>
      <c r="AH86" s="36">
        <v>0.26</v>
      </c>
      <c r="AI86" s="242">
        <f t="shared" si="170"/>
        <v>2.0179691956645747</v>
      </c>
      <c r="AJ86" s="36"/>
      <c r="AK86" s="34">
        <v>215.04</v>
      </c>
      <c r="AL86" s="34">
        <v>199.06</v>
      </c>
      <c r="AM86" s="34">
        <v>231.03</v>
      </c>
      <c r="AN86" s="36">
        <v>3.7999999999999999E-2</v>
      </c>
      <c r="AO86" s="34"/>
      <c r="AP86" s="34">
        <v>18.63</v>
      </c>
      <c r="AQ86" s="34">
        <v>13.19</v>
      </c>
      <c r="AR86" s="34">
        <v>24.07</v>
      </c>
      <c r="AS86" s="36">
        <v>0.14899999999999999</v>
      </c>
      <c r="AT86" s="242">
        <f t="shared" si="171"/>
        <v>8.6635044642857135</v>
      </c>
      <c r="AU86" s="44"/>
      <c r="AV86" s="34">
        <v>158.66</v>
      </c>
      <c r="AW86" s="34">
        <v>146.09</v>
      </c>
      <c r="AX86" s="34">
        <v>171.23</v>
      </c>
      <c r="AY86" s="36">
        <v>0.04</v>
      </c>
      <c r="AZ86" s="242">
        <f t="shared" si="172"/>
        <v>73.781622023809518</v>
      </c>
      <c r="BA86" s="44"/>
      <c r="BB86" s="34">
        <v>28.87</v>
      </c>
      <c r="BC86" s="34">
        <v>22.76</v>
      </c>
      <c r="BD86" s="34">
        <v>34.99</v>
      </c>
      <c r="BE86" s="36">
        <v>0.108</v>
      </c>
      <c r="BF86" s="242">
        <f t="shared" si="173"/>
        <v>13.425409226190476</v>
      </c>
      <c r="BG86" s="44"/>
      <c r="BH86" s="34">
        <v>8.8800000000000008</v>
      </c>
      <c r="BI86" s="34">
        <v>5.64</v>
      </c>
      <c r="BJ86" s="34">
        <v>12.13</v>
      </c>
      <c r="BK86" s="36">
        <v>0.186</v>
      </c>
      <c r="BL86" s="242">
        <f t="shared" si="174"/>
        <v>4.1294642857142865</v>
      </c>
      <c r="BM86" s="69"/>
      <c r="BN86" s="34">
        <v>687.04</v>
      </c>
      <c r="BO86" s="34">
        <v>672.77</v>
      </c>
      <c r="BP86" s="34">
        <v>701.31</v>
      </c>
      <c r="BQ86" s="36">
        <v>1.0999999999999999E-2</v>
      </c>
      <c r="BR86" s="35"/>
      <c r="BS86" s="34">
        <v>312.64</v>
      </c>
      <c r="BT86" s="34">
        <v>290.85000000000002</v>
      </c>
      <c r="BU86" s="34">
        <v>334.44</v>
      </c>
      <c r="BV86" s="36">
        <v>3.5999999999999997E-2</v>
      </c>
      <c r="BW86" s="242">
        <f t="shared" si="175"/>
        <v>45.505356311131813</v>
      </c>
      <c r="BX86" s="36"/>
      <c r="BY86" s="34">
        <v>305.2</v>
      </c>
      <c r="BZ86" s="34">
        <v>287.41000000000003</v>
      </c>
      <c r="CA86" s="34">
        <v>322.99</v>
      </c>
      <c r="CB86" s="36">
        <v>0.03</v>
      </c>
      <c r="CC86" s="242">
        <f t="shared" si="176"/>
        <v>44.422449930135073</v>
      </c>
      <c r="CD86" s="36"/>
      <c r="CE86" s="34">
        <v>63.97</v>
      </c>
      <c r="CF86" s="34">
        <v>52.66</v>
      </c>
      <c r="CG86" s="34">
        <v>75.28</v>
      </c>
      <c r="CH86" s="36">
        <v>0.09</v>
      </c>
      <c r="CI86" s="242">
        <f t="shared" si="177"/>
        <v>9.310957149510946</v>
      </c>
      <c r="CJ86" s="36"/>
      <c r="CK86" s="34">
        <v>5.22</v>
      </c>
      <c r="CL86" s="34">
        <v>3.11</v>
      </c>
      <c r="CM86" s="34">
        <v>7.33</v>
      </c>
      <c r="CN86" s="36">
        <v>0.20599999999999999</v>
      </c>
      <c r="CO86" s="242">
        <f t="shared" si="178"/>
        <v>0.75978108989287374</v>
      </c>
      <c r="CP86" s="69"/>
      <c r="CQ86" s="34">
        <v>474.6</v>
      </c>
      <c r="CR86" s="34">
        <v>451.51</v>
      </c>
      <c r="CS86" s="34">
        <v>497.7</v>
      </c>
      <c r="CT86" s="36">
        <v>2.5000000000000001E-2</v>
      </c>
      <c r="CU86" s="35"/>
      <c r="CV86" s="34">
        <v>287.41000000000003</v>
      </c>
      <c r="CW86" s="34">
        <v>266.64999999999998</v>
      </c>
      <c r="CX86" s="34">
        <v>308.17</v>
      </c>
      <c r="CY86" s="36">
        <v>3.6999999999999998E-2</v>
      </c>
      <c r="CZ86" s="242">
        <f t="shared" si="179"/>
        <v>60.558364938895913</v>
      </c>
      <c r="DA86" s="36"/>
      <c r="DB86" s="34">
        <v>169.42</v>
      </c>
      <c r="DC86" s="34">
        <v>155.1</v>
      </c>
      <c r="DD86" s="34">
        <v>183.73</v>
      </c>
      <c r="DE86" s="36">
        <v>4.2999999999999997E-2</v>
      </c>
      <c r="DF86" s="242">
        <f t="shared" si="180"/>
        <v>35.697429414243572</v>
      </c>
      <c r="DG86" s="36"/>
      <c r="DH86" s="34">
        <v>15.14</v>
      </c>
      <c r="DI86" s="34">
        <v>11.28</v>
      </c>
      <c r="DJ86" s="34">
        <v>19</v>
      </c>
      <c r="DK86" s="36">
        <v>0.13</v>
      </c>
      <c r="DL86" s="242">
        <f t="shared" si="181"/>
        <v>3.1900547829751367</v>
      </c>
      <c r="DM86" s="36"/>
      <c r="DN86" s="34">
        <v>2.63</v>
      </c>
      <c r="DO86" s="34">
        <v>0.5</v>
      </c>
      <c r="DP86" s="34">
        <v>4.76</v>
      </c>
      <c r="DQ86" s="36">
        <v>0.41399999999999998</v>
      </c>
      <c r="DR86" s="252">
        <f t="shared" si="182"/>
        <v>0.55415086388537704</v>
      </c>
    </row>
    <row r="87" spans="1:122" s="70" customFormat="1" ht="11.25" customHeight="1" x14ac:dyDescent="0.25">
      <c r="A87" s="408" t="s">
        <v>242</v>
      </c>
      <c r="B87" s="318" t="s">
        <v>200</v>
      </c>
      <c r="C87" s="27">
        <v>1282.8</v>
      </c>
      <c r="D87" s="27">
        <v>1275.5</v>
      </c>
      <c r="E87" s="27">
        <v>1290.0999999999999</v>
      </c>
      <c r="F87" s="29">
        <v>3.0000000000000001E-3</v>
      </c>
      <c r="G87" s="28"/>
      <c r="H87" s="27">
        <v>707.08</v>
      </c>
      <c r="I87" s="27">
        <v>673.63</v>
      </c>
      <c r="J87" s="27">
        <v>740.54</v>
      </c>
      <c r="K87" s="29">
        <v>2.4E-2</v>
      </c>
      <c r="L87" s="28"/>
      <c r="M87" s="27">
        <v>444.41</v>
      </c>
      <c r="N87" s="27">
        <v>409.39</v>
      </c>
      <c r="O87" s="27">
        <v>479.42</v>
      </c>
      <c r="P87" s="29">
        <v>0.04</v>
      </c>
      <c r="Q87" s="240">
        <f t="shared" si="167"/>
        <v>62.851445381003565</v>
      </c>
      <c r="R87" s="29"/>
      <c r="S87" s="27">
        <v>240.21</v>
      </c>
      <c r="T87" s="27">
        <v>222.09</v>
      </c>
      <c r="U87" s="27">
        <v>258.33</v>
      </c>
      <c r="V87" s="29">
        <v>3.7999999999999999E-2</v>
      </c>
      <c r="W87" s="240">
        <f t="shared" si="168"/>
        <v>33.972110652259992</v>
      </c>
      <c r="X87" s="29"/>
      <c r="Y87" s="27">
        <v>20.55</v>
      </c>
      <c r="Z87" s="27">
        <v>16.399999999999999</v>
      </c>
      <c r="AA87" s="27">
        <v>24.7</v>
      </c>
      <c r="AB87" s="29">
        <v>0.10299999999999999</v>
      </c>
      <c r="AC87" s="240">
        <f t="shared" si="169"/>
        <v>2.9063189455224303</v>
      </c>
      <c r="AD87" s="29"/>
      <c r="AE87" s="27">
        <v>1.92</v>
      </c>
      <c r="AF87" s="27">
        <v>0.75</v>
      </c>
      <c r="AG87" s="27">
        <v>3.09</v>
      </c>
      <c r="AH87" s="29">
        <v>0.311</v>
      </c>
      <c r="AI87" s="240">
        <f t="shared" si="170"/>
        <v>0.27153928834078178</v>
      </c>
      <c r="AJ87" s="29"/>
      <c r="AK87" s="27">
        <v>496.96</v>
      </c>
      <c r="AL87" s="27">
        <v>464.71</v>
      </c>
      <c r="AM87" s="27">
        <v>529.20000000000005</v>
      </c>
      <c r="AN87" s="29">
        <v>3.3000000000000002E-2</v>
      </c>
      <c r="AO87" s="27"/>
      <c r="AP87" s="27">
        <v>197.83</v>
      </c>
      <c r="AQ87" s="27">
        <v>172.28</v>
      </c>
      <c r="AR87" s="27">
        <v>223.38</v>
      </c>
      <c r="AS87" s="29">
        <v>6.6000000000000003E-2</v>
      </c>
      <c r="AT87" s="240">
        <f t="shared" si="171"/>
        <v>39.808032839665167</v>
      </c>
      <c r="AU87" s="40"/>
      <c r="AV87" s="27">
        <v>261.61</v>
      </c>
      <c r="AW87" s="27">
        <v>241.94</v>
      </c>
      <c r="AX87" s="27">
        <v>281.29000000000002</v>
      </c>
      <c r="AY87" s="29">
        <v>3.7999999999999999E-2</v>
      </c>
      <c r="AZ87" s="240">
        <f t="shared" si="172"/>
        <v>52.642063747585318</v>
      </c>
      <c r="BA87" s="40"/>
      <c r="BB87" s="27">
        <v>31.69</v>
      </c>
      <c r="BC87" s="27">
        <v>25.68</v>
      </c>
      <c r="BD87" s="27">
        <v>37.700000000000003</v>
      </c>
      <c r="BE87" s="29">
        <v>9.7000000000000003E-2</v>
      </c>
      <c r="BF87" s="240">
        <f t="shared" si="173"/>
        <v>6.3767707662588542</v>
      </c>
      <c r="BG87" s="40"/>
      <c r="BH87" s="27">
        <v>5.82</v>
      </c>
      <c r="BI87" s="27">
        <v>3.78</v>
      </c>
      <c r="BJ87" s="27">
        <v>7.86</v>
      </c>
      <c r="BK87" s="29">
        <v>0.17899999999999999</v>
      </c>
      <c r="BL87" s="240">
        <f t="shared" si="174"/>
        <v>1.1711204121056022</v>
      </c>
      <c r="BM87" s="321"/>
      <c r="BN87" s="27">
        <v>1049.4000000000001</v>
      </c>
      <c r="BO87" s="27">
        <v>1029.58</v>
      </c>
      <c r="BP87" s="27">
        <v>1069.21</v>
      </c>
      <c r="BQ87" s="29">
        <v>0.01</v>
      </c>
      <c r="BR87" s="28"/>
      <c r="BS87" s="27">
        <v>736.83</v>
      </c>
      <c r="BT87" s="27">
        <v>711.58</v>
      </c>
      <c r="BU87" s="27">
        <v>762.08</v>
      </c>
      <c r="BV87" s="29">
        <v>1.7000000000000001E-2</v>
      </c>
      <c r="BW87" s="240">
        <f t="shared" si="175"/>
        <v>70.21440823327616</v>
      </c>
      <c r="BX87" s="29"/>
      <c r="BY87" s="27">
        <v>287.95</v>
      </c>
      <c r="BZ87" s="27">
        <v>270.87</v>
      </c>
      <c r="CA87" s="27">
        <v>305.04000000000002</v>
      </c>
      <c r="CB87" s="29">
        <v>0.03</v>
      </c>
      <c r="CC87" s="240">
        <f t="shared" si="176"/>
        <v>27.439489231942062</v>
      </c>
      <c r="CD87" s="29"/>
      <c r="CE87" s="27">
        <v>20.12</v>
      </c>
      <c r="CF87" s="27">
        <v>15.42</v>
      </c>
      <c r="CG87" s="27">
        <v>24.82</v>
      </c>
      <c r="CH87" s="29">
        <v>0.11899999999999999</v>
      </c>
      <c r="CI87" s="240">
        <f t="shared" si="177"/>
        <v>1.9172860682294643</v>
      </c>
      <c r="CJ87" s="29"/>
      <c r="CK87" s="27">
        <v>4.49</v>
      </c>
      <c r="CL87" s="27">
        <v>2.4500000000000002</v>
      </c>
      <c r="CM87" s="27">
        <v>6.53</v>
      </c>
      <c r="CN87" s="29">
        <v>0.23200000000000001</v>
      </c>
      <c r="CO87" s="240">
        <f t="shared" si="178"/>
        <v>0.4278635410710882</v>
      </c>
      <c r="CP87" s="321"/>
      <c r="CQ87" s="27">
        <v>619.58000000000004</v>
      </c>
      <c r="CR87" s="27">
        <v>593.23</v>
      </c>
      <c r="CS87" s="27">
        <v>645.92999999999995</v>
      </c>
      <c r="CT87" s="29">
        <v>2.1999999999999999E-2</v>
      </c>
      <c r="CU87" s="28"/>
      <c r="CV87" s="27">
        <v>370.67</v>
      </c>
      <c r="CW87" s="27">
        <v>349.9</v>
      </c>
      <c r="CX87" s="27">
        <v>391.43</v>
      </c>
      <c r="CY87" s="29">
        <v>2.9000000000000001E-2</v>
      </c>
      <c r="CZ87" s="240">
        <f t="shared" si="179"/>
        <v>59.826011168856319</v>
      </c>
      <c r="DA87" s="29"/>
      <c r="DB87" s="27">
        <v>224.41</v>
      </c>
      <c r="DC87" s="27">
        <v>205.88</v>
      </c>
      <c r="DD87" s="27">
        <v>242.93</v>
      </c>
      <c r="DE87" s="29">
        <v>4.2000000000000003E-2</v>
      </c>
      <c r="DF87" s="240">
        <f t="shared" si="180"/>
        <v>36.219697214241904</v>
      </c>
      <c r="DG87" s="29"/>
      <c r="DH87" s="27">
        <v>20.99</v>
      </c>
      <c r="DI87" s="27">
        <v>16.670000000000002</v>
      </c>
      <c r="DJ87" s="27">
        <v>25.31</v>
      </c>
      <c r="DK87" s="29">
        <v>0.105</v>
      </c>
      <c r="DL87" s="240">
        <f t="shared" si="181"/>
        <v>3.3877788179089054</v>
      </c>
      <c r="DM87" s="29"/>
      <c r="DN87" s="27">
        <v>3.52</v>
      </c>
      <c r="DO87" s="27">
        <v>1.9</v>
      </c>
      <c r="DP87" s="27">
        <v>5.13</v>
      </c>
      <c r="DQ87" s="29">
        <v>0.23400000000000001</v>
      </c>
      <c r="DR87" s="250">
        <f t="shared" si="182"/>
        <v>0.56812679557119339</v>
      </c>
    </row>
    <row r="88" spans="1:122" s="70" customFormat="1" ht="11.25" customHeight="1" x14ac:dyDescent="0.25">
      <c r="A88" s="409"/>
      <c r="B88" s="315" t="s">
        <v>2</v>
      </c>
      <c r="C88" s="31">
        <v>1019.8</v>
      </c>
      <c r="D88" s="31">
        <v>1012.81</v>
      </c>
      <c r="E88" s="31">
        <v>1026.79</v>
      </c>
      <c r="F88" s="33">
        <v>3.0000000000000001E-3</v>
      </c>
      <c r="G88" s="32"/>
      <c r="H88" s="31">
        <v>635.01</v>
      </c>
      <c r="I88" s="31">
        <v>601.85</v>
      </c>
      <c r="J88" s="31">
        <v>668.17</v>
      </c>
      <c r="K88" s="33">
        <v>2.7E-2</v>
      </c>
      <c r="L88" s="32"/>
      <c r="M88" s="31">
        <v>426.59</v>
      </c>
      <c r="N88" s="31">
        <v>391.64</v>
      </c>
      <c r="O88" s="31">
        <v>461.54</v>
      </c>
      <c r="P88" s="33">
        <v>4.2000000000000003E-2</v>
      </c>
      <c r="Q88" s="241">
        <f t="shared" si="167"/>
        <v>67.178469630399519</v>
      </c>
      <c r="R88" s="33"/>
      <c r="S88" s="31">
        <v>193.45</v>
      </c>
      <c r="T88" s="31">
        <v>175.76</v>
      </c>
      <c r="U88" s="31">
        <v>211.14</v>
      </c>
      <c r="V88" s="33">
        <v>4.7E-2</v>
      </c>
      <c r="W88" s="241">
        <f t="shared" si="168"/>
        <v>30.464087179729454</v>
      </c>
      <c r="X88" s="33"/>
      <c r="Y88" s="31">
        <v>13.78</v>
      </c>
      <c r="Z88" s="31">
        <v>9.89</v>
      </c>
      <c r="AA88" s="31">
        <v>17.68</v>
      </c>
      <c r="AB88" s="33">
        <v>0.14399999999999999</v>
      </c>
      <c r="AC88" s="241">
        <f t="shared" si="169"/>
        <v>2.1700445662273036</v>
      </c>
      <c r="AD88" s="33"/>
      <c r="AE88" s="31">
        <v>1.19</v>
      </c>
      <c r="AF88" s="31">
        <v>0.1</v>
      </c>
      <c r="AG88" s="31">
        <v>2.27</v>
      </c>
      <c r="AH88" s="33">
        <v>0.46700000000000003</v>
      </c>
      <c r="AI88" s="241">
        <f t="shared" si="170"/>
        <v>0.18739862364372215</v>
      </c>
      <c r="AJ88" s="33"/>
      <c r="AK88" s="31">
        <v>439.35</v>
      </c>
      <c r="AL88" s="31">
        <v>407.26</v>
      </c>
      <c r="AM88" s="31">
        <v>471.43</v>
      </c>
      <c r="AN88" s="33">
        <v>3.6999999999999998E-2</v>
      </c>
      <c r="AO88" s="31"/>
      <c r="AP88" s="31">
        <v>191.73</v>
      </c>
      <c r="AQ88" s="31">
        <v>166.23</v>
      </c>
      <c r="AR88" s="31">
        <v>217.23</v>
      </c>
      <c r="AS88" s="33">
        <v>6.8000000000000005E-2</v>
      </c>
      <c r="AT88" s="241">
        <f t="shared" si="171"/>
        <v>43.639467395015359</v>
      </c>
      <c r="AU88" s="43"/>
      <c r="AV88" s="31">
        <v>214.86</v>
      </c>
      <c r="AW88" s="31">
        <v>195.39</v>
      </c>
      <c r="AX88" s="31">
        <v>234.34</v>
      </c>
      <c r="AY88" s="33">
        <v>4.5999999999999999E-2</v>
      </c>
      <c r="AZ88" s="241">
        <f t="shared" si="172"/>
        <v>48.904062820075112</v>
      </c>
      <c r="BA88" s="43"/>
      <c r="BB88" s="31">
        <v>28.04</v>
      </c>
      <c r="BC88" s="31">
        <v>22.07</v>
      </c>
      <c r="BD88" s="31">
        <v>34.01</v>
      </c>
      <c r="BE88" s="33">
        <v>0.109</v>
      </c>
      <c r="BF88" s="241">
        <f t="shared" si="173"/>
        <v>6.3821554569250027</v>
      </c>
      <c r="BG88" s="43"/>
      <c r="BH88" s="31">
        <v>4.72</v>
      </c>
      <c r="BI88" s="31">
        <v>2.76</v>
      </c>
      <c r="BJ88" s="31">
        <v>6.67</v>
      </c>
      <c r="BK88" s="33">
        <v>0.21099999999999999</v>
      </c>
      <c r="BL88" s="241">
        <f t="shared" si="174"/>
        <v>1.0743143279845224</v>
      </c>
      <c r="BM88" s="116"/>
      <c r="BN88" s="31">
        <v>862.18</v>
      </c>
      <c r="BO88" s="31">
        <v>842.98</v>
      </c>
      <c r="BP88" s="31">
        <v>881.38</v>
      </c>
      <c r="BQ88" s="33">
        <v>1.0999999999999999E-2</v>
      </c>
      <c r="BR88" s="32"/>
      <c r="BS88" s="31">
        <v>630.80999999999995</v>
      </c>
      <c r="BT88" s="31">
        <v>606.21</v>
      </c>
      <c r="BU88" s="31">
        <v>655.4</v>
      </c>
      <c r="BV88" s="33">
        <v>0.02</v>
      </c>
      <c r="BW88" s="241">
        <f t="shared" si="175"/>
        <v>73.164536407710685</v>
      </c>
      <c r="BX88" s="33"/>
      <c r="BY88" s="31">
        <v>215.41</v>
      </c>
      <c r="BZ88" s="31">
        <v>198.93</v>
      </c>
      <c r="CA88" s="31">
        <v>231.88</v>
      </c>
      <c r="CB88" s="33">
        <v>3.9E-2</v>
      </c>
      <c r="CC88" s="241">
        <f t="shared" si="176"/>
        <v>24.984342016748244</v>
      </c>
      <c r="CD88" s="33"/>
      <c r="CE88" s="31">
        <v>11.97</v>
      </c>
      <c r="CF88" s="31">
        <v>7.76</v>
      </c>
      <c r="CG88" s="31">
        <v>16.18</v>
      </c>
      <c r="CH88" s="33">
        <v>0.17899999999999999</v>
      </c>
      <c r="CI88" s="241">
        <f t="shared" si="177"/>
        <v>1.3883411816558029</v>
      </c>
      <c r="CJ88" s="33"/>
      <c r="CK88" s="31">
        <v>4</v>
      </c>
      <c r="CL88" s="31">
        <v>1.98</v>
      </c>
      <c r="CM88" s="31">
        <v>6.02</v>
      </c>
      <c r="CN88" s="33">
        <v>0.25800000000000001</v>
      </c>
      <c r="CO88" s="241">
        <f t="shared" si="178"/>
        <v>0.46394024449650889</v>
      </c>
      <c r="CP88" s="116"/>
      <c r="CQ88" s="31">
        <v>474.09</v>
      </c>
      <c r="CR88" s="31">
        <v>449.33</v>
      </c>
      <c r="CS88" s="31">
        <v>498.85</v>
      </c>
      <c r="CT88" s="33">
        <v>2.7E-2</v>
      </c>
      <c r="CU88" s="32"/>
      <c r="CV88" s="31">
        <v>272.89</v>
      </c>
      <c r="CW88" s="31">
        <v>253.75</v>
      </c>
      <c r="CX88" s="31">
        <v>292.04000000000002</v>
      </c>
      <c r="CY88" s="33">
        <v>3.5999999999999997E-2</v>
      </c>
      <c r="CZ88" s="241">
        <f t="shared" si="179"/>
        <v>57.560800691851753</v>
      </c>
      <c r="DA88" s="33"/>
      <c r="DB88" s="31">
        <v>183.59</v>
      </c>
      <c r="DC88" s="31">
        <v>165.68</v>
      </c>
      <c r="DD88" s="31">
        <v>201.49</v>
      </c>
      <c r="DE88" s="33">
        <v>0.05</v>
      </c>
      <c r="DF88" s="241">
        <f t="shared" si="180"/>
        <v>38.724714716614997</v>
      </c>
      <c r="DG88" s="33"/>
      <c r="DH88" s="31">
        <v>15.23</v>
      </c>
      <c r="DI88" s="31">
        <v>11.46</v>
      </c>
      <c r="DJ88" s="31">
        <v>18.989999999999998</v>
      </c>
      <c r="DK88" s="33">
        <v>0.126</v>
      </c>
      <c r="DL88" s="241">
        <f t="shared" si="181"/>
        <v>3.2124702060790149</v>
      </c>
      <c r="DM88" s="33"/>
      <c r="DN88" s="31">
        <v>2.39</v>
      </c>
      <c r="DO88" s="31">
        <v>0.88</v>
      </c>
      <c r="DP88" s="31">
        <v>3.9</v>
      </c>
      <c r="DQ88" s="33">
        <v>0.32300000000000001</v>
      </c>
      <c r="DR88" s="251">
        <f t="shared" si="182"/>
        <v>0.50412368959480269</v>
      </c>
    </row>
    <row r="89" spans="1:122" s="70" customFormat="1" ht="11.25" customHeight="1" x14ac:dyDescent="0.25">
      <c r="A89" s="409"/>
      <c r="B89" s="320" t="s">
        <v>111</v>
      </c>
      <c r="C89" s="34">
        <v>263</v>
      </c>
      <c r="D89" s="34">
        <v>260.92</v>
      </c>
      <c r="E89" s="34">
        <v>265.08</v>
      </c>
      <c r="F89" s="36">
        <v>4.0000000000000001E-3</v>
      </c>
      <c r="G89" s="35"/>
      <c r="H89" s="34">
        <v>72.069999999999993</v>
      </c>
      <c r="I89" s="34">
        <v>66.959999999999994</v>
      </c>
      <c r="J89" s="34">
        <v>77.180000000000007</v>
      </c>
      <c r="K89" s="36">
        <v>3.5999999999999997E-2</v>
      </c>
      <c r="L89" s="35"/>
      <c r="M89" s="34">
        <v>17.82</v>
      </c>
      <c r="N89" s="34">
        <v>14.73</v>
      </c>
      <c r="O89" s="34">
        <v>20.9</v>
      </c>
      <c r="P89" s="36">
        <v>8.7999999999999995E-2</v>
      </c>
      <c r="Q89" s="242">
        <f t="shared" si="167"/>
        <v>24.725960871375054</v>
      </c>
      <c r="R89" s="36"/>
      <c r="S89" s="34">
        <v>46.75</v>
      </c>
      <c r="T89" s="34">
        <v>42.89</v>
      </c>
      <c r="U89" s="34">
        <v>50.62</v>
      </c>
      <c r="V89" s="36">
        <v>4.2000000000000003E-2</v>
      </c>
      <c r="W89" s="242">
        <f t="shared" si="168"/>
        <v>64.867489940335787</v>
      </c>
      <c r="X89" s="36"/>
      <c r="Y89" s="34">
        <v>6.77</v>
      </c>
      <c r="Z89" s="34">
        <v>5.24</v>
      </c>
      <c r="AA89" s="34">
        <v>8.3000000000000007</v>
      </c>
      <c r="AB89" s="36">
        <v>0.11600000000000001</v>
      </c>
      <c r="AC89" s="242">
        <f t="shared" si="169"/>
        <v>9.3936450672956848</v>
      </c>
      <c r="AD89" s="36"/>
      <c r="AE89" s="34">
        <v>0.73</v>
      </c>
      <c r="AF89" s="34">
        <v>0.3</v>
      </c>
      <c r="AG89" s="34">
        <v>1.1599999999999999</v>
      </c>
      <c r="AH89" s="36">
        <v>0.30099999999999999</v>
      </c>
      <c r="AI89" s="242">
        <f t="shared" si="170"/>
        <v>1.0129041209934786</v>
      </c>
      <c r="AJ89" s="36"/>
      <c r="AK89" s="34">
        <v>57.61</v>
      </c>
      <c r="AL89" s="34">
        <v>53.75</v>
      </c>
      <c r="AM89" s="34">
        <v>61.47</v>
      </c>
      <c r="AN89" s="36">
        <v>3.4000000000000002E-2</v>
      </c>
      <c r="AO89" s="34"/>
      <c r="AP89" s="34">
        <v>6.1</v>
      </c>
      <c r="AQ89" s="34">
        <v>4.47</v>
      </c>
      <c r="AR89" s="34">
        <v>7.73</v>
      </c>
      <c r="AS89" s="36">
        <v>0.13700000000000001</v>
      </c>
      <c r="AT89" s="242">
        <f t="shared" si="171"/>
        <v>10.588439507030028</v>
      </c>
      <c r="AU89" s="44"/>
      <c r="AV89" s="34">
        <v>46.75</v>
      </c>
      <c r="AW89" s="34">
        <v>43.41</v>
      </c>
      <c r="AX89" s="34">
        <v>50.09</v>
      </c>
      <c r="AY89" s="36">
        <v>3.5999999999999997E-2</v>
      </c>
      <c r="AZ89" s="242">
        <f t="shared" si="172"/>
        <v>81.149106057976056</v>
      </c>
      <c r="BA89" s="44"/>
      <c r="BB89" s="34">
        <v>3.65</v>
      </c>
      <c r="BC89" s="34">
        <v>2.76</v>
      </c>
      <c r="BD89" s="34">
        <v>4.54</v>
      </c>
      <c r="BE89" s="36">
        <v>0.125</v>
      </c>
      <c r="BF89" s="242">
        <f t="shared" si="173"/>
        <v>6.3357056066655097</v>
      </c>
      <c r="BG89" s="44"/>
      <c r="BH89" s="34">
        <v>1.1100000000000001</v>
      </c>
      <c r="BI89" s="34">
        <v>0.53</v>
      </c>
      <c r="BJ89" s="34">
        <v>1.68</v>
      </c>
      <c r="BK89" s="36">
        <v>0.26600000000000001</v>
      </c>
      <c r="BL89" s="242">
        <f t="shared" si="174"/>
        <v>1.9267488283284153</v>
      </c>
      <c r="BM89" s="69"/>
      <c r="BN89" s="34">
        <v>187.21</v>
      </c>
      <c r="BO89" s="34">
        <v>182.31</v>
      </c>
      <c r="BP89" s="34">
        <v>192.12</v>
      </c>
      <c r="BQ89" s="36">
        <v>1.2999999999999999E-2</v>
      </c>
      <c r="BR89" s="35"/>
      <c r="BS89" s="34">
        <v>106.02</v>
      </c>
      <c r="BT89" s="34">
        <v>100.57</v>
      </c>
      <c r="BU89" s="34">
        <v>111.47</v>
      </c>
      <c r="BV89" s="36">
        <v>2.5999999999999999E-2</v>
      </c>
      <c r="BW89" s="242">
        <f t="shared" si="175"/>
        <v>56.631590192831574</v>
      </c>
      <c r="BX89" s="36"/>
      <c r="BY89" s="34">
        <v>72.55</v>
      </c>
      <c r="BZ89" s="34">
        <v>67.89</v>
      </c>
      <c r="CA89" s="34">
        <v>77.2</v>
      </c>
      <c r="CB89" s="36">
        <v>3.3000000000000002E-2</v>
      </c>
      <c r="CC89" s="242">
        <f t="shared" si="176"/>
        <v>38.753271726937662</v>
      </c>
      <c r="CD89" s="36"/>
      <c r="CE89" s="34">
        <v>8.15</v>
      </c>
      <c r="CF89" s="34">
        <v>6.07</v>
      </c>
      <c r="CG89" s="34">
        <v>10.23</v>
      </c>
      <c r="CH89" s="36">
        <v>0.13</v>
      </c>
      <c r="CI89" s="242">
        <f t="shared" si="177"/>
        <v>4.3533999252176701</v>
      </c>
      <c r="CJ89" s="36"/>
      <c r="CK89" s="34">
        <v>0.49</v>
      </c>
      <c r="CL89" s="34">
        <v>0.16</v>
      </c>
      <c r="CM89" s="34">
        <v>0.83</v>
      </c>
      <c r="CN89" s="36">
        <v>0.34399999999999997</v>
      </c>
      <c r="CO89" s="242">
        <f t="shared" si="178"/>
        <v>0.26173815501308689</v>
      </c>
      <c r="CP89" s="69"/>
      <c r="CQ89" s="34">
        <v>145.49</v>
      </c>
      <c r="CR89" s="34">
        <v>136.63</v>
      </c>
      <c r="CS89" s="34">
        <v>154.35</v>
      </c>
      <c r="CT89" s="36">
        <v>3.1E-2</v>
      </c>
      <c r="CU89" s="35"/>
      <c r="CV89" s="34">
        <v>97.77</v>
      </c>
      <c r="CW89" s="34">
        <v>90.63</v>
      </c>
      <c r="CX89" s="34">
        <v>104.92</v>
      </c>
      <c r="CY89" s="36">
        <v>3.6999999999999998E-2</v>
      </c>
      <c r="CZ89" s="242">
        <f t="shared" si="179"/>
        <v>67.200494879373139</v>
      </c>
      <c r="DA89" s="36"/>
      <c r="DB89" s="34">
        <v>40.82</v>
      </c>
      <c r="DC89" s="34">
        <v>36.06</v>
      </c>
      <c r="DD89" s="34">
        <v>45.59</v>
      </c>
      <c r="DE89" s="36">
        <v>0.06</v>
      </c>
      <c r="DF89" s="242">
        <f t="shared" si="180"/>
        <v>28.056911127912571</v>
      </c>
      <c r="DG89" s="36"/>
      <c r="DH89" s="34">
        <v>5.76</v>
      </c>
      <c r="DI89" s="34">
        <v>3.73</v>
      </c>
      <c r="DJ89" s="34">
        <v>7.8</v>
      </c>
      <c r="DK89" s="36">
        <v>0.18</v>
      </c>
      <c r="DL89" s="242">
        <f t="shared" si="181"/>
        <v>3.9590349852223516</v>
      </c>
      <c r="DM89" s="36"/>
      <c r="DN89" s="34">
        <v>1.1299999999999999</v>
      </c>
      <c r="DO89" s="34">
        <v>0.57999999999999996</v>
      </c>
      <c r="DP89" s="34">
        <v>1.68</v>
      </c>
      <c r="DQ89" s="36">
        <v>0.247</v>
      </c>
      <c r="DR89" s="252">
        <f t="shared" si="182"/>
        <v>0.77668568286480155</v>
      </c>
    </row>
    <row r="90" spans="1:122" s="70" customFormat="1" ht="11.25" customHeight="1" x14ac:dyDescent="0.25">
      <c r="A90" s="405" t="s">
        <v>243</v>
      </c>
      <c r="B90" s="318" t="s">
        <v>200</v>
      </c>
      <c r="C90" s="27">
        <v>323.58999999999997</v>
      </c>
      <c r="D90" s="27">
        <v>321.19</v>
      </c>
      <c r="E90" s="27">
        <v>325.99</v>
      </c>
      <c r="F90" s="29">
        <v>4.0000000000000001E-3</v>
      </c>
      <c r="G90" s="28"/>
      <c r="H90" s="27">
        <v>126.9</v>
      </c>
      <c r="I90" s="27">
        <v>121.29</v>
      </c>
      <c r="J90" s="27">
        <v>132.51</v>
      </c>
      <c r="K90" s="29">
        <v>2.3E-2</v>
      </c>
      <c r="L90" s="28"/>
      <c r="M90" s="27">
        <v>49.2</v>
      </c>
      <c r="N90" s="27">
        <v>44.84</v>
      </c>
      <c r="O90" s="27">
        <v>53.55</v>
      </c>
      <c r="P90" s="29">
        <v>4.4999999999999998E-2</v>
      </c>
      <c r="Q90" s="240">
        <f t="shared" si="167"/>
        <v>38.770685579196218</v>
      </c>
      <c r="R90" s="29"/>
      <c r="S90" s="27">
        <v>67.099999999999994</v>
      </c>
      <c r="T90" s="27">
        <v>62.7</v>
      </c>
      <c r="U90" s="27">
        <v>71.510000000000005</v>
      </c>
      <c r="V90" s="29">
        <v>3.4000000000000002E-2</v>
      </c>
      <c r="W90" s="240">
        <f t="shared" si="168"/>
        <v>52.876280535855003</v>
      </c>
      <c r="X90" s="29"/>
      <c r="Y90" s="27">
        <v>10.06</v>
      </c>
      <c r="Z90" s="27">
        <v>8.09</v>
      </c>
      <c r="AA90" s="27">
        <v>12.03</v>
      </c>
      <c r="AB90" s="29">
        <v>0.1</v>
      </c>
      <c r="AC90" s="240">
        <f t="shared" si="169"/>
        <v>7.9275019700551619</v>
      </c>
      <c r="AD90" s="29"/>
      <c r="AE90" s="27">
        <v>0.54</v>
      </c>
      <c r="AF90" s="27">
        <v>0.16</v>
      </c>
      <c r="AG90" s="27">
        <v>0.92</v>
      </c>
      <c r="AH90" s="29">
        <v>0.35699999999999998</v>
      </c>
      <c r="AI90" s="240">
        <f t="shared" si="170"/>
        <v>0.42553191489361702</v>
      </c>
      <c r="AJ90" s="29"/>
      <c r="AK90" s="27">
        <v>109.58</v>
      </c>
      <c r="AL90" s="27">
        <v>103.81</v>
      </c>
      <c r="AM90" s="27">
        <v>115.36</v>
      </c>
      <c r="AN90" s="29">
        <v>2.7E-2</v>
      </c>
      <c r="AO90" s="27"/>
      <c r="AP90" s="27">
        <v>28.92</v>
      </c>
      <c r="AQ90" s="27">
        <v>25.26</v>
      </c>
      <c r="AR90" s="27">
        <v>32.57</v>
      </c>
      <c r="AS90" s="29">
        <v>6.4000000000000001E-2</v>
      </c>
      <c r="AT90" s="240">
        <f t="shared" si="171"/>
        <v>26.391677313378352</v>
      </c>
      <c r="AU90" s="40"/>
      <c r="AV90" s="27">
        <v>68.91</v>
      </c>
      <c r="AW90" s="27">
        <v>64.180000000000007</v>
      </c>
      <c r="AX90" s="27">
        <v>73.64</v>
      </c>
      <c r="AY90" s="29">
        <v>3.5000000000000003E-2</v>
      </c>
      <c r="AZ90" s="240">
        <f t="shared" si="172"/>
        <v>62.885563058952364</v>
      </c>
      <c r="BA90" s="40"/>
      <c r="BB90" s="27">
        <v>10.99</v>
      </c>
      <c r="BC90" s="27">
        <v>9.02</v>
      </c>
      <c r="BD90" s="27">
        <v>12.95</v>
      </c>
      <c r="BE90" s="29">
        <v>9.0999999999999998E-2</v>
      </c>
      <c r="BF90" s="240">
        <f t="shared" si="173"/>
        <v>10.02920240919876</v>
      </c>
      <c r="BG90" s="40"/>
      <c r="BH90" s="27">
        <v>0.77</v>
      </c>
      <c r="BI90" s="27">
        <v>0.28000000000000003</v>
      </c>
      <c r="BJ90" s="27">
        <v>1.25</v>
      </c>
      <c r="BK90" s="29">
        <v>0.32300000000000001</v>
      </c>
      <c r="BL90" s="240">
        <f t="shared" si="174"/>
        <v>0.70268297134513602</v>
      </c>
      <c r="BM90" s="321"/>
      <c r="BN90" s="27">
        <v>232.23</v>
      </c>
      <c r="BO90" s="27">
        <v>227.23</v>
      </c>
      <c r="BP90" s="27">
        <v>237.22</v>
      </c>
      <c r="BQ90" s="29">
        <v>1.0999999999999999E-2</v>
      </c>
      <c r="BR90" s="28"/>
      <c r="BS90" s="27">
        <v>144.22999999999999</v>
      </c>
      <c r="BT90" s="27">
        <v>138.56</v>
      </c>
      <c r="BU90" s="27">
        <v>149.9</v>
      </c>
      <c r="BV90" s="29">
        <v>0.02</v>
      </c>
      <c r="BW90" s="240">
        <f t="shared" si="175"/>
        <v>62.106532317099429</v>
      </c>
      <c r="BX90" s="29"/>
      <c r="BY90" s="27">
        <v>81.27</v>
      </c>
      <c r="BZ90" s="27">
        <v>76.430000000000007</v>
      </c>
      <c r="CA90" s="27">
        <v>86.11</v>
      </c>
      <c r="CB90" s="29">
        <v>0.03</v>
      </c>
      <c r="CC90" s="240">
        <f t="shared" si="176"/>
        <v>34.995478620333294</v>
      </c>
      <c r="CD90" s="29"/>
      <c r="CE90" s="27">
        <v>6.26</v>
      </c>
      <c r="CF90" s="27">
        <v>4.5199999999999996</v>
      </c>
      <c r="CG90" s="27">
        <v>7.99</v>
      </c>
      <c r="CH90" s="29">
        <v>0.14199999999999999</v>
      </c>
      <c r="CI90" s="240">
        <f t="shared" si="177"/>
        <v>2.6956034965336091</v>
      </c>
      <c r="CJ90" s="29"/>
      <c r="CK90" s="27">
        <v>0.47</v>
      </c>
      <c r="CL90" s="27">
        <v>0.15</v>
      </c>
      <c r="CM90" s="27">
        <v>0.79</v>
      </c>
      <c r="CN90" s="29">
        <v>0.34899999999999998</v>
      </c>
      <c r="CO90" s="240">
        <f t="shared" si="178"/>
        <v>0.20238556603367353</v>
      </c>
      <c r="CP90" s="321"/>
      <c r="CQ90" s="27">
        <v>170.5</v>
      </c>
      <c r="CR90" s="27">
        <v>163.24</v>
      </c>
      <c r="CS90" s="27">
        <v>177.75</v>
      </c>
      <c r="CT90" s="29">
        <v>2.1999999999999999E-2</v>
      </c>
      <c r="CU90" s="28"/>
      <c r="CV90" s="27">
        <v>84.62</v>
      </c>
      <c r="CW90" s="27">
        <v>78.45</v>
      </c>
      <c r="CX90" s="27">
        <v>90.79</v>
      </c>
      <c r="CY90" s="29">
        <v>3.6999999999999998E-2</v>
      </c>
      <c r="CZ90" s="240">
        <f t="shared" si="179"/>
        <v>49.630498533724342</v>
      </c>
      <c r="DA90" s="29"/>
      <c r="DB90" s="27">
        <v>70.930000000000007</v>
      </c>
      <c r="DC90" s="27">
        <v>65.349999999999994</v>
      </c>
      <c r="DD90" s="27">
        <v>76.510000000000005</v>
      </c>
      <c r="DE90" s="29">
        <v>0.04</v>
      </c>
      <c r="DF90" s="240">
        <f t="shared" si="180"/>
        <v>41.601173020527867</v>
      </c>
      <c r="DG90" s="29"/>
      <c r="DH90" s="27">
        <v>8.92</v>
      </c>
      <c r="DI90" s="27">
        <v>7.14</v>
      </c>
      <c r="DJ90" s="27">
        <v>10.7</v>
      </c>
      <c r="DK90" s="29">
        <v>0.10199999999999999</v>
      </c>
      <c r="DL90" s="240">
        <f t="shared" si="181"/>
        <v>5.2316715542521992</v>
      </c>
      <c r="DM90" s="29"/>
      <c r="DN90" s="27">
        <v>6.04</v>
      </c>
      <c r="DO90" s="27">
        <v>4.08</v>
      </c>
      <c r="DP90" s="27">
        <v>7.99</v>
      </c>
      <c r="DQ90" s="29">
        <v>0.16500000000000001</v>
      </c>
      <c r="DR90" s="250">
        <f t="shared" si="182"/>
        <v>3.5425219941348973</v>
      </c>
    </row>
    <row r="91" spans="1:122" s="70" customFormat="1" ht="11.25" customHeight="1" x14ac:dyDescent="0.25">
      <c r="A91" s="406"/>
      <c r="B91" s="315" t="s">
        <v>2</v>
      </c>
      <c r="C91" s="31">
        <v>163.15</v>
      </c>
      <c r="D91" s="31">
        <v>161.79</v>
      </c>
      <c r="E91" s="31">
        <v>164.51</v>
      </c>
      <c r="F91" s="33">
        <v>4.0000000000000001E-3</v>
      </c>
      <c r="G91" s="32"/>
      <c r="H91" s="31">
        <v>88.92</v>
      </c>
      <c r="I91" s="31">
        <v>85.2</v>
      </c>
      <c r="J91" s="31">
        <v>92.64</v>
      </c>
      <c r="K91" s="33">
        <v>2.1000000000000001E-2</v>
      </c>
      <c r="L91" s="32"/>
      <c r="M91" s="31">
        <v>42.33</v>
      </c>
      <c r="N91" s="31">
        <v>38.51</v>
      </c>
      <c r="O91" s="31">
        <v>46.16</v>
      </c>
      <c r="P91" s="33">
        <v>4.5999999999999999E-2</v>
      </c>
      <c r="Q91" s="241">
        <f t="shared" si="167"/>
        <v>47.604588394062077</v>
      </c>
      <c r="R91" s="33"/>
      <c r="S91" s="31">
        <v>42.14</v>
      </c>
      <c r="T91" s="31">
        <v>39.01</v>
      </c>
      <c r="U91" s="31">
        <v>45.28</v>
      </c>
      <c r="V91" s="33">
        <v>3.7999999999999999E-2</v>
      </c>
      <c r="W91" s="241">
        <f t="shared" si="168"/>
        <v>47.39091318038686</v>
      </c>
      <c r="X91" s="33"/>
      <c r="Y91" s="31">
        <v>4.3600000000000003</v>
      </c>
      <c r="Z91" s="31">
        <v>3.38</v>
      </c>
      <c r="AA91" s="31">
        <v>5.34</v>
      </c>
      <c r="AB91" s="33">
        <v>0.115</v>
      </c>
      <c r="AC91" s="241">
        <f t="shared" si="169"/>
        <v>4.9032838506522722</v>
      </c>
      <c r="AD91" s="33"/>
      <c r="AE91" s="31">
        <v>0.09</v>
      </c>
      <c r="AF91" s="31">
        <v>0</v>
      </c>
      <c r="AG91" s="31">
        <v>0.21</v>
      </c>
      <c r="AH91" s="33">
        <v>0.71499999999999997</v>
      </c>
      <c r="AI91" s="241">
        <f t="shared" si="170"/>
        <v>0.10121457489878542</v>
      </c>
      <c r="AJ91" s="33"/>
      <c r="AK91" s="31">
        <v>69.97</v>
      </c>
      <c r="AL91" s="31">
        <v>65.7</v>
      </c>
      <c r="AM91" s="31">
        <v>74.239999999999995</v>
      </c>
      <c r="AN91" s="33">
        <v>3.1E-2</v>
      </c>
      <c r="AO91" s="31"/>
      <c r="AP91" s="31">
        <v>24.67</v>
      </c>
      <c r="AQ91" s="31">
        <v>21.27</v>
      </c>
      <c r="AR91" s="31">
        <v>28.07</v>
      </c>
      <c r="AS91" s="33">
        <v>7.0000000000000007E-2</v>
      </c>
      <c r="AT91" s="241">
        <f t="shared" si="171"/>
        <v>35.257967700443047</v>
      </c>
      <c r="AU91" s="43"/>
      <c r="AV91" s="31">
        <v>40.04</v>
      </c>
      <c r="AW91" s="31">
        <v>36.99</v>
      </c>
      <c r="AX91" s="31">
        <v>43.1</v>
      </c>
      <c r="AY91" s="33">
        <v>3.9E-2</v>
      </c>
      <c r="AZ91" s="241">
        <f t="shared" si="172"/>
        <v>57.224524796341292</v>
      </c>
      <c r="BA91" s="43"/>
      <c r="BB91" s="31">
        <v>5.14</v>
      </c>
      <c r="BC91" s="31">
        <v>3.93</v>
      </c>
      <c r="BD91" s="31">
        <v>6.34</v>
      </c>
      <c r="BE91" s="33">
        <v>0.12</v>
      </c>
      <c r="BF91" s="241">
        <f t="shared" si="173"/>
        <v>7.3460054308989564</v>
      </c>
      <c r="BG91" s="43"/>
      <c r="BH91" s="31">
        <v>0.12</v>
      </c>
      <c r="BI91" s="31">
        <v>0</v>
      </c>
      <c r="BJ91" s="31">
        <v>0.25</v>
      </c>
      <c r="BK91" s="33">
        <v>0.57399999999999995</v>
      </c>
      <c r="BL91" s="241">
        <f t="shared" si="174"/>
        <v>0.17150207231670717</v>
      </c>
      <c r="BM91" s="116"/>
      <c r="BN91" s="31">
        <v>127.98</v>
      </c>
      <c r="BO91" s="31">
        <v>125.2</v>
      </c>
      <c r="BP91" s="31">
        <v>130.75</v>
      </c>
      <c r="BQ91" s="33">
        <v>1.0999999999999999E-2</v>
      </c>
      <c r="BR91" s="32"/>
      <c r="BS91" s="31">
        <v>96.73</v>
      </c>
      <c r="BT91" s="31">
        <v>93.53</v>
      </c>
      <c r="BU91" s="31">
        <v>99.92</v>
      </c>
      <c r="BV91" s="33">
        <v>1.7000000000000001E-2</v>
      </c>
      <c r="BW91" s="241">
        <f t="shared" si="175"/>
        <v>75.582122206594775</v>
      </c>
      <c r="BX91" s="33"/>
      <c r="BY91" s="31">
        <v>29.27</v>
      </c>
      <c r="BZ91" s="31">
        <v>26.85</v>
      </c>
      <c r="CA91" s="31">
        <v>31.69</v>
      </c>
      <c r="CB91" s="33">
        <v>4.2000000000000003E-2</v>
      </c>
      <c r="CC91" s="241">
        <f t="shared" si="176"/>
        <v>22.870761056415066</v>
      </c>
      <c r="CD91" s="33"/>
      <c r="CE91" s="31">
        <v>1.78</v>
      </c>
      <c r="CF91" s="31">
        <v>1.2</v>
      </c>
      <c r="CG91" s="31">
        <v>2.36</v>
      </c>
      <c r="CH91" s="33">
        <v>0.16500000000000001</v>
      </c>
      <c r="CI91" s="241">
        <f t="shared" si="177"/>
        <v>1.3908423191123613</v>
      </c>
      <c r="CJ91" s="33"/>
      <c r="CK91" s="31">
        <v>0.2</v>
      </c>
      <c r="CL91" s="31">
        <v>0.02</v>
      </c>
      <c r="CM91" s="31">
        <v>0.37</v>
      </c>
      <c r="CN91" s="33">
        <v>0.45600000000000002</v>
      </c>
      <c r="CO91" s="241">
        <f t="shared" si="178"/>
        <v>0.15627441787779342</v>
      </c>
      <c r="CP91" s="116"/>
      <c r="CQ91" s="31">
        <v>73.209999999999994</v>
      </c>
      <c r="CR91" s="31">
        <v>69.150000000000006</v>
      </c>
      <c r="CS91" s="31">
        <v>77.260000000000005</v>
      </c>
      <c r="CT91" s="33">
        <v>2.8000000000000001E-2</v>
      </c>
      <c r="CU91" s="32"/>
      <c r="CV91" s="31">
        <v>35.880000000000003</v>
      </c>
      <c r="CW91" s="31">
        <v>32.1</v>
      </c>
      <c r="CX91" s="31">
        <v>39.67</v>
      </c>
      <c r="CY91" s="33">
        <v>5.3999999999999999E-2</v>
      </c>
      <c r="CZ91" s="241">
        <f t="shared" si="179"/>
        <v>49.009698128670955</v>
      </c>
      <c r="DA91" s="33"/>
      <c r="DB91" s="31">
        <v>28.51</v>
      </c>
      <c r="DC91" s="31">
        <v>25.65</v>
      </c>
      <c r="DD91" s="31">
        <v>31.37</v>
      </c>
      <c r="DE91" s="33">
        <v>5.0999999999999997E-2</v>
      </c>
      <c r="DF91" s="241">
        <f t="shared" si="180"/>
        <v>38.94276738150527</v>
      </c>
      <c r="DG91" s="33"/>
      <c r="DH91" s="31">
        <v>5.45</v>
      </c>
      <c r="DI91" s="31">
        <v>4.1399999999999997</v>
      </c>
      <c r="DJ91" s="31">
        <v>6.76</v>
      </c>
      <c r="DK91" s="33">
        <v>0.123</v>
      </c>
      <c r="DL91" s="241">
        <f t="shared" si="181"/>
        <v>7.4443382051632296</v>
      </c>
      <c r="DM91" s="33"/>
      <c r="DN91" s="31">
        <v>3.37</v>
      </c>
      <c r="DO91" s="31">
        <v>1.96</v>
      </c>
      <c r="DP91" s="31">
        <v>4.78</v>
      </c>
      <c r="DQ91" s="33">
        <v>0.21299999999999999</v>
      </c>
      <c r="DR91" s="251">
        <f t="shared" si="182"/>
        <v>4.6031962846605667</v>
      </c>
    </row>
    <row r="92" spans="1:122" s="70" customFormat="1" ht="11.25" customHeight="1" x14ac:dyDescent="0.25">
      <c r="A92" s="407"/>
      <c r="B92" s="320" t="s">
        <v>111</v>
      </c>
      <c r="C92" s="34">
        <v>160.44</v>
      </c>
      <c r="D92" s="34">
        <v>158.44</v>
      </c>
      <c r="E92" s="34">
        <v>162.44</v>
      </c>
      <c r="F92" s="36">
        <v>6.0000000000000001E-3</v>
      </c>
      <c r="G92" s="35"/>
      <c r="H92" s="34">
        <v>37.979999999999997</v>
      </c>
      <c r="I92" s="34">
        <v>34.08</v>
      </c>
      <c r="J92" s="34">
        <v>41.88</v>
      </c>
      <c r="K92" s="36">
        <v>5.1999999999999998E-2</v>
      </c>
      <c r="L92" s="35"/>
      <c r="M92" s="34">
        <v>6.86</v>
      </c>
      <c r="N92" s="34">
        <v>4.99</v>
      </c>
      <c r="O92" s="34">
        <v>8.74</v>
      </c>
      <c r="P92" s="36">
        <v>0.13900000000000001</v>
      </c>
      <c r="Q92" s="242">
        <f t="shared" si="167"/>
        <v>18.062137967351241</v>
      </c>
      <c r="R92" s="36"/>
      <c r="S92" s="34">
        <v>24.96</v>
      </c>
      <c r="T92" s="34">
        <v>22.13</v>
      </c>
      <c r="U92" s="34">
        <v>27.8</v>
      </c>
      <c r="V92" s="36">
        <v>5.8000000000000003E-2</v>
      </c>
      <c r="W92" s="242">
        <f t="shared" si="168"/>
        <v>65.718799368088483</v>
      </c>
      <c r="X92" s="36"/>
      <c r="Y92" s="34">
        <v>5.7</v>
      </c>
      <c r="Z92" s="34">
        <v>4.01</v>
      </c>
      <c r="AA92" s="34">
        <v>7.39</v>
      </c>
      <c r="AB92" s="36">
        <v>0.151</v>
      </c>
      <c r="AC92" s="242">
        <f t="shared" si="169"/>
        <v>15.00789889415482</v>
      </c>
      <c r="AD92" s="36"/>
      <c r="AE92" s="34">
        <v>0.45</v>
      </c>
      <c r="AF92" s="34">
        <v>0.1</v>
      </c>
      <c r="AG92" s="34">
        <v>0.8</v>
      </c>
      <c r="AH92" s="36">
        <v>0.40200000000000002</v>
      </c>
      <c r="AI92" s="242">
        <f t="shared" si="170"/>
        <v>1.1848341232227488</v>
      </c>
      <c r="AJ92" s="36"/>
      <c r="AK92" s="34">
        <v>39.61</v>
      </c>
      <c r="AL92" s="34">
        <v>35.729999999999997</v>
      </c>
      <c r="AM92" s="34">
        <v>43.5</v>
      </c>
      <c r="AN92" s="36">
        <v>0.05</v>
      </c>
      <c r="AO92" s="34"/>
      <c r="AP92" s="34">
        <v>4.25</v>
      </c>
      <c r="AQ92" s="34">
        <v>2.94</v>
      </c>
      <c r="AR92" s="34">
        <v>5.55</v>
      </c>
      <c r="AS92" s="36">
        <v>0.156</v>
      </c>
      <c r="AT92" s="242">
        <f t="shared" si="171"/>
        <v>10.72961373390558</v>
      </c>
      <c r="AU92" s="44"/>
      <c r="AV92" s="34">
        <v>28.87</v>
      </c>
      <c r="AW92" s="34">
        <v>25.36</v>
      </c>
      <c r="AX92" s="34">
        <v>32.369999999999997</v>
      </c>
      <c r="AY92" s="36">
        <v>6.2E-2</v>
      </c>
      <c r="AZ92" s="242">
        <f t="shared" si="172"/>
        <v>72.885634940671551</v>
      </c>
      <c r="BA92" s="44"/>
      <c r="BB92" s="34">
        <v>5.85</v>
      </c>
      <c r="BC92" s="34">
        <v>4.32</v>
      </c>
      <c r="BD92" s="34">
        <v>7.38</v>
      </c>
      <c r="BE92" s="36">
        <v>0.13400000000000001</v>
      </c>
      <c r="BF92" s="242">
        <f t="shared" si="173"/>
        <v>14.768997727846504</v>
      </c>
      <c r="BG92" s="44"/>
      <c r="BH92" s="34">
        <v>0.65</v>
      </c>
      <c r="BI92" s="34">
        <v>0.18</v>
      </c>
      <c r="BJ92" s="34">
        <v>1.1200000000000001</v>
      </c>
      <c r="BK92" s="36">
        <v>0.36799999999999999</v>
      </c>
      <c r="BL92" s="242">
        <f t="shared" si="174"/>
        <v>1.6409997475385005</v>
      </c>
      <c r="BM92" s="69"/>
      <c r="BN92" s="34">
        <v>104.25</v>
      </c>
      <c r="BO92" s="34">
        <v>100.2</v>
      </c>
      <c r="BP92" s="34">
        <v>108.3</v>
      </c>
      <c r="BQ92" s="36">
        <v>0.02</v>
      </c>
      <c r="BR92" s="35"/>
      <c r="BS92" s="34">
        <v>47.5</v>
      </c>
      <c r="BT92" s="34">
        <v>43.19</v>
      </c>
      <c r="BU92" s="34">
        <v>51.82</v>
      </c>
      <c r="BV92" s="36">
        <v>4.5999999999999999E-2</v>
      </c>
      <c r="BW92" s="242">
        <f t="shared" si="175"/>
        <v>45.563549160671464</v>
      </c>
      <c r="BX92" s="36"/>
      <c r="BY92" s="34">
        <v>52</v>
      </c>
      <c r="BZ92" s="34">
        <v>47.94</v>
      </c>
      <c r="CA92" s="34">
        <v>56.05</v>
      </c>
      <c r="CB92" s="36">
        <v>0.04</v>
      </c>
      <c r="CC92" s="242">
        <f t="shared" si="176"/>
        <v>49.880095923261393</v>
      </c>
      <c r="CD92" s="36"/>
      <c r="CE92" s="34">
        <v>4.4800000000000004</v>
      </c>
      <c r="CF92" s="34">
        <v>2.91</v>
      </c>
      <c r="CG92" s="34">
        <v>6.04</v>
      </c>
      <c r="CH92" s="36">
        <v>0.17799999999999999</v>
      </c>
      <c r="CI92" s="242">
        <f t="shared" si="177"/>
        <v>4.2973621103117514</v>
      </c>
      <c r="CJ92" s="36"/>
      <c r="CK92" s="34">
        <v>0.27</v>
      </c>
      <c r="CL92" s="34">
        <v>0.01</v>
      </c>
      <c r="CM92" s="34">
        <v>0.53</v>
      </c>
      <c r="CN92" s="36">
        <v>0.49</v>
      </c>
      <c r="CO92" s="242">
        <f t="shared" si="178"/>
        <v>0.25899280575539568</v>
      </c>
      <c r="CP92" s="69"/>
      <c r="CQ92" s="34">
        <v>97.29</v>
      </c>
      <c r="CR92" s="34">
        <v>91.73</v>
      </c>
      <c r="CS92" s="34">
        <v>102.86</v>
      </c>
      <c r="CT92" s="36">
        <v>2.9000000000000001E-2</v>
      </c>
      <c r="CU92" s="35"/>
      <c r="CV92" s="34">
        <v>48.74</v>
      </c>
      <c r="CW92" s="34">
        <v>44.73</v>
      </c>
      <c r="CX92" s="34">
        <v>52.74</v>
      </c>
      <c r="CY92" s="36">
        <v>4.2000000000000003E-2</v>
      </c>
      <c r="CZ92" s="242">
        <f t="shared" si="179"/>
        <v>50.097646212354817</v>
      </c>
      <c r="DA92" s="36"/>
      <c r="DB92" s="34">
        <v>42.42</v>
      </c>
      <c r="DC92" s="34">
        <v>37.979999999999997</v>
      </c>
      <c r="DD92" s="34">
        <v>46.86</v>
      </c>
      <c r="DE92" s="36">
        <v>5.2999999999999999E-2</v>
      </c>
      <c r="DF92" s="242">
        <f t="shared" si="180"/>
        <v>43.601603453592354</v>
      </c>
      <c r="DG92" s="36"/>
      <c r="DH92" s="34">
        <v>3.47</v>
      </c>
      <c r="DI92" s="34">
        <v>2.2999999999999998</v>
      </c>
      <c r="DJ92" s="34">
        <v>4.6399999999999997</v>
      </c>
      <c r="DK92" s="36">
        <v>0.17199999999999999</v>
      </c>
      <c r="DL92" s="242">
        <f t="shared" si="181"/>
        <v>3.5666563881179973</v>
      </c>
      <c r="DM92" s="36"/>
      <c r="DN92" s="34">
        <v>2.67</v>
      </c>
      <c r="DO92" s="34">
        <v>1.3</v>
      </c>
      <c r="DP92" s="34">
        <v>4.03</v>
      </c>
      <c r="DQ92" s="36">
        <v>0.26100000000000001</v>
      </c>
      <c r="DR92" s="252">
        <f t="shared" si="182"/>
        <v>2.7443724946037618</v>
      </c>
    </row>
    <row r="93" spans="1:122" s="70" customFormat="1" ht="11.25" customHeight="1" x14ac:dyDescent="0.25">
      <c r="A93" s="408" t="s">
        <v>244</v>
      </c>
      <c r="B93" s="318" t="s">
        <v>200</v>
      </c>
      <c r="C93" s="27">
        <v>533.39</v>
      </c>
      <c r="D93" s="27">
        <v>529.85</v>
      </c>
      <c r="E93" s="27">
        <v>536.92999999999995</v>
      </c>
      <c r="F93" s="29">
        <v>3.0000000000000001E-3</v>
      </c>
      <c r="G93" s="28"/>
      <c r="H93" s="27">
        <v>361.71</v>
      </c>
      <c r="I93" s="27">
        <v>349.46</v>
      </c>
      <c r="J93" s="27">
        <v>373.97</v>
      </c>
      <c r="K93" s="29">
        <v>1.7000000000000001E-2</v>
      </c>
      <c r="L93" s="28"/>
      <c r="M93" s="27">
        <v>276.85000000000002</v>
      </c>
      <c r="N93" s="27">
        <v>262.70999999999998</v>
      </c>
      <c r="O93" s="27">
        <v>290.99</v>
      </c>
      <c r="P93" s="29">
        <v>2.5999999999999999E-2</v>
      </c>
      <c r="Q93" s="240">
        <f t="shared" si="167"/>
        <v>76.539216499405612</v>
      </c>
      <c r="R93" s="29"/>
      <c r="S93" s="27">
        <v>74.88</v>
      </c>
      <c r="T93" s="27">
        <v>68.55</v>
      </c>
      <c r="U93" s="27">
        <v>81.22</v>
      </c>
      <c r="V93" s="29">
        <v>4.2999999999999997E-2</v>
      </c>
      <c r="W93" s="240">
        <f t="shared" si="168"/>
        <v>20.701667081363524</v>
      </c>
      <c r="X93" s="29"/>
      <c r="Y93" s="27">
        <v>9.48</v>
      </c>
      <c r="Z93" s="27">
        <v>7.31</v>
      </c>
      <c r="AA93" s="27">
        <v>11.66</v>
      </c>
      <c r="AB93" s="29">
        <v>0.11700000000000001</v>
      </c>
      <c r="AC93" s="240">
        <f t="shared" si="169"/>
        <v>2.6208841336982669</v>
      </c>
      <c r="AD93" s="29"/>
      <c r="AE93" s="27">
        <v>0.49</v>
      </c>
      <c r="AF93" s="27">
        <v>0.17</v>
      </c>
      <c r="AG93" s="27">
        <v>0.81</v>
      </c>
      <c r="AH93" s="29">
        <v>0.33200000000000002</v>
      </c>
      <c r="AI93" s="240">
        <f t="shared" si="170"/>
        <v>0.13546763982195681</v>
      </c>
      <c r="AJ93" s="29"/>
      <c r="AK93" s="27">
        <v>224.28</v>
      </c>
      <c r="AL93" s="27">
        <v>211.3</v>
      </c>
      <c r="AM93" s="27">
        <v>237.27</v>
      </c>
      <c r="AN93" s="29">
        <v>0.03</v>
      </c>
      <c r="AO93" s="27"/>
      <c r="AP93" s="27">
        <v>107.01</v>
      </c>
      <c r="AQ93" s="27">
        <v>95.74</v>
      </c>
      <c r="AR93" s="27">
        <v>118.28</v>
      </c>
      <c r="AS93" s="29">
        <v>5.3999999999999999E-2</v>
      </c>
      <c r="AT93" s="240">
        <f t="shared" si="171"/>
        <v>47.71268057784912</v>
      </c>
      <c r="AU93" s="40"/>
      <c r="AV93" s="27">
        <v>96.21</v>
      </c>
      <c r="AW93" s="27">
        <v>90.04</v>
      </c>
      <c r="AX93" s="27">
        <v>102.38</v>
      </c>
      <c r="AY93" s="29">
        <v>3.3000000000000002E-2</v>
      </c>
      <c r="AZ93" s="240">
        <f t="shared" si="172"/>
        <v>42.897271268057779</v>
      </c>
      <c r="BA93" s="40"/>
      <c r="BB93" s="27">
        <v>18.350000000000001</v>
      </c>
      <c r="BC93" s="27">
        <v>14.69</v>
      </c>
      <c r="BD93" s="27">
        <v>22.01</v>
      </c>
      <c r="BE93" s="29">
        <v>0.10199999999999999</v>
      </c>
      <c r="BF93" s="240">
        <f t="shared" si="173"/>
        <v>8.1817371143213844</v>
      </c>
      <c r="BG93" s="40"/>
      <c r="BH93" s="27">
        <v>2.72</v>
      </c>
      <c r="BI93" s="27">
        <v>1.74</v>
      </c>
      <c r="BJ93" s="27">
        <v>3.7</v>
      </c>
      <c r="BK93" s="29">
        <v>0.184</v>
      </c>
      <c r="BL93" s="240">
        <f t="shared" si="174"/>
        <v>1.2127697520955949</v>
      </c>
      <c r="BM93" s="321"/>
      <c r="BN93" s="27">
        <v>478.54</v>
      </c>
      <c r="BO93" s="27">
        <v>473.01</v>
      </c>
      <c r="BP93" s="27">
        <v>484.08</v>
      </c>
      <c r="BQ93" s="29">
        <v>6.0000000000000001E-3</v>
      </c>
      <c r="BR93" s="28"/>
      <c r="BS93" s="27">
        <v>388.98</v>
      </c>
      <c r="BT93" s="27">
        <v>380.26</v>
      </c>
      <c r="BU93" s="27">
        <v>397.71</v>
      </c>
      <c r="BV93" s="29">
        <v>1.0999999999999999E-2</v>
      </c>
      <c r="BW93" s="240">
        <f t="shared" si="175"/>
        <v>81.284741087474401</v>
      </c>
      <c r="BX93" s="29"/>
      <c r="BY93" s="27">
        <v>84.21</v>
      </c>
      <c r="BZ93" s="27">
        <v>77.430000000000007</v>
      </c>
      <c r="CA93" s="27">
        <v>90.99</v>
      </c>
      <c r="CB93" s="29">
        <v>4.1000000000000002E-2</v>
      </c>
      <c r="CC93" s="240">
        <f t="shared" si="176"/>
        <v>17.59727504492832</v>
      </c>
      <c r="CD93" s="29"/>
      <c r="CE93" s="27">
        <v>4.8600000000000003</v>
      </c>
      <c r="CF93" s="27">
        <v>3.41</v>
      </c>
      <c r="CG93" s="27">
        <v>6.31</v>
      </c>
      <c r="CH93" s="29">
        <v>0.152</v>
      </c>
      <c r="CI93" s="240">
        <f t="shared" si="177"/>
        <v>1.0155890834621975</v>
      </c>
      <c r="CJ93" s="29"/>
      <c r="CK93" s="27">
        <v>0.49</v>
      </c>
      <c r="CL93" s="27">
        <v>0.18</v>
      </c>
      <c r="CM93" s="27">
        <v>0.8</v>
      </c>
      <c r="CN93" s="29">
        <v>0.32300000000000001</v>
      </c>
      <c r="CO93" s="240">
        <f t="shared" si="178"/>
        <v>0.10239478413507752</v>
      </c>
      <c r="CP93" s="321"/>
      <c r="CQ93" s="27">
        <v>329.32</v>
      </c>
      <c r="CR93" s="27">
        <v>318.82</v>
      </c>
      <c r="CS93" s="27">
        <v>339.82</v>
      </c>
      <c r="CT93" s="29">
        <v>1.6E-2</v>
      </c>
      <c r="CU93" s="28"/>
      <c r="CV93" s="27">
        <v>219.37</v>
      </c>
      <c r="CW93" s="27">
        <v>210.28</v>
      </c>
      <c r="CX93" s="27">
        <v>228.46</v>
      </c>
      <c r="CY93" s="29">
        <v>2.1000000000000001E-2</v>
      </c>
      <c r="CZ93" s="240">
        <f t="shared" si="179"/>
        <v>66.613020770071657</v>
      </c>
      <c r="DA93" s="29"/>
      <c r="DB93" s="27">
        <v>90.65</v>
      </c>
      <c r="DC93" s="27">
        <v>82.92</v>
      </c>
      <c r="DD93" s="27">
        <v>98.38</v>
      </c>
      <c r="DE93" s="29">
        <v>4.2999999999999997E-2</v>
      </c>
      <c r="DF93" s="240">
        <f t="shared" si="180"/>
        <v>27.526418073606223</v>
      </c>
      <c r="DG93" s="29"/>
      <c r="DH93" s="27">
        <v>16</v>
      </c>
      <c r="DI93" s="27">
        <v>13.09</v>
      </c>
      <c r="DJ93" s="27">
        <v>18.91</v>
      </c>
      <c r="DK93" s="29">
        <v>9.2999999999999999E-2</v>
      </c>
      <c r="DL93" s="240">
        <f t="shared" si="181"/>
        <v>4.8584962953965753</v>
      </c>
      <c r="DM93" s="29"/>
      <c r="DN93" s="27">
        <v>3.31</v>
      </c>
      <c r="DO93" s="27">
        <v>2.21</v>
      </c>
      <c r="DP93" s="27">
        <v>4.41</v>
      </c>
      <c r="DQ93" s="29">
        <v>0.17</v>
      </c>
      <c r="DR93" s="250">
        <f t="shared" si="182"/>
        <v>1.0051014211101665</v>
      </c>
    </row>
    <row r="94" spans="1:122" s="70" customFormat="1" ht="11.25" customHeight="1" x14ac:dyDescent="0.25">
      <c r="A94" s="409"/>
      <c r="B94" s="315" t="s">
        <v>2</v>
      </c>
      <c r="C94" s="31">
        <v>470.74</v>
      </c>
      <c r="D94" s="31">
        <v>467.25</v>
      </c>
      <c r="E94" s="31">
        <v>474.24</v>
      </c>
      <c r="F94" s="33">
        <v>4.0000000000000001E-3</v>
      </c>
      <c r="G94" s="32"/>
      <c r="H94" s="31">
        <v>334.44</v>
      </c>
      <c r="I94" s="31">
        <v>323.02</v>
      </c>
      <c r="J94" s="31">
        <v>345.85</v>
      </c>
      <c r="K94" s="33">
        <v>1.7000000000000001E-2</v>
      </c>
      <c r="L94" s="32"/>
      <c r="M94" s="31">
        <v>262.99</v>
      </c>
      <c r="N94" s="31">
        <v>249.67</v>
      </c>
      <c r="O94" s="31">
        <v>276.31</v>
      </c>
      <c r="P94" s="33">
        <v>2.5999999999999999E-2</v>
      </c>
      <c r="Q94" s="241">
        <f t="shared" si="167"/>
        <v>78.635928716660686</v>
      </c>
      <c r="R94" s="33"/>
      <c r="S94" s="31">
        <v>64.09</v>
      </c>
      <c r="T94" s="31">
        <v>57.87</v>
      </c>
      <c r="U94" s="31">
        <v>70.31</v>
      </c>
      <c r="V94" s="33">
        <v>0.05</v>
      </c>
      <c r="W94" s="241">
        <f t="shared" si="168"/>
        <v>19.163377586413112</v>
      </c>
      <c r="X94" s="33"/>
      <c r="Y94" s="31">
        <v>7.04</v>
      </c>
      <c r="Z94" s="31">
        <v>4.95</v>
      </c>
      <c r="AA94" s="31">
        <v>9.1300000000000008</v>
      </c>
      <c r="AB94" s="33">
        <v>0.152</v>
      </c>
      <c r="AC94" s="241">
        <f t="shared" si="169"/>
        <v>2.1050113622772395</v>
      </c>
      <c r="AD94" s="33"/>
      <c r="AE94" s="31">
        <v>0.32</v>
      </c>
      <c r="AF94" s="31">
        <v>0.01</v>
      </c>
      <c r="AG94" s="31">
        <v>0.63</v>
      </c>
      <c r="AH94" s="33">
        <v>0.502</v>
      </c>
      <c r="AI94" s="241">
        <f t="shared" si="170"/>
        <v>9.5682334648965431E-2</v>
      </c>
      <c r="AJ94" s="33"/>
      <c r="AK94" s="31">
        <v>208</v>
      </c>
      <c r="AL94" s="31">
        <v>195.38</v>
      </c>
      <c r="AM94" s="31">
        <v>220.62</v>
      </c>
      <c r="AN94" s="33">
        <v>3.1E-2</v>
      </c>
      <c r="AO94" s="31"/>
      <c r="AP94" s="31">
        <v>103.28</v>
      </c>
      <c r="AQ94" s="31">
        <v>92.22</v>
      </c>
      <c r="AR94" s="31">
        <v>114.35</v>
      </c>
      <c r="AS94" s="33">
        <v>5.5E-2</v>
      </c>
      <c r="AT94" s="241">
        <f t="shared" si="171"/>
        <v>49.653846153846153</v>
      </c>
      <c r="AU94" s="43"/>
      <c r="AV94" s="31">
        <v>86.14</v>
      </c>
      <c r="AW94" s="31">
        <v>80.06</v>
      </c>
      <c r="AX94" s="31">
        <v>92.22</v>
      </c>
      <c r="AY94" s="33">
        <v>3.5999999999999997E-2</v>
      </c>
      <c r="AZ94" s="241">
        <f t="shared" si="172"/>
        <v>41.41346153846154</v>
      </c>
      <c r="BA94" s="43"/>
      <c r="BB94" s="31">
        <v>16.440000000000001</v>
      </c>
      <c r="BC94" s="31">
        <v>12.8</v>
      </c>
      <c r="BD94" s="31">
        <v>20.079999999999998</v>
      </c>
      <c r="BE94" s="33">
        <v>0.113</v>
      </c>
      <c r="BF94" s="241">
        <f t="shared" si="173"/>
        <v>7.9038461538461542</v>
      </c>
      <c r="BG94" s="43"/>
      <c r="BH94" s="31">
        <v>2.13</v>
      </c>
      <c r="BI94" s="31">
        <v>1.19</v>
      </c>
      <c r="BJ94" s="31">
        <v>3.07</v>
      </c>
      <c r="BK94" s="33">
        <v>0.224</v>
      </c>
      <c r="BL94" s="241">
        <f t="shared" si="174"/>
        <v>1.0240384615384615</v>
      </c>
      <c r="BM94" s="116"/>
      <c r="BN94" s="31">
        <v>424.59</v>
      </c>
      <c r="BO94" s="31">
        <v>419.18</v>
      </c>
      <c r="BP94" s="31">
        <v>430.01</v>
      </c>
      <c r="BQ94" s="33">
        <v>7.0000000000000001E-3</v>
      </c>
      <c r="BR94" s="32"/>
      <c r="BS94" s="31">
        <v>353.63</v>
      </c>
      <c r="BT94" s="31">
        <v>345.55</v>
      </c>
      <c r="BU94" s="31">
        <v>361.72</v>
      </c>
      <c r="BV94" s="33">
        <v>1.2E-2</v>
      </c>
      <c r="BW94" s="241">
        <f t="shared" si="175"/>
        <v>83.287406674674386</v>
      </c>
      <c r="BX94" s="33"/>
      <c r="BY94" s="31">
        <v>66.92</v>
      </c>
      <c r="BZ94" s="31">
        <v>60.83</v>
      </c>
      <c r="CA94" s="31">
        <v>73</v>
      </c>
      <c r="CB94" s="33">
        <v>4.5999999999999999E-2</v>
      </c>
      <c r="CC94" s="241">
        <f t="shared" si="176"/>
        <v>15.761087166442922</v>
      </c>
      <c r="CD94" s="33"/>
      <c r="CE94" s="31">
        <v>3.76</v>
      </c>
      <c r="CF94" s="31">
        <v>2.36</v>
      </c>
      <c r="CG94" s="31">
        <v>5.17</v>
      </c>
      <c r="CH94" s="33">
        <v>0.191</v>
      </c>
      <c r="CI94" s="241">
        <f t="shared" si="177"/>
        <v>0.88556018747497578</v>
      </c>
      <c r="CJ94" s="33"/>
      <c r="CK94" s="31">
        <v>0.28000000000000003</v>
      </c>
      <c r="CL94" s="31">
        <v>0</v>
      </c>
      <c r="CM94" s="31">
        <v>0.56999999999999995</v>
      </c>
      <c r="CN94" s="33">
        <v>0.52</v>
      </c>
      <c r="CO94" s="241">
        <f t="shared" si="178"/>
        <v>6.5945971407710982E-2</v>
      </c>
      <c r="CP94" s="116"/>
      <c r="CQ94" s="31">
        <v>286.36</v>
      </c>
      <c r="CR94" s="31">
        <v>276.16000000000003</v>
      </c>
      <c r="CS94" s="31">
        <v>296.55</v>
      </c>
      <c r="CT94" s="33">
        <v>1.7999999999999999E-2</v>
      </c>
      <c r="CU94" s="32"/>
      <c r="CV94" s="31">
        <v>193.44</v>
      </c>
      <c r="CW94" s="31">
        <v>184.74</v>
      </c>
      <c r="CX94" s="31">
        <v>202.14</v>
      </c>
      <c r="CY94" s="33">
        <v>2.3E-2</v>
      </c>
      <c r="CZ94" s="241">
        <f t="shared" si="179"/>
        <v>67.551333985193466</v>
      </c>
      <c r="DA94" s="33"/>
      <c r="DB94" s="31">
        <v>76.55</v>
      </c>
      <c r="DC94" s="31">
        <v>69.260000000000005</v>
      </c>
      <c r="DD94" s="31">
        <v>83.84</v>
      </c>
      <c r="DE94" s="33">
        <v>4.9000000000000002E-2</v>
      </c>
      <c r="DF94" s="241">
        <f t="shared" si="180"/>
        <v>26.732085486799829</v>
      </c>
      <c r="DG94" s="33"/>
      <c r="DH94" s="31">
        <v>13.54</v>
      </c>
      <c r="DI94" s="31">
        <v>10.66</v>
      </c>
      <c r="DJ94" s="31">
        <v>16.420000000000002</v>
      </c>
      <c r="DK94" s="33">
        <v>0.108</v>
      </c>
      <c r="DL94" s="241">
        <f t="shared" si="181"/>
        <v>4.7283140103366383</v>
      </c>
      <c r="DM94" s="33"/>
      <c r="DN94" s="31">
        <v>2.83</v>
      </c>
      <c r="DO94" s="31">
        <v>1.78</v>
      </c>
      <c r="DP94" s="31">
        <v>3.88</v>
      </c>
      <c r="DQ94" s="33">
        <v>0.189</v>
      </c>
      <c r="DR94" s="251">
        <f t="shared" si="182"/>
        <v>0.98826651767006568</v>
      </c>
    </row>
    <row r="95" spans="1:122" s="70" customFormat="1" ht="11.25" customHeight="1" x14ac:dyDescent="0.25">
      <c r="A95" s="409"/>
      <c r="B95" s="320" t="s">
        <v>111</v>
      </c>
      <c r="C95" s="34">
        <v>62.65</v>
      </c>
      <c r="D95" s="34">
        <v>62.1</v>
      </c>
      <c r="E95" s="34">
        <v>63.19</v>
      </c>
      <c r="F95" s="36">
        <v>4.0000000000000001E-3</v>
      </c>
      <c r="G95" s="35"/>
      <c r="H95" s="34">
        <v>27.28</v>
      </c>
      <c r="I95" s="34">
        <v>25.56</v>
      </c>
      <c r="J95" s="34">
        <v>29</v>
      </c>
      <c r="K95" s="36">
        <v>3.2000000000000001E-2</v>
      </c>
      <c r="L95" s="35"/>
      <c r="M95" s="34">
        <v>13.86</v>
      </c>
      <c r="N95" s="34">
        <v>12.42</v>
      </c>
      <c r="O95" s="34">
        <v>15.31</v>
      </c>
      <c r="P95" s="36">
        <v>5.2999999999999999E-2</v>
      </c>
      <c r="Q95" s="242">
        <f t="shared" si="167"/>
        <v>50.806451612903224</v>
      </c>
      <c r="R95" s="36"/>
      <c r="S95" s="34">
        <v>10.79</v>
      </c>
      <c r="T95" s="34">
        <v>9.68</v>
      </c>
      <c r="U95" s="34">
        <v>11.9</v>
      </c>
      <c r="V95" s="36">
        <v>5.2999999999999999E-2</v>
      </c>
      <c r="W95" s="242">
        <f t="shared" si="168"/>
        <v>39.55278592375366</v>
      </c>
      <c r="X95" s="36"/>
      <c r="Y95" s="34">
        <v>2.44</v>
      </c>
      <c r="Z95" s="34">
        <v>1.94</v>
      </c>
      <c r="AA95" s="34">
        <v>2.95</v>
      </c>
      <c r="AB95" s="36">
        <v>0.106</v>
      </c>
      <c r="AC95" s="242">
        <f t="shared" si="169"/>
        <v>8.9442815249266854</v>
      </c>
      <c r="AD95" s="36"/>
      <c r="AE95" s="34">
        <v>0.18</v>
      </c>
      <c r="AF95" s="34">
        <v>0.09</v>
      </c>
      <c r="AG95" s="34">
        <v>0.27</v>
      </c>
      <c r="AH95" s="36">
        <v>0.25900000000000001</v>
      </c>
      <c r="AI95" s="242">
        <f t="shared" si="170"/>
        <v>0.65982404692082108</v>
      </c>
      <c r="AJ95" s="36"/>
      <c r="AK95" s="34">
        <v>16.28</v>
      </c>
      <c r="AL95" s="34">
        <v>15.15</v>
      </c>
      <c r="AM95" s="34">
        <v>17.420000000000002</v>
      </c>
      <c r="AN95" s="36">
        <v>3.5999999999999997E-2</v>
      </c>
      <c r="AO95" s="34"/>
      <c r="AP95" s="34">
        <v>3.72</v>
      </c>
      <c r="AQ95" s="34">
        <v>3.07</v>
      </c>
      <c r="AR95" s="34">
        <v>4.38</v>
      </c>
      <c r="AS95" s="36">
        <v>0.09</v>
      </c>
      <c r="AT95" s="242">
        <f t="shared" si="171"/>
        <v>22.850122850122851</v>
      </c>
      <c r="AU95" s="44"/>
      <c r="AV95" s="34">
        <v>10.07</v>
      </c>
      <c r="AW95" s="34">
        <v>9.15</v>
      </c>
      <c r="AX95" s="34">
        <v>10.99</v>
      </c>
      <c r="AY95" s="36">
        <v>4.5999999999999999E-2</v>
      </c>
      <c r="AZ95" s="242">
        <f t="shared" si="172"/>
        <v>61.85503685503685</v>
      </c>
      <c r="BA95" s="44"/>
      <c r="BB95" s="34">
        <v>1.91</v>
      </c>
      <c r="BC95" s="34">
        <v>1.44</v>
      </c>
      <c r="BD95" s="34">
        <v>2.37</v>
      </c>
      <c r="BE95" s="36">
        <v>0.124</v>
      </c>
      <c r="BF95" s="242">
        <f t="shared" si="173"/>
        <v>11.732186732186731</v>
      </c>
      <c r="BG95" s="44"/>
      <c r="BH95" s="34">
        <v>0.59</v>
      </c>
      <c r="BI95" s="34">
        <v>0.34</v>
      </c>
      <c r="BJ95" s="34">
        <v>0.84</v>
      </c>
      <c r="BK95" s="36">
        <v>0.218</v>
      </c>
      <c r="BL95" s="242">
        <f t="shared" si="174"/>
        <v>3.6240786240786234</v>
      </c>
      <c r="BM95" s="69"/>
      <c r="BN95" s="34">
        <v>53.95</v>
      </c>
      <c r="BO95" s="34">
        <v>53.16</v>
      </c>
      <c r="BP95" s="34">
        <v>54.73</v>
      </c>
      <c r="BQ95" s="36">
        <v>7.0000000000000001E-3</v>
      </c>
      <c r="BR95" s="35"/>
      <c r="BS95" s="34">
        <v>35.35</v>
      </c>
      <c r="BT95" s="34">
        <v>34.1</v>
      </c>
      <c r="BU95" s="34">
        <v>36.61</v>
      </c>
      <c r="BV95" s="36">
        <v>1.7999999999999999E-2</v>
      </c>
      <c r="BW95" s="242">
        <f t="shared" si="175"/>
        <v>65.523632993512521</v>
      </c>
      <c r="BX95" s="36"/>
      <c r="BY95" s="34">
        <v>17.29</v>
      </c>
      <c r="BZ95" s="34">
        <v>16.18</v>
      </c>
      <c r="CA95" s="34">
        <v>18.41</v>
      </c>
      <c r="CB95" s="36">
        <v>3.3000000000000002E-2</v>
      </c>
      <c r="CC95" s="242">
        <f t="shared" si="176"/>
        <v>32.048192771084331</v>
      </c>
      <c r="CD95" s="36"/>
      <c r="CE95" s="34">
        <v>1.1000000000000001</v>
      </c>
      <c r="CF95" s="34">
        <v>0.76</v>
      </c>
      <c r="CG95" s="34">
        <v>1.43</v>
      </c>
      <c r="CH95" s="36">
        <v>0.155</v>
      </c>
      <c r="CI95" s="242">
        <f t="shared" si="177"/>
        <v>2.0389249304911954</v>
      </c>
      <c r="CJ95" s="36"/>
      <c r="CK95" s="34">
        <v>0.21</v>
      </c>
      <c r="CL95" s="34">
        <v>0.1</v>
      </c>
      <c r="CM95" s="34">
        <v>0.32</v>
      </c>
      <c r="CN95" s="36">
        <v>0.27500000000000002</v>
      </c>
      <c r="CO95" s="242">
        <f t="shared" si="178"/>
        <v>0.38924930491195547</v>
      </c>
      <c r="CP95" s="69"/>
      <c r="CQ95" s="34">
        <v>42.96</v>
      </c>
      <c r="CR95" s="34">
        <v>41.12</v>
      </c>
      <c r="CS95" s="34">
        <v>44.8</v>
      </c>
      <c r="CT95" s="36">
        <v>2.1999999999999999E-2</v>
      </c>
      <c r="CU95" s="35"/>
      <c r="CV95" s="34">
        <v>25.93</v>
      </c>
      <c r="CW95" s="34">
        <v>24.37</v>
      </c>
      <c r="CX95" s="34">
        <v>27.49</v>
      </c>
      <c r="CY95" s="36">
        <v>3.1E-2</v>
      </c>
      <c r="CZ95" s="242">
        <f t="shared" si="179"/>
        <v>60.358472998137799</v>
      </c>
      <c r="DA95" s="36"/>
      <c r="DB95" s="34">
        <v>14.1</v>
      </c>
      <c r="DC95" s="34">
        <v>12.66</v>
      </c>
      <c r="DD95" s="34">
        <v>15.54</v>
      </c>
      <c r="DE95" s="36">
        <v>5.1999999999999998E-2</v>
      </c>
      <c r="DF95" s="242">
        <f t="shared" si="180"/>
        <v>32.821229050279328</v>
      </c>
      <c r="DG95" s="36"/>
      <c r="DH95" s="34">
        <v>2.46</v>
      </c>
      <c r="DI95" s="34">
        <v>1.95</v>
      </c>
      <c r="DJ95" s="34">
        <v>2.97</v>
      </c>
      <c r="DK95" s="36">
        <v>0.106</v>
      </c>
      <c r="DL95" s="242">
        <f t="shared" si="181"/>
        <v>5.7262569832402228</v>
      </c>
      <c r="DM95" s="36"/>
      <c r="DN95" s="34">
        <v>0.47</v>
      </c>
      <c r="DO95" s="34">
        <v>0.3</v>
      </c>
      <c r="DP95" s="34">
        <v>0.65</v>
      </c>
      <c r="DQ95" s="36">
        <v>0.192</v>
      </c>
      <c r="DR95" s="252">
        <f t="shared" si="182"/>
        <v>1.0940409683426442</v>
      </c>
    </row>
    <row r="96" spans="1:122" s="70" customFormat="1" ht="11.25" customHeight="1" x14ac:dyDescent="0.25">
      <c r="A96" s="405" t="s">
        <v>245</v>
      </c>
      <c r="B96" s="318" t="s">
        <v>200</v>
      </c>
      <c r="C96" s="27">
        <v>899.08</v>
      </c>
      <c r="D96" s="27">
        <v>894.4</v>
      </c>
      <c r="E96" s="27">
        <v>903.76</v>
      </c>
      <c r="F96" s="29">
        <v>3.0000000000000001E-3</v>
      </c>
      <c r="G96" s="28"/>
      <c r="H96" s="27">
        <v>639.82000000000005</v>
      </c>
      <c r="I96" s="27">
        <v>624.96</v>
      </c>
      <c r="J96" s="27">
        <v>654.69000000000005</v>
      </c>
      <c r="K96" s="29">
        <v>1.2E-2</v>
      </c>
      <c r="L96" s="28"/>
      <c r="M96" s="27">
        <v>489.46</v>
      </c>
      <c r="N96" s="27">
        <v>472.11</v>
      </c>
      <c r="O96" s="27">
        <v>506.81</v>
      </c>
      <c r="P96" s="29">
        <v>1.7999999999999999E-2</v>
      </c>
      <c r="Q96" s="240">
        <f t="shared" si="167"/>
        <v>76.499640523897341</v>
      </c>
      <c r="R96" s="29"/>
      <c r="S96" s="27">
        <v>133.53</v>
      </c>
      <c r="T96" s="27">
        <v>121.6</v>
      </c>
      <c r="U96" s="27">
        <v>145.46</v>
      </c>
      <c r="V96" s="29">
        <v>4.5999999999999999E-2</v>
      </c>
      <c r="W96" s="240">
        <f t="shared" si="168"/>
        <v>20.869932168422366</v>
      </c>
      <c r="X96" s="29"/>
      <c r="Y96" s="27">
        <v>15.9</v>
      </c>
      <c r="Z96" s="27">
        <v>13.15</v>
      </c>
      <c r="AA96" s="27">
        <v>18.64</v>
      </c>
      <c r="AB96" s="29">
        <v>8.7999999999999995E-2</v>
      </c>
      <c r="AC96" s="240">
        <f t="shared" si="169"/>
        <v>2.4850739270419804</v>
      </c>
      <c r="AD96" s="29"/>
      <c r="AE96" s="27">
        <v>0.94</v>
      </c>
      <c r="AF96" s="27">
        <v>0.32</v>
      </c>
      <c r="AG96" s="27">
        <v>1.56</v>
      </c>
      <c r="AH96" s="29">
        <v>0.33400000000000002</v>
      </c>
      <c r="AI96" s="240">
        <f t="shared" si="170"/>
        <v>0.14691632021506049</v>
      </c>
      <c r="AJ96" s="29"/>
      <c r="AK96" s="27">
        <v>401.73</v>
      </c>
      <c r="AL96" s="27">
        <v>382.24</v>
      </c>
      <c r="AM96" s="27">
        <v>421.22</v>
      </c>
      <c r="AN96" s="29">
        <v>2.5000000000000001E-2</v>
      </c>
      <c r="AO96" s="27"/>
      <c r="AP96" s="27">
        <v>208.27</v>
      </c>
      <c r="AQ96" s="27">
        <v>189.09</v>
      </c>
      <c r="AR96" s="27">
        <v>227.44</v>
      </c>
      <c r="AS96" s="29">
        <v>4.7E-2</v>
      </c>
      <c r="AT96" s="240">
        <f t="shared" si="171"/>
        <v>51.843277823413736</v>
      </c>
      <c r="AU96" s="40"/>
      <c r="AV96" s="27">
        <v>147.91999999999999</v>
      </c>
      <c r="AW96" s="27">
        <v>136.9</v>
      </c>
      <c r="AX96" s="27">
        <v>158.93</v>
      </c>
      <c r="AY96" s="29">
        <v>3.7999999999999999E-2</v>
      </c>
      <c r="AZ96" s="240">
        <f t="shared" si="172"/>
        <v>36.820750255146493</v>
      </c>
      <c r="BA96" s="40"/>
      <c r="BB96" s="27">
        <v>37.28</v>
      </c>
      <c r="BC96" s="27">
        <v>31.17</v>
      </c>
      <c r="BD96" s="27">
        <v>43.39</v>
      </c>
      <c r="BE96" s="29">
        <v>8.4000000000000005E-2</v>
      </c>
      <c r="BF96" s="240">
        <f t="shared" si="173"/>
        <v>9.2798645856669904</v>
      </c>
      <c r="BG96" s="40"/>
      <c r="BH96" s="27">
        <v>8.26</v>
      </c>
      <c r="BI96" s="27">
        <v>5.7</v>
      </c>
      <c r="BJ96" s="27">
        <v>10.83</v>
      </c>
      <c r="BK96" s="29">
        <v>0.158</v>
      </c>
      <c r="BL96" s="240">
        <f t="shared" si="174"/>
        <v>2.0561073357727824</v>
      </c>
      <c r="BM96" s="321"/>
      <c r="BN96" s="27">
        <v>805.47</v>
      </c>
      <c r="BO96" s="27">
        <v>797.89</v>
      </c>
      <c r="BP96" s="27">
        <v>813.06</v>
      </c>
      <c r="BQ96" s="29">
        <v>5.0000000000000001E-3</v>
      </c>
      <c r="BR96" s="28"/>
      <c r="BS96" s="27">
        <v>663.11</v>
      </c>
      <c r="BT96" s="27">
        <v>652.51</v>
      </c>
      <c r="BU96" s="27">
        <v>673.72</v>
      </c>
      <c r="BV96" s="29">
        <v>8.0000000000000002E-3</v>
      </c>
      <c r="BW96" s="240">
        <f t="shared" si="175"/>
        <v>82.325847020993947</v>
      </c>
      <c r="BX96" s="29"/>
      <c r="BY96" s="27">
        <v>128.4</v>
      </c>
      <c r="BZ96" s="27">
        <v>119.22</v>
      </c>
      <c r="CA96" s="27">
        <v>137.57</v>
      </c>
      <c r="CB96" s="29">
        <v>3.5999999999999997E-2</v>
      </c>
      <c r="CC96" s="240">
        <f t="shared" si="176"/>
        <v>15.941003389325486</v>
      </c>
      <c r="CD96" s="29"/>
      <c r="CE96" s="27">
        <v>12.1</v>
      </c>
      <c r="CF96" s="27">
        <v>9.41</v>
      </c>
      <c r="CG96" s="27">
        <v>14.8</v>
      </c>
      <c r="CH96" s="29">
        <v>0.114</v>
      </c>
      <c r="CI96" s="240">
        <f t="shared" si="177"/>
        <v>1.5022285125454702</v>
      </c>
      <c r="CJ96" s="29"/>
      <c r="CK96" s="27">
        <v>1.86</v>
      </c>
      <c r="CL96" s="27">
        <v>0.86</v>
      </c>
      <c r="CM96" s="27">
        <v>2.87</v>
      </c>
      <c r="CN96" s="29">
        <v>0.27600000000000002</v>
      </c>
      <c r="CO96" s="240">
        <f t="shared" si="178"/>
        <v>0.23092107713508886</v>
      </c>
      <c r="CP96" s="321"/>
      <c r="CQ96" s="27">
        <v>683.65</v>
      </c>
      <c r="CR96" s="27">
        <v>666.22</v>
      </c>
      <c r="CS96" s="27">
        <v>701.09</v>
      </c>
      <c r="CT96" s="29">
        <v>1.2999999999999999E-2</v>
      </c>
      <c r="CU96" s="28"/>
      <c r="CV96" s="27">
        <v>520.15</v>
      </c>
      <c r="CW96" s="27">
        <v>503.06</v>
      </c>
      <c r="CX96" s="27">
        <v>537.24</v>
      </c>
      <c r="CY96" s="29">
        <v>1.7000000000000001E-2</v>
      </c>
      <c r="CZ96" s="240">
        <f t="shared" si="179"/>
        <v>76.08425363855774</v>
      </c>
      <c r="DA96" s="29"/>
      <c r="DB96" s="27">
        <v>125.26</v>
      </c>
      <c r="DC96" s="27">
        <v>115.34</v>
      </c>
      <c r="DD96" s="27">
        <v>135.18</v>
      </c>
      <c r="DE96" s="29">
        <v>0.04</v>
      </c>
      <c r="DF96" s="240">
        <f t="shared" si="180"/>
        <v>18.322240912747752</v>
      </c>
      <c r="DG96" s="29"/>
      <c r="DH96" s="27">
        <v>24.45</v>
      </c>
      <c r="DI96" s="27">
        <v>20.28</v>
      </c>
      <c r="DJ96" s="27">
        <v>28.61</v>
      </c>
      <c r="DK96" s="29">
        <v>8.6999999999999994E-2</v>
      </c>
      <c r="DL96" s="240">
        <f t="shared" si="181"/>
        <v>3.576391428362466</v>
      </c>
      <c r="DM96" s="29"/>
      <c r="DN96" s="27">
        <v>13.8</v>
      </c>
      <c r="DO96" s="27">
        <v>9.48</v>
      </c>
      <c r="DP96" s="27">
        <v>18.12</v>
      </c>
      <c r="DQ96" s="29">
        <v>0.16</v>
      </c>
      <c r="DR96" s="250">
        <f t="shared" si="182"/>
        <v>2.0185767571125579</v>
      </c>
    </row>
    <row r="97" spans="1:122" s="70" customFormat="1" ht="11.25" customHeight="1" x14ac:dyDescent="0.25">
      <c r="A97" s="406"/>
      <c r="B97" s="315" t="s">
        <v>2</v>
      </c>
      <c r="C97" s="31">
        <v>710.84</v>
      </c>
      <c r="D97" s="31">
        <v>706.37</v>
      </c>
      <c r="E97" s="31">
        <v>715.3</v>
      </c>
      <c r="F97" s="33">
        <v>3.0000000000000001E-3</v>
      </c>
      <c r="G97" s="32"/>
      <c r="H97" s="31">
        <v>553.54</v>
      </c>
      <c r="I97" s="31">
        <v>540.04999999999995</v>
      </c>
      <c r="J97" s="31">
        <v>567.03</v>
      </c>
      <c r="K97" s="33">
        <v>1.2E-2</v>
      </c>
      <c r="L97" s="32"/>
      <c r="M97" s="31">
        <v>449.87</v>
      </c>
      <c r="N97" s="31">
        <v>433.13</v>
      </c>
      <c r="O97" s="31">
        <v>466.6</v>
      </c>
      <c r="P97" s="33">
        <v>1.9E-2</v>
      </c>
      <c r="Q97" s="241">
        <f t="shared" si="167"/>
        <v>81.271452830870402</v>
      </c>
      <c r="R97" s="33"/>
      <c r="S97" s="31">
        <v>94.06</v>
      </c>
      <c r="T97" s="31">
        <v>82.97</v>
      </c>
      <c r="U97" s="31">
        <v>105.15</v>
      </c>
      <c r="V97" s="33">
        <v>0.06</v>
      </c>
      <c r="W97" s="241">
        <f t="shared" si="168"/>
        <v>16.992448603533621</v>
      </c>
      <c r="X97" s="33"/>
      <c r="Y97" s="31">
        <v>9.14</v>
      </c>
      <c r="Z97" s="31">
        <v>6.84</v>
      </c>
      <c r="AA97" s="31">
        <v>11.44</v>
      </c>
      <c r="AB97" s="33">
        <v>0.128</v>
      </c>
      <c r="AC97" s="241">
        <f t="shared" si="169"/>
        <v>1.6511905192036709</v>
      </c>
      <c r="AD97" s="33"/>
      <c r="AE97" s="31">
        <v>0.47</v>
      </c>
      <c r="AF97" s="31">
        <v>0</v>
      </c>
      <c r="AG97" s="31">
        <v>1.01</v>
      </c>
      <c r="AH97" s="33">
        <v>0.58699999999999997</v>
      </c>
      <c r="AI97" s="241">
        <f t="shared" si="170"/>
        <v>8.4908046392311309E-2</v>
      </c>
      <c r="AJ97" s="33"/>
      <c r="AK97" s="31">
        <v>351.1</v>
      </c>
      <c r="AL97" s="31">
        <v>332.11</v>
      </c>
      <c r="AM97" s="31">
        <v>370.09</v>
      </c>
      <c r="AN97" s="33">
        <v>2.8000000000000001E-2</v>
      </c>
      <c r="AO97" s="31"/>
      <c r="AP97" s="31">
        <v>197.31</v>
      </c>
      <c r="AQ97" s="31">
        <v>178.44</v>
      </c>
      <c r="AR97" s="31">
        <v>216.19</v>
      </c>
      <c r="AS97" s="33">
        <v>4.9000000000000002E-2</v>
      </c>
      <c r="AT97" s="241">
        <f t="shared" si="171"/>
        <v>56.197664483053259</v>
      </c>
      <c r="AU97" s="43"/>
      <c r="AV97" s="31">
        <v>117.05</v>
      </c>
      <c r="AW97" s="31">
        <v>106.58</v>
      </c>
      <c r="AX97" s="31">
        <v>127.53</v>
      </c>
      <c r="AY97" s="33">
        <v>4.5999999999999999E-2</v>
      </c>
      <c r="AZ97" s="241">
        <f t="shared" si="172"/>
        <v>33.338080318997434</v>
      </c>
      <c r="BA97" s="43"/>
      <c r="BB97" s="31">
        <v>30.14</v>
      </c>
      <c r="BC97" s="31">
        <v>24.25</v>
      </c>
      <c r="BD97" s="31">
        <v>36.03</v>
      </c>
      <c r="BE97" s="33">
        <v>0.1</v>
      </c>
      <c r="BF97" s="241">
        <f t="shared" si="173"/>
        <v>8.5844488749643961</v>
      </c>
      <c r="BG97" s="43"/>
      <c r="BH97" s="31">
        <v>6.59</v>
      </c>
      <c r="BI97" s="31">
        <v>4.1100000000000003</v>
      </c>
      <c r="BJ97" s="31">
        <v>9.08</v>
      </c>
      <c r="BK97" s="33">
        <v>0.192</v>
      </c>
      <c r="BL97" s="241">
        <f t="shared" si="174"/>
        <v>1.8769581315864425</v>
      </c>
      <c r="BM97" s="116"/>
      <c r="BN97" s="31">
        <v>647.36</v>
      </c>
      <c r="BO97" s="31">
        <v>641.52</v>
      </c>
      <c r="BP97" s="31">
        <v>653.19000000000005</v>
      </c>
      <c r="BQ97" s="33">
        <v>5.0000000000000001E-3</v>
      </c>
      <c r="BR97" s="32"/>
      <c r="BS97" s="31">
        <v>561.38</v>
      </c>
      <c r="BT97" s="31">
        <v>552.03</v>
      </c>
      <c r="BU97" s="31">
        <v>570.73</v>
      </c>
      <c r="BV97" s="33">
        <v>8.0000000000000002E-3</v>
      </c>
      <c r="BW97" s="241">
        <f t="shared" si="175"/>
        <v>86.718363816114675</v>
      </c>
      <c r="BX97" s="33"/>
      <c r="BY97" s="31">
        <v>77.91</v>
      </c>
      <c r="BZ97" s="31">
        <v>69.58</v>
      </c>
      <c r="CA97" s="31">
        <v>86.24</v>
      </c>
      <c r="CB97" s="33">
        <v>5.5E-2</v>
      </c>
      <c r="CC97" s="241">
        <f t="shared" si="176"/>
        <v>12.035034602076124</v>
      </c>
      <c r="CD97" s="33"/>
      <c r="CE97" s="31">
        <v>6.68</v>
      </c>
      <c r="CF97" s="31">
        <v>4.47</v>
      </c>
      <c r="CG97" s="31">
        <v>8.89</v>
      </c>
      <c r="CH97" s="33">
        <v>0.16900000000000001</v>
      </c>
      <c r="CI97" s="241">
        <f t="shared" si="177"/>
        <v>1.0318833415719229</v>
      </c>
      <c r="CJ97" s="33"/>
      <c r="CK97" s="31">
        <v>1.39</v>
      </c>
      <c r="CL97" s="31">
        <v>0.44</v>
      </c>
      <c r="CM97" s="31">
        <v>2.33</v>
      </c>
      <c r="CN97" s="33">
        <v>0.34799999999999998</v>
      </c>
      <c r="CO97" s="241">
        <f t="shared" si="178"/>
        <v>0.21471824023727137</v>
      </c>
      <c r="CP97" s="116"/>
      <c r="CQ97" s="31">
        <v>541.75</v>
      </c>
      <c r="CR97" s="31">
        <v>525.09</v>
      </c>
      <c r="CS97" s="31">
        <v>558.41</v>
      </c>
      <c r="CT97" s="33">
        <v>1.6E-2</v>
      </c>
      <c r="CU97" s="32"/>
      <c r="CV97" s="31">
        <v>423.99</v>
      </c>
      <c r="CW97" s="31">
        <v>407.98</v>
      </c>
      <c r="CX97" s="31">
        <v>440</v>
      </c>
      <c r="CY97" s="33">
        <v>1.9E-2</v>
      </c>
      <c r="CZ97" s="241">
        <f t="shared" si="179"/>
        <v>78.263036455929864</v>
      </c>
      <c r="DA97" s="33"/>
      <c r="DB97" s="31">
        <v>87.67</v>
      </c>
      <c r="DC97" s="31">
        <v>78.55</v>
      </c>
      <c r="DD97" s="31">
        <v>96.79</v>
      </c>
      <c r="DE97" s="33">
        <v>5.2999999999999999E-2</v>
      </c>
      <c r="DF97" s="241">
        <f t="shared" si="180"/>
        <v>16.18274111675127</v>
      </c>
      <c r="DG97" s="33"/>
      <c r="DH97" s="31">
        <v>17.7</v>
      </c>
      <c r="DI97" s="31">
        <v>13.92</v>
      </c>
      <c r="DJ97" s="31">
        <v>21.47</v>
      </c>
      <c r="DK97" s="33">
        <v>0.109</v>
      </c>
      <c r="DL97" s="241">
        <f t="shared" si="181"/>
        <v>3.2671896631287494</v>
      </c>
      <c r="DM97" s="33"/>
      <c r="DN97" s="31">
        <v>12.39</v>
      </c>
      <c r="DO97" s="31">
        <v>8.11</v>
      </c>
      <c r="DP97" s="31">
        <v>16.670000000000002</v>
      </c>
      <c r="DQ97" s="33">
        <v>0.17599999999999999</v>
      </c>
      <c r="DR97" s="251">
        <f t="shared" si="182"/>
        <v>2.2870327641901245</v>
      </c>
    </row>
    <row r="98" spans="1:122" s="70" customFormat="1" ht="11.25" customHeight="1" x14ac:dyDescent="0.25">
      <c r="A98" s="407"/>
      <c r="B98" s="320" t="s">
        <v>111</v>
      </c>
      <c r="C98" s="34">
        <v>188.24</v>
      </c>
      <c r="D98" s="34">
        <v>186.82</v>
      </c>
      <c r="E98" s="34">
        <v>189.67</v>
      </c>
      <c r="F98" s="36">
        <v>4.0000000000000001E-3</v>
      </c>
      <c r="G98" s="35"/>
      <c r="H98" s="34">
        <v>86.29</v>
      </c>
      <c r="I98" s="34">
        <v>80.180000000000007</v>
      </c>
      <c r="J98" s="34">
        <v>92.39</v>
      </c>
      <c r="K98" s="36">
        <v>3.5999999999999997E-2</v>
      </c>
      <c r="L98" s="35"/>
      <c r="M98" s="34">
        <v>39.6</v>
      </c>
      <c r="N98" s="34">
        <v>35.39</v>
      </c>
      <c r="O98" s="34">
        <v>43.8</v>
      </c>
      <c r="P98" s="36">
        <v>5.3999999999999999E-2</v>
      </c>
      <c r="Q98" s="242">
        <f t="shared" si="167"/>
        <v>45.891760343029318</v>
      </c>
      <c r="R98" s="36"/>
      <c r="S98" s="34">
        <v>39.47</v>
      </c>
      <c r="T98" s="34">
        <v>35.520000000000003</v>
      </c>
      <c r="U98" s="34">
        <v>43.41</v>
      </c>
      <c r="V98" s="36">
        <v>5.0999999999999997E-2</v>
      </c>
      <c r="W98" s="242">
        <f t="shared" si="168"/>
        <v>45.741105574226445</v>
      </c>
      <c r="X98" s="36"/>
      <c r="Y98" s="34">
        <v>6.75</v>
      </c>
      <c r="Z98" s="34">
        <v>5.3</v>
      </c>
      <c r="AA98" s="34">
        <v>8.1999999999999993</v>
      </c>
      <c r="AB98" s="36">
        <v>0.109</v>
      </c>
      <c r="AC98" s="242">
        <f t="shared" si="169"/>
        <v>7.8224591493799966</v>
      </c>
      <c r="AD98" s="36"/>
      <c r="AE98" s="34">
        <v>0.47</v>
      </c>
      <c r="AF98" s="34">
        <v>0.18</v>
      </c>
      <c r="AG98" s="34">
        <v>0.77</v>
      </c>
      <c r="AH98" s="36">
        <v>0.32</v>
      </c>
      <c r="AI98" s="242">
        <f t="shared" si="170"/>
        <v>0.54467493336423678</v>
      </c>
      <c r="AJ98" s="36"/>
      <c r="AK98" s="34">
        <v>50.63</v>
      </c>
      <c r="AL98" s="34">
        <v>45.94</v>
      </c>
      <c r="AM98" s="34">
        <v>55.32</v>
      </c>
      <c r="AN98" s="36">
        <v>4.7E-2</v>
      </c>
      <c r="AO98" s="34"/>
      <c r="AP98" s="34">
        <v>10.95</v>
      </c>
      <c r="AQ98" s="34">
        <v>8.1999999999999993</v>
      </c>
      <c r="AR98" s="34">
        <v>13.7</v>
      </c>
      <c r="AS98" s="36">
        <v>0.128</v>
      </c>
      <c r="AT98" s="242">
        <f t="shared" si="171"/>
        <v>21.627493580880898</v>
      </c>
      <c r="AU98" s="44"/>
      <c r="AV98" s="34">
        <v>30.86</v>
      </c>
      <c r="AW98" s="34">
        <v>27.56</v>
      </c>
      <c r="AX98" s="34">
        <v>34.17</v>
      </c>
      <c r="AY98" s="36">
        <v>5.5E-2</v>
      </c>
      <c r="AZ98" s="242">
        <f t="shared" si="172"/>
        <v>60.952004740272557</v>
      </c>
      <c r="BA98" s="44"/>
      <c r="BB98" s="34">
        <v>7.15</v>
      </c>
      <c r="BC98" s="34">
        <v>5.61</v>
      </c>
      <c r="BD98" s="34">
        <v>8.68</v>
      </c>
      <c r="BE98" s="36">
        <v>0.11</v>
      </c>
      <c r="BF98" s="242">
        <f t="shared" si="173"/>
        <v>14.122062018566067</v>
      </c>
      <c r="BG98" s="44"/>
      <c r="BH98" s="34">
        <v>1.67</v>
      </c>
      <c r="BI98" s="34">
        <v>1.04</v>
      </c>
      <c r="BJ98" s="34">
        <v>2.2999999999999998</v>
      </c>
      <c r="BK98" s="36">
        <v>0.19400000000000001</v>
      </c>
      <c r="BL98" s="242">
        <f t="shared" si="174"/>
        <v>3.298439660280466</v>
      </c>
      <c r="BM98" s="69"/>
      <c r="BN98" s="34">
        <v>158.12</v>
      </c>
      <c r="BO98" s="34">
        <v>153.36000000000001</v>
      </c>
      <c r="BP98" s="34">
        <v>162.88</v>
      </c>
      <c r="BQ98" s="36">
        <v>1.4999999999999999E-2</v>
      </c>
      <c r="BR98" s="35"/>
      <c r="BS98" s="34">
        <v>101.73</v>
      </c>
      <c r="BT98" s="34">
        <v>96.7</v>
      </c>
      <c r="BU98" s="34">
        <v>106.77</v>
      </c>
      <c r="BV98" s="36">
        <v>2.5000000000000001E-2</v>
      </c>
      <c r="BW98" s="242">
        <f t="shared" si="175"/>
        <v>64.337212243865423</v>
      </c>
      <c r="BX98" s="36"/>
      <c r="BY98" s="34">
        <v>50.49</v>
      </c>
      <c r="BZ98" s="34">
        <v>47.08</v>
      </c>
      <c r="CA98" s="34">
        <v>53.9</v>
      </c>
      <c r="CB98" s="36">
        <v>3.4000000000000002E-2</v>
      </c>
      <c r="CC98" s="242">
        <f t="shared" si="176"/>
        <v>31.931444472552496</v>
      </c>
      <c r="CD98" s="36"/>
      <c r="CE98" s="34">
        <v>5.43</v>
      </c>
      <c r="CF98" s="34">
        <v>3.85</v>
      </c>
      <c r="CG98" s="34">
        <v>7</v>
      </c>
      <c r="CH98" s="36">
        <v>0.14799999999999999</v>
      </c>
      <c r="CI98" s="242">
        <f t="shared" si="177"/>
        <v>3.4341006830255498</v>
      </c>
      <c r="CJ98" s="36"/>
      <c r="CK98" s="34">
        <v>0.48</v>
      </c>
      <c r="CL98" s="34">
        <v>0.14000000000000001</v>
      </c>
      <c r="CM98" s="34">
        <v>0.81</v>
      </c>
      <c r="CN98" s="36">
        <v>0.36299999999999999</v>
      </c>
      <c r="CO98" s="242">
        <f t="shared" si="178"/>
        <v>0.30356691120667845</v>
      </c>
      <c r="CP98" s="69"/>
      <c r="CQ98" s="34">
        <v>141.91</v>
      </c>
      <c r="CR98" s="34">
        <v>136.71</v>
      </c>
      <c r="CS98" s="34">
        <v>147.1</v>
      </c>
      <c r="CT98" s="36">
        <v>1.9E-2</v>
      </c>
      <c r="CU98" s="35"/>
      <c r="CV98" s="34">
        <v>96.16</v>
      </c>
      <c r="CW98" s="34">
        <v>90</v>
      </c>
      <c r="CX98" s="34">
        <v>102.31</v>
      </c>
      <c r="CY98" s="36">
        <v>3.3000000000000002E-2</v>
      </c>
      <c r="CZ98" s="242">
        <f t="shared" si="179"/>
        <v>67.761257134803742</v>
      </c>
      <c r="DA98" s="36"/>
      <c r="DB98" s="34">
        <v>37.590000000000003</v>
      </c>
      <c r="DC98" s="34">
        <v>34.06</v>
      </c>
      <c r="DD98" s="34">
        <v>41.12</v>
      </c>
      <c r="DE98" s="36">
        <v>4.8000000000000001E-2</v>
      </c>
      <c r="DF98" s="242">
        <f t="shared" si="180"/>
        <v>26.488619547600596</v>
      </c>
      <c r="DG98" s="36"/>
      <c r="DH98" s="34">
        <v>6.75</v>
      </c>
      <c r="DI98" s="34">
        <v>5.12</v>
      </c>
      <c r="DJ98" s="34">
        <v>8.3800000000000008</v>
      </c>
      <c r="DK98" s="36">
        <v>0.123</v>
      </c>
      <c r="DL98" s="242">
        <f t="shared" si="181"/>
        <v>4.7565358325699387</v>
      </c>
      <c r="DM98" s="36"/>
      <c r="DN98" s="34">
        <v>1.41</v>
      </c>
      <c r="DO98" s="34">
        <v>0.8</v>
      </c>
      <c r="DP98" s="34">
        <v>2.02</v>
      </c>
      <c r="DQ98" s="36">
        <v>0.221</v>
      </c>
      <c r="DR98" s="252">
        <f t="shared" si="182"/>
        <v>0.99358748502572058</v>
      </c>
    </row>
    <row r="99" spans="1:122" s="70" customFormat="1" ht="11.25" customHeight="1" x14ac:dyDescent="0.25">
      <c r="A99" s="408" t="s">
        <v>252</v>
      </c>
      <c r="B99" s="318" t="s">
        <v>200</v>
      </c>
      <c r="C99" s="125">
        <v>49.59</v>
      </c>
      <c r="D99" s="125">
        <v>49</v>
      </c>
      <c r="E99" s="125">
        <v>50</v>
      </c>
      <c r="F99" s="128">
        <v>4.7000000000000002E-3</v>
      </c>
      <c r="G99" s="41"/>
      <c r="H99" s="125">
        <v>35.11</v>
      </c>
      <c r="I99" s="125">
        <v>34</v>
      </c>
      <c r="J99" s="125">
        <v>37</v>
      </c>
      <c r="K99" s="128">
        <v>2.1000000000000001E-2</v>
      </c>
      <c r="L99" s="41"/>
      <c r="M99" s="125">
        <v>24.43</v>
      </c>
      <c r="N99" s="125">
        <v>22.58</v>
      </c>
      <c r="O99" s="125">
        <v>26.29</v>
      </c>
      <c r="P99" s="128">
        <v>3.8800000000000001E-2</v>
      </c>
      <c r="Q99" s="270">
        <f t="shared" si="167"/>
        <v>69.581315864426088</v>
      </c>
      <c r="R99" s="128"/>
      <c r="S99" s="125">
        <v>10.18</v>
      </c>
      <c r="T99" s="125">
        <v>8.4700000000000006</v>
      </c>
      <c r="U99" s="125">
        <v>11.88</v>
      </c>
      <c r="V99" s="128">
        <v>8.5500000000000007E-2</v>
      </c>
      <c r="W99" s="270">
        <f t="shared" si="168"/>
        <v>28.994588436342923</v>
      </c>
      <c r="X99" s="128"/>
      <c r="Y99" s="125">
        <v>0.35</v>
      </c>
      <c r="Z99" s="125">
        <v>0.19</v>
      </c>
      <c r="AA99" s="125">
        <v>0.52</v>
      </c>
      <c r="AB99" s="128">
        <v>0.23400000000000001</v>
      </c>
      <c r="AC99" s="270">
        <f t="shared" si="169"/>
        <v>0.99686698946169183</v>
      </c>
      <c r="AD99" s="128"/>
      <c r="AE99" s="125">
        <v>0.15</v>
      </c>
      <c r="AF99" s="125">
        <v>0</v>
      </c>
      <c r="AG99" s="125">
        <v>0.28999999999999998</v>
      </c>
      <c r="AH99" s="128">
        <v>0.50209999999999999</v>
      </c>
      <c r="AI99" s="270">
        <f t="shared" si="170"/>
        <v>0.42722870976929656</v>
      </c>
      <c r="AJ99" s="128"/>
      <c r="AK99" s="125">
        <v>24.87</v>
      </c>
      <c r="AL99" s="125">
        <v>23</v>
      </c>
      <c r="AM99" s="125">
        <v>27</v>
      </c>
      <c r="AN99" s="128">
        <v>3.9E-2</v>
      </c>
      <c r="AO99" s="125"/>
      <c r="AP99" s="125">
        <v>13.91</v>
      </c>
      <c r="AQ99" s="125">
        <v>12.15</v>
      </c>
      <c r="AR99" s="125">
        <v>15.67</v>
      </c>
      <c r="AS99" s="128">
        <v>6.4500000000000002E-2</v>
      </c>
      <c r="AT99" s="270">
        <f t="shared" si="171"/>
        <v>55.930840369923594</v>
      </c>
      <c r="AU99" s="351"/>
      <c r="AV99" s="125">
        <v>10.119999999999999</v>
      </c>
      <c r="AW99" s="125">
        <v>8.7799999999999994</v>
      </c>
      <c r="AX99" s="125">
        <v>11.46</v>
      </c>
      <c r="AY99" s="128">
        <v>6.7500000000000004E-2</v>
      </c>
      <c r="AZ99" s="270">
        <f t="shared" si="172"/>
        <v>40.691596300763969</v>
      </c>
      <c r="BA99" s="351"/>
      <c r="BB99" s="125">
        <v>0.77</v>
      </c>
      <c r="BC99" s="125">
        <v>0.49</v>
      </c>
      <c r="BD99" s="125">
        <v>1.06</v>
      </c>
      <c r="BE99" s="128">
        <v>0.1893</v>
      </c>
      <c r="BF99" s="270">
        <f t="shared" si="173"/>
        <v>3.0960997185363892</v>
      </c>
      <c r="BG99" s="351"/>
      <c r="BH99" s="125">
        <v>7.0000000000000007E-2</v>
      </c>
      <c r="BI99" s="125">
        <v>0</v>
      </c>
      <c r="BJ99" s="125">
        <v>0.19</v>
      </c>
      <c r="BK99" s="128">
        <v>0.81630000000000003</v>
      </c>
      <c r="BL99" s="270">
        <f t="shared" si="174"/>
        <v>0.28146361077603543</v>
      </c>
      <c r="BM99" s="352"/>
      <c r="BN99" s="125">
        <v>42.26</v>
      </c>
      <c r="BO99" s="125">
        <v>41</v>
      </c>
      <c r="BP99" s="125">
        <v>43</v>
      </c>
      <c r="BQ99" s="128">
        <v>1.0500000000000001E-2</v>
      </c>
      <c r="BR99" s="41"/>
      <c r="BS99" s="125">
        <v>39.56</v>
      </c>
      <c r="BT99" s="125">
        <v>38.619999999999997</v>
      </c>
      <c r="BU99" s="125">
        <v>40.49</v>
      </c>
      <c r="BV99" s="128">
        <v>1.21E-2</v>
      </c>
      <c r="BW99" s="270">
        <f t="shared" si="175"/>
        <v>93.610979649787041</v>
      </c>
      <c r="BX99" s="128"/>
      <c r="BY99" s="125">
        <v>2.46</v>
      </c>
      <c r="BZ99" s="125">
        <v>1.87</v>
      </c>
      <c r="CA99" s="125">
        <v>3.06</v>
      </c>
      <c r="CB99" s="128">
        <v>0.1234</v>
      </c>
      <c r="CC99" s="270">
        <f t="shared" si="176"/>
        <v>5.8211074301940373</v>
      </c>
      <c r="CD99" s="128"/>
      <c r="CE99" s="125">
        <v>0.16</v>
      </c>
      <c r="CF99" s="125">
        <v>0.04</v>
      </c>
      <c r="CG99" s="125">
        <v>0.27</v>
      </c>
      <c r="CH99" s="128">
        <v>0.38069999999999998</v>
      </c>
      <c r="CI99" s="270">
        <f t="shared" si="177"/>
        <v>0.37860861334595364</v>
      </c>
      <c r="CJ99" s="128"/>
      <c r="CK99" s="125">
        <v>0.08</v>
      </c>
      <c r="CL99" s="125">
        <v>0.01</v>
      </c>
      <c r="CM99" s="125">
        <v>0.15</v>
      </c>
      <c r="CN99" s="128">
        <v>0.44379999999999997</v>
      </c>
      <c r="CO99" s="270">
        <f t="shared" si="178"/>
        <v>0.18930430667297682</v>
      </c>
      <c r="CP99" s="352"/>
      <c r="CQ99" s="125">
        <v>24.26</v>
      </c>
      <c r="CR99" s="125">
        <v>23</v>
      </c>
      <c r="CS99" s="125">
        <v>26</v>
      </c>
      <c r="CT99" s="128">
        <v>3.3000000000000002E-2</v>
      </c>
      <c r="CU99" s="41"/>
      <c r="CV99" s="125">
        <v>18.86</v>
      </c>
      <c r="CW99" s="125">
        <v>17.21</v>
      </c>
      <c r="CX99" s="125">
        <v>20.51</v>
      </c>
      <c r="CY99" s="128">
        <v>4.4499999999999998E-2</v>
      </c>
      <c r="CZ99" s="270">
        <f t="shared" si="179"/>
        <v>77.741137675185485</v>
      </c>
      <c r="DA99" s="128"/>
      <c r="DB99" s="125">
        <v>3.99</v>
      </c>
      <c r="DC99" s="125">
        <v>3.13</v>
      </c>
      <c r="DD99" s="125">
        <v>4.8499999999999996</v>
      </c>
      <c r="DE99" s="128">
        <v>0.10979999999999999</v>
      </c>
      <c r="DF99" s="270">
        <f t="shared" si="180"/>
        <v>16.446826051112943</v>
      </c>
      <c r="DG99" s="128"/>
      <c r="DH99" s="125">
        <v>1.1200000000000001</v>
      </c>
      <c r="DI99" s="125">
        <v>0.83</v>
      </c>
      <c r="DJ99" s="125">
        <v>1.42</v>
      </c>
      <c r="DK99" s="128">
        <v>0.13289999999999999</v>
      </c>
      <c r="DL99" s="270">
        <f t="shared" si="181"/>
        <v>4.6166529266281948</v>
      </c>
      <c r="DM99" s="128"/>
      <c r="DN99" s="125">
        <v>0.28000000000000003</v>
      </c>
      <c r="DO99" s="125">
        <v>0.13</v>
      </c>
      <c r="DP99" s="125">
        <v>0.44</v>
      </c>
      <c r="DQ99" s="128">
        <v>0.27839999999999998</v>
      </c>
      <c r="DR99" s="272">
        <f t="shared" si="182"/>
        <v>1.1541632316570487</v>
      </c>
    </row>
    <row r="100" spans="1:122" s="70" customFormat="1" ht="11.25" customHeight="1" x14ac:dyDescent="0.25">
      <c r="A100" s="410"/>
      <c r="B100" s="316" t="s">
        <v>2</v>
      </c>
      <c r="C100" s="103">
        <v>49.59</v>
      </c>
      <c r="D100" s="103">
        <v>49</v>
      </c>
      <c r="E100" s="103">
        <v>50</v>
      </c>
      <c r="F100" s="104">
        <v>4.7000000000000002E-3</v>
      </c>
      <c r="G100" s="105"/>
      <c r="H100" s="103">
        <v>35.11</v>
      </c>
      <c r="I100" s="103">
        <v>34</v>
      </c>
      <c r="J100" s="103">
        <v>37</v>
      </c>
      <c r="K100" s="104">
        <v>2.1000000000000001E-2</v>
      </c>
      <c r="L100" s="105"/>
      <c r="M100" s="103">
        <v>24.43</v>
      </c>
      <c r="N100" s="103">
        <v>22.58</v>
      </c>
      <c r="O100" s="103">
        <v>26.29</v>
      </c>
      <c r="P100" s="104">
        <v>3.8800000000000001E-2</v>
      </c>
      <c r="Q100" s="243">
        <f t="shared" si="167"/>
        <v>69.581315864426088</v>
      </c>
      <c r="R100" s="104"/>
      <c r="S100" s="103">
        <v>10.18</v>
      </c>
      <c r="T100" s="103">
        <v>8.4700000000000006</v>
      </c>
      <c r="U100" s="103">
        <v>11.88</v>
      </c>
      <c r="V100" s="104">
        <v>8.5500000000000007E-2</v>
      </c>
      <c r="W100" s="243">
        <f t="shared" si="168"/>
        <v>28.994588436342923</v>
      </c>
      <c r="X100" s="104"/>
      <c r="Y100" s="103">
        <v>0.35</v>
      </c>
      <c r="Z100" s="103">
        <v>0.19</v>
      </c>
      <c r="AA100" s="103">
        <v>0.52</v>
      </c>
      <c r="AB100" s="104">
        <v>0.23400000000000001</v>
      </c>
      <c r="AC100" s="243">
        <f t="shared" si="169"/>
        <v>0.99686698946169183</v>
      </c>
      <c r="AD100" s="104"/>
      <c r="AE100" s="103">
        <v>0.15</v>
      </c>
      <c r="AF100" s="103">
        <v>0</v>
      </c>
      <c r="AG100" s="103">
        <v>0.28999999999999998</v>
      </c>
      <c r="AH100" s="104">
        <v>0.50209999999999999</v>
      </c>
      <c r="AI100" s="243">
        <f t="shared" si="170"/>
        <v>0.42722870976929656</v>
      </c>
      <c r="AJ100" s="104"/>
      <c r="AK100" s="103">
        <v>24.87</v>
      </c>
      <c r="AL100" s="103">
        <v>23</v>
      </c>
      <c r="AM100" s="103">
        <v>27</v>
      </c>
      <c r="AN100" s="104">
        <v>3.9E-2</v>
      </c>
      <c r="AO100" s="103"/>
      <c r="AP100" s="103">
        <v>13.91</v>
      </c>
      <c r="AQ100" s="103">
        <v>12.15</v>
      </c>
      <c r="AR100" s="103">
        <v>15.67</v>
      </c>
      <c r="AS100" s="104">
        <v>6.4500000000000002E-2</v>
      </c>
      <c r="AT100" s="243">
        <f t="shared" si="171"/>
        <v>55.930840369923594</v>
      </c>
      <c r="AU100" s="106"/>
      <c r="AV100" s="103">
        <v>10.119999999999999</v>
      </c>
      <c r="AW100" s="103">
        <v>8.7799999999999994</v>
      </c>
      <c r="AX100" s="103">
        <v>11.46</v>
      </c>
      <c r="AY100" s="104">
        <v>6.7500000000000004E-2</v>
      </c>
      <c r="AZ100" s="243">
        <f t="shared" si="172"/>
        <v>40.691596300763969</v>
      </c>
      <c r="BA100" s="106"/>
      <c r="BB100" s="103">
        <v>0.77</v>
      </c>
      <c r="BC100" s="103">
        <v>0.49</v>
      </c>
      <c r="BD100" s="103">
        <v>1.06</v>
      </c>
      <c r="BE100" s="104">
        <v>0.1893</v>
      </c>
      <c r="BF100" s="243">
        <f t="shared" si="173"/>
        <v>3.0960997185363892</v>
      </c>
      <c r="BG100" s="106"/>
      <c r="BH100" s="103">
        <v>7.0000000000000007E-2</v>
      </c>
      <c r="BI100" s="103">
        <v>0</v>
      </c>
      <c r="BJ100" s="103">
        <v>0.19</v>
      </c>
      <c r="BK100" s="104">
        <v>0.81630000000000003</v>
      </c>
      <c r="BL100" s="243">
        <f t="shared" si="174"/>
        <v>0.28146361077603543</v>
      </c>
      <c r="BM100" s="51"/>
      <c r="BN100" s="103">
        <v>42.26</v>
      </c>
      <c r="BO100" s="103">
        <v>41</v>
      </c>
      <c r="BP100" s="103">
        <v>43</v>
      </c>
      <c r="BQ100" s="104">
        <v>1.0500000000000001E-2</v>
      </c>
      <c r="BR100" s="105"/>
      <c r="BS100" s="103">
        <v>39.56</v>
      </c>
      <c r="BT100" s="103">
        <v>38.619999999999997</v>
      </c>
      <c r="BU100" s="103">
        <v>40.49</v>
      </c>
      <c r="BV100" s="104">
        <v>1.21E-2</v>
      </c>
      <c r="BW100" s="243">
        <f t="shared" si="175"/>
        <v>93.610979649787041</v>
      </c>
      <c r="BX100" s="104"/>
      <c r="BY100" s="103">
        <v>2.46</v>
      </c>
      <c r="BZ100" s="103">
        <v>1.87</v>
      </c>
      <c r="CA100" s="103">
        <v>3.06</v>
      </c>
      <c r="CB100" s="104">
        <v>0.1234</v>
      </c>
      <c r="CC100" s="243">
        <f t="shared" si="176"/>
        <v>5.8211074301940373</v>
      </c>
      <c r="CD100" s="104"/>
      <c r="CE100" s="103">
        <v>0.16</v>
      </c>
      <c r="CF100" s="103">
        <v>0.04</v>
      </c>
      <c r="CG100" s="103">
        <v>0.27</v>
      </c>
      <c r="CH100" s="104">
        <v>0.38069999999999998</v>
      </c>
      <c r="CI100" s="243">
        <f t="shared" si="177"/>
        <v>0.37860861334595364</v>
      </c>
      <c r="CJ100" s="104"/>
      <c r="CK100" s="103">
        <v>0.08</v>
      </c>
      <c r="CL100" s="103">
        <v>0.01</v>
      </c>
      <c r="CM100" s="103">
        <v>0.15</v>
      </c>
      <c r="CN100" s="104">
        <v>0.44379999999999997</v>
      </c>
      <c r="CO100" s="243">
        <f t="shared" si="178"/>
        <v>0.18930430667297682</v>
      </c>
      <c r="CP100" s="51"/>
      <c r="CQ100" s="103">
        <v>24.26</v>
      </c>
      <c r="CR100" s="103">
        <v>23</v>
      </c>
      <c r="CS100" s="103">
        <v>26</v>
      </c>
      <c r="CT100" s="104">
        <v>3.3000000000000002E-2</v>
      </c>
      <c r="CU100" s="105"/>
      <c r="CV100" s="103">
        <v>18.86</v>
      </c>
      <c r="CW100" s="103">
        <v>17.21</v>
      </c>
      <c r="CX100" s="103">
        <v>20.51</v>
      </c>
      <c r="CY100" s="104">
        <v>4.4499999999999998E-2</v>
      </c>
      <c r="CZ100" s="243">
        <f t="shared" si="179"/>
        <v>77.741137675185485</v>
      </c>
      <c r="DA100" s="104"/>
      <c r="DB100" s="103">
        <v>3.99</v>
      </c>
      <c r="DC100" s="103">
        <v>3.13</v>
      </c>
      <c r="DD100" s="103">
        <v>4.8499999999999996</v>
      </c>
      <c r="DE100" s="104">
        <v>0.10979999999999999</v>
      </c>
      <c r="DF100" s="243">
        <f t="shared" si="180"/>
        <v>16.446826051112943</v>
      </c>
      <c r="DG100" s="104"/>
      <c r="DH100" s="103">
        <v>1.1200000000000001</v>
      </c>
      <c r="DI100" s="103">
        <v>0.83</v>
      </c>
      <c r="DJ100" s="103">
        <v>1.42</v>
      </c>
      <c r="DK100" s="104">
        <v>0.13289999999999999</v>
      </c>
      <c r="DL100" s="243">
        <f t="shared" si="181"/>
        <v>4.6166529266281948</v>
      </c>
      <c r="DM100" s="104"/>
      <c r="DN100" s="103">
        <v>0.28000000000000003</v>
      </c>
      <c r="DO100" s="103">
        <v>0.13</v>
      </c>
      <c r="DP100" s="103">
        <v>0.44</v>
      </c>
      <c r="DQ100" s="104">
        <v>0.27839999999999998</v>
      </c>
      <c r="DR100" s="253">
        <f t="shared" si="182"/>
        <v>1.1541632316570487</v>
      </c>
    </row>
    <row r="101" spans="1:122" s="70" customFormat="1" ht="11.25" customHeight="1" x14ac:dyDescent="0.25">
      <c r="A101" s="406" t="s">
        <v>246</v>
      </c>
      <c r="B101" s="319" t="s">
        <v>200</v>
      </c>
      <c r="C101" s="27">
        <v>1952.6</v>
      </c>
      <c r="D101" s="27">
        <v>1942.7</v>
      </c>
      <c r="E101" s="27">
        <v>1962.51</v>
      </c>
      <c r="F101" s="29">
        <v>3.0000000000000001E-3</v>
      </c>
      <c r="G101" s="28"/>
      <c r="H101" s="27">
        <v>1321.08</v>
      </c>
      <c r="I101" s="27">
        <v>1289.18</v>
      </c>
      <c r="J101" s="27">
        <v>1352.99</v>
      </c>
      <c r="K101" s="29">
        <v>1.2E-2</v>
      </c>
      <c r="L101" s="28"/>
      <c r="M101" s="27">
        <v>968.98</v>
      </c>
      <c r="N101" s="27">
        <v>927.16</v>
      </c>
      <c r="O101" s="27">
        <v>1010.8</v>
      </c>
      <c r="P101" s="29">
        <v>2.1999999999999999E-2</v>
      </c>
      <c r="Q101" s="240">
        <f t="shared" si="167"/>
        <v>73.34756411420959</v>
      </c>
      <c r="R101" s="29"/>
      <c r="S101" s="27">
        <v>325.18</v>
      </c>
      <c r="T101" s="27">
        <v>301.52</v>
      </c>
      <c r="U101" s="27">
        <v>348.84</v>
      </c>
      <c r="V101" s="29">
        <v>3.6999999999999998E-2</v>
      </c>
      <c r="W101" s="240">
        <f t="shared" si="168"/>
        <v>24.614709177339755</v>
      </c>
      <c r="X101" s="29"/>
      <c r="Y101" s="27">
        <v>25.61</v>
      </c>
      <c r="Z101" s="27">
        <v>19.309999999999999</v>
      </c>
      <c r="AA101" s="27">
        <v>31.91</v>
      </c>
      <c r="AB101" s="29">
        <v>0.126</v>
      </c>
      <c r="AC101" s="240">
        <f t="shared" si="169"/>
        <v>1.9385654161746451</v>
      </c>
      <c r="AD101" s="29"/>
      <c r="AE101" s="27">
        <v>1.31</v>
      </c>
      <c r="AF101" s="27">
        <v>0.06</v>
      </c>
      <c r="AG101" s="27">
        <v>2.56</v>
      </c>
      <c r="AH101" s="29">
        <v>0.48799999999999999</v>
      </c>
      <c r="AI101" s="240">
        <f t="shared" si="170"/>
        <v>9.9161292276016597E-2</v>
      </c>
      <c r="AJ101" s="29"/>
      <c r="AK101" s="27">
        <v>870.55</v>
      </c>
      <c r="AL101" s="27">
        <v>828.53</v>
      </c>
      <c r="AM101" s="27">
        <v>912.57</v>
      </c>
      <c r="AN101" s="29">
        <v>2.5000000000000001E-2</v>
      </c>
      <c r="AO101" s="27"/>
      <c r="AP101" s="27">
        <v>453.43</v>
      </c>
      <c r="AQ101" s="27">
        <v>412.26</v>
      </c>
      <c r="AR101" s="27">
        <v>494.6</v>
      </c>
      <c r="AS101" s="29">
        <v>4.5999999999999999E-2</v>
      </c>
      <c r="AT101" s="240">
        <f t="shared" si="171"/>
        <v>52.085463212911378</v>
      </c>
      <c r="AU101" s="40"/>
      <c r="AV101" s="27">
        <v>369.53</v>
      </c>
      <c r="AW101" s="27">
        <v>349.36</v>
      </c>
      <c r="AX101" s="27">
        <v>389.7</v>
      </c>
      <c r="AY101" s="29">
        <v>2.8000000000000001E-2</v>
      </c>
      <c r="AZ101" s="240">
        <f t="shared" si="172"/>
        <v>42.447877778415943</v>
      </c>
      <c r="BA101" s="40"/>
      <c r="BB101" s="27">
        <v>41.5</v>
      </c>
      <c r="BC101" s="27">
        <v>33.79</v>
      </c>
      <c r="BD101" s="27">
        <v>49.21</v>
      </c>
      <c r="BE101" s="29">
        <v>9.5000000000000001E-2</v>
      </c>
      <c r="BF101" s="240">
        <f t="shared" si="173"/>
        <v>4.7671012578255132</v>
      </c>
      <c r="BG101" s="40"/>
      <c r="BH101" s="27">
        <v>6.1</v>
      </c>
      <c r="BI101" s="27">
        <v>2.79</v>
      </c>
      <c r="BJ101" s="27">
        <v>9.41</v>
      </c>
      <c r="BK101" s="29">
        <v>0.27700000000000002</v>
      </c>
      <c r="BL101" s="240">
        <f t="shared" si="174"/>
        <v>0.70070644994543685</v>
      </c>
      <c r="BM101" s="321"/>
      <c r="BN101" s="27">
        <v>1687.32</v>
      </c>
      <c r="BO101" s="27">
        <v>1667.83</v>
      </c>
      <c r="BP101" s="27">
        <v>1706.82</v>
      </c>
      <c r="BQ101" s="29">
        <v>6.0000000000000001E-3</v>
      </c>
      <c r="BR101" s="28"/>
      <c r="BS101" s="27">
        <v>1308.81</v>
      </c>
      <c r="BT101" s="27">
        <v>1277.75</v>
      </c>
      <c r="BU101" s="27">
        <v>1339.87</v>
      </c>
      <c r="BV101" s="29">
        <v>1.2E-2</v>
      </c>
      <c r="BW101" s="240">
        <f t="shared" si="175"/>
        <v>77.567384965507429</v>
      </c>
      <c r="BX101" s="29"/>
      <c r="BY101" s="27">
        <v>345.31</v>
      </c>
      <c r="BZ101" s="27">
        <v>322.18</v>
      </c>
      <c r="CA101" s="27">
        <v>368.44</v>
      </c>
      <c r="CB101" s="29">
        <v>3.4000000000000002E-2</v>
      </c>
      <c r="CC101" s="240">
        <f t="shared" si="176"/>
        <v>20.464997747907926</v>
      </c>
      <c r="CD101" s="29"/>
      <c r="CE101" s="27">
        <v>27.33</v>
      </c>
      <c r="CF101" s="27">
        <v>21.34</v>
      </c>
      <c r="CG101" s="27">
        <v>33.31</v>
      </c>
      <c r="CH101" s="29">
        <v>0.112</v>
      </c>
      <c r="CI101" s="240">
        <f t="shared" si="177"/>
        <v>1.6197283265770572</v>
      </c>
      <c r="CJ101" s="29"/>
      <c r="CK101" s="27">
        <v>5.88</v>
      </c>
      <c r="CL101" s="27">
        <v>3.43</v>
      </c>
      <c r="CM101" s="27">
        <v>8.32</v>
      </c>
      <c r="CN101" s="29">
        <v>0.21199999999999999</v>
      </c>
      <c r="CO101" s="240">
        <f t="shared" si="178"/>
        <v>0.34848161581679826</v>
      </c>
      <c r="CP101" s="321"/>
      <c r="CQ101" s="27">
        <v>866.11</v>
      </c>
      <c r="CR101" s="27">
        <v>828.87</v>
      </c>
      <c r="CS101" s="27">
        <v>903.36</v>
      </c>
      <c r="CT101" s="29">
        <v>2.1999999999999999E-2</v>
      </c>
      <c r="CU101" s="28"/>
      <c r="CV101" s="27">
        <v>471.42</v>
      </c>
      <c r="CW101" s="27">
        <v>441.87</v>
      </c>
      <c r="CX101" s="27">
        <v>500.97</v>
      </c>
      <c r="CY101" s="29">
        <v>3.2000000000000001E-2</v>
      </c>
      <c r="CZ101" s="240">
        <f t="shared" si="179"/>
        <v>54.429575919917795</v>
      </c>
      <c r="DA101" s="29"/>
      <c r="DB101" s="27">
        <v>323.52</v>
      </c>
      <c r="DC101" s="27">
        <v>298</v>
      </c>
      <c r="DD101" s="27">
        <v>349.05</v>
      </c>
      <c r="DE101" s="29">
        <v>0.04</v>
      </c>
      <c r="DF101" s="240">
        <f t="shared" si="180"/>
        <v>37.353223031716517</v>
      </c>
      <c r="DG101" s="29"/>
      <c r="DH101" s="27">
        <v>51.38</v>
      </c>
      <c r="DI101" s="27">
        <v>41.06</v>
      </c>
      <c r="DJ101" s="27">
        <v>61.7</v>
      </c>
      <c r="DK101" s="29">
        <v>0.10199999999999999</v>
      </c>
      <c r="DL101" s="240">
        <f t="shared" si="181"/>
        <v>5.9322718823244163</v>
      </c>
      <c r="DM101" s="29"/>
      <c r="DN101" s="27">
        <v>19.79</v>
      </c>
      <c r="DO101" s="27">
        <v>13.99</v>
      </c>
      <c r="DP101" s="27">
        <v>25.59</v>
      </c>
      <c r="DQ101" s="29">
        <v>0.14899999999999999</v>
      </c>
      <c r="DR101" s="250">
        <f t="shared" si="182"/>
        <v>2.2849291660412647</v>
      </c>
    </row>
    <row r="102" spans="1:122" s="70" customFormat="1" ht="11.25" customHeight="1" x14ac:dyDescent="0.25">
      <c r="A102" s="406"/>
      <c r="B102" s="315" t="s">
        <v>2</v>
      </c>
      <c r="C102" s="31">
        <v>1491.73</v>
      </c>
      <c r="D102" s="31">
        <v>1482.44</v>
      </c>
      <c r="E102" s="31">
        <v>1501.01</v>
      </c>
      <c r="F102" s="33">
        <v>3.0000000000000001E-3</v>
      </c>
      <c r="G102" s="32"/>
      <c r="H102" s="31">
        <v>1149.4000000000001</v>
      </c>
      <c r="I102" s="31">
        <v>1119.0899999999999</v>
      </c>
      <c r="J102" s="31">
        <v>1179.71</v>
      </c>
      <c r="K102" s="33">
        <v>1.2999999999999999E-2</v>
      </c>
      <c r="L102" s="32"/>
      <c r="M102" s="31">
        <v>902.99</v>
      </c>
      <c r="N102" s="31">
        <v>862</v>
      </c>
      <c r="O102" s="31">
        <v>943.98</v>
      </c>
      <c r="P102" s="33">
        <v>2.3E-2</v>
      </c>
      <c r="Q102" s="241">
        <f t="shared" si="167"/>
        <v>78.561858360883932</v>
      </c>
      <c r="R102" s="33"/>
      <c r="S102" s="31">
        <v>227.76</v>
      </c>
      <c r="T102" s="31">
        <v>206.06</v>
      </c>
      <c r="U102" s="31">
        <v>249.45</v>
      </c>
      <c r="V102" s="33">
        <v>4.9000000000000002E-2</v>
      </c>
      <c r="W102" s="241">
        <f t="shared" si="168"/>
        <v>19.815555942230727</v>
      </c>
      <c r="X102" s="33"/>
      <c r="Y102" s="31">
        <v>17.579999999999998</v>
      </c>
      <c r="Z102" s="31">
        <v>11.67</v>
      </c>
      <c r="AA102" s="31">
        <v>23.48</v>
      </c>
      <c r="AB102" s="33">
        <v>0.17100000000000001</v>
      </c>
      <c r="AC102" s="241">
        <f t="shared" si="169"/>
        <v>1.5294936488602746</v>
      </c>
      <c r="AD102" s="33"/>
      <c r="AE102" s="31">
        <v>1.08</v>
      </c>
      <c r="AF102" s="31">
        <v>0</v>
      </c>
      <c r="AG102" s="31">
        <v>2.34</v>
      </c>
      <c r="AH102" s="33">
        <v>0.59599999999999997</v>
      </c>
      <c r="AI102" s="241">
        <f t="shared" si="170"/>
        <v>9.3962067165477628E-2</v>
      </c>
      <c r="AJ102" s="33"/>
      <c r="AK102" s="31">
        <v>777.71</v>
      </c>
      <c r="AL102" s="31">
        <v>736.44</v>
      </c>
      <c r="AM102" s="31">
        <v>818.98</v>
      </c>
      <c r="AN102" s="33">
        <v>2.7E-2</v>
      </c>
      <c r="AO102" s="31"/>
      <c r="AP102" s="31">
        <v>442.9</v>
      </c>
      <c r="AQ102" s="31">
        <v>402.1</v>
      </c>
      <c r="AR102" s="31">
        <v>483.7</v>
      </c>
      <c r="AS102" s="33">
        <v>4.7E-2</v>
      </c>
      <c r="AT102" s="241">
        <f t="shared" si="171"/>
        <v>56.94924843450643</v>
      </c>
      <c r="AU102" s="43"/>
      <c r="AV102" s="31">
        <v>294.74</v>
      </c>
      <c r="AW102" s="31">
        <v>276.32</v>
      </c>
      <c r="AX102" s="31">
        <v>313.14999999999998</v>
      </c>
      <c r="AY102" s="33">
        <v>3.2000000000000001E-2</v>
      </c>
      <c r="AZ102" s="241">
        <f t="shared" si="172"/>
        <v>37.898445435959424</v>
      </c>
      <c r="BA102" s="43"/>
      <c r="BB102" s="31">
        <v>34.67</v>
      </c>
      <c r="BC102" s="31">
        <v>27.22</v>
      </c>
      <c r="BD102" s="31">
        <v>42.12</v>
      </c>
      <c r="BE102" s="33">
        <v>0.11</v>
      </c>
      <c r="BF102" s="241">
        <f t="shared" si="173"/>
        <v>4.4579599079348347</v>
      </c>
      <c r="BG102" s="43"/>
      <c r="BH102" s="31">
        <v>5.4</v>
      </c>
      <c r="BI102" s="31">
        <v>2.14</v>
      </c>
      <c r="BJ102" s="31">
        <v>8.66</v>
      </c>
      <c r="BK102" s="33">
        <v>0.308</v>
      </c>
      <c r="BL102" s="241">
        <f t="shared" si="174"/>
        <v>0.69434622159931081</v>
      </c>
      <c r="BM102" s="116"/>
      <c r="BN102" s="31">
        <v>1330.86</v>
      </c>
      <c r="BO102" s="31">
        <v>1312.85</v>
      </c>
      <c r="BP102" s="31">
        <v>1348.87</v>
      </c>
      <c r="BQ102" s="33">
        <v>7.0000000000000001E-3</v>
      </c>
      <c r="BR102" s="32"/>
      <c r="BS102" s="31">
        <v>1099.8499999999999</v>
      </c>
      <c r="BT102" s="31">
        <v>1070.1400000000001</v>
      </c>
      <c r="BU102" s="31">
        <v>1129.56</v>
      </c>
      <c r="BV102" s="33">
        <v>1.4E-2</v>
      </c>
      <c r="BW102" s="241">
        <f t="shared" si="175"/>
        <v>82.642051004613563</v>
      </c>
      <c r="BX102" s="33"/>
      <c r="BY102" s="31">
        <v>208.54</v>
      </c>
      <c r="BZ102" s="31">
        <v>187.14</v>
      </c>
      <c r="CA102" s="31">
        <v>229.94</v>
      </c>
      <c r="CB102" s="33">
        <v>5.1999999999999998E-2</v>
      </c>
      <c r="CC102" s="241">
        <f t="shared" si="176"/>
        <v>15.669567046871949</v>
      </c>
      <c r="CD102" s="33"/>
      <c r="CE102" s="31">
        <v>18.23</v>
      </c>
      <c r="CF102" s="31">
        <v>12.74</v>
      </c>
      <c r="CG102" s="31">
        <v>23.72</v>
      </c>
      <c r="CH102" s="33">
        <v>0.154</v>
      </c>
      <c r="CI102" s="241">
        <f t="shared" si="177"/>
        <v>1.369790962234946</v>
      </c>
      <c r="CJ102" s="33"/>
      <c r="CK102" s="31">
        <v>4.24</v>
      </c>
      <c r="CL102" s="31">
        <v>1.99</v>
      </c>
      <c r="CM102" s="31">
        <v>6.49</v>
      </c>
      <c r="CN102" s="33">
        <v>0.27100000000000002</v>
      </c>
      <c r="CO102" s="241">
        <f t="shared" si="178"/>
        <v>0.31859098627954857</v>
      </c>
      <c r="CP102" s="116"/>
      <c r="CQ102" s="31">
        <v>597.87</v>
      </c>
      <c r="CR102" s="31">
        <v>564.47</v>
      </c>
      <c r="CS102" s="31">
        <v>631.26</v>
      </c>
      <c r="CT102" s="33">
        <v>2.8000000000000001E-2</v>
      </c>
      <c r="CU102" s="32"/>
      <c r="CV102" s="31">
        <v>313.14999999999998</v>
      </c>
      <c r="CW102" s="31">
        <v>287.08999999999997</v>
      </c>
      <c r="CX102" s="31">
        <v>339.21</v>
      </c>
      <c r="CY102" s="33">
        <v>4.2000000000000003E-2</v>
      </c>
      <c r="CZ102" s="241">
        <f t="shared" si="179"/>
        <v>52.377607172127718</v>
      </c>
      <c r="DA102" s="33"/>
      <c r="DB102" s="31">
        <v>225.5</v>
      </c>
      <c r="DC102" s="31">
        <v>201.56</v>
      </c>
      <c r="DD102" s="31">
        <v>249.44</v>
      </c>
      <c r="DE102" s="33">
        <v>5.3999999999999999E-2</v>
      </c>
      <c r="DF102" s="241">
        <f t="shared" si="180"/>
        <v>37.717229498051417</v>
      </c>
      <c r="DG102" s="33"/>
      <c r="DH102" s="31">
        <v>40.98</v>
      </c>
      <c r="DI102" s="31">
        <v>30.96</v>
      </c>
      <c r="DJ102" s="31">
        <v>50.99</v>
      </c>
      <c r="DK102" s="33">
        <v>0.125</v>
      </c>
      <c r="DL102" s="241">
        <f t="shared" si="181"/>
        <v>6.8543328817301408</v>
      </c>
      <c r="DM102" s="33"/>
      <c r="DN102" s="31">
        <v>18.239999999999998</v>
      </c>
      <c r="DO102" s="31">
        <v>12.88</v>
      </c>
      <c r="DP102" s="31">
        <v>23.6</v>
      </c>
      <c r="DQ102" s="33">
        <v>0.15</v>
      </c>
      <c r="DR102" s="251">
        <f t="shared" si="182"/>
        <v>3.0508304480907218</v>
      </c>
    </row>
    <row r="103" spans="1:122" s="70" customFormat="1" ht="11.25" customHeight="1" x14ac:dyDescent="0.25">
      <c r="A103" s="407"/>
      <c r="B103" s="320" t="s">
        <v>111</v>
      </c>
      <c r="C103" s="34">
        <v>460.88</v>
      </c>
      <c r="D103" s="34">
        <v>457.32</v>
      </c>
      <c r="E103" s="34">
        <v>464.43</v>
      </c>
      <c r="F103" s="36">
        <v>4.0000000000000001E-3</v>
      </c>
      <c r="G103" s="35"/>
      <c r="H103" s="34">
        <v>171.68</v>
      </c>
      <c r="I103" s="34">
        <v>161.38999999999999</v>
      </c>
      <c r="J103" s="34">
        <v>181.97</v>
      </c>
      <c r="K103" s="36">
        <v>3.1E-2</v>
      </c>
      <c r="L103" s="35"/>
      <c r="M103" s="34">
        <v>65.989999999999995</v>
      </c>
      <c r="N103" s="34">
        <v>58.5</v>
      </c>
      <c r="O103" s="34">
        <v>73.489999999999995</v>
      </c>
      <c r="P103" s="36">
        <v>5.8000000000000003E-2</v>
      </c>
      <c r="Q103" s="242">
        <f t="shared" si="167"/>
        <v>38.43779123951537</v>
      </c>
      <c r="R103" s="36"/>
      <c r="S103" s="34">
        <v>97.42</v>
      </c>
      <c r="T103" s="34">
        <v>89.34</v>
      </c>
      <c r="U103" s="34">
        <v>105.5</v>
      </c>
      <c r="V103" s="36">
        <v>4.2000000000000003E-2</v>
      </c>
      <c r="W103" s="242">
        <f t="shared" si="168"/>
        <v>56.745107176141666</v>
      </c>
      <c r="X103" s="36"/>
      <c r="Y103" s="34">
        <v>8.0399999999999991</v>
      </c>
      <c r="Z103" s="34">
        <v>5.78</v>
      </c>
      <c r="AA103" s="34">
        <v>10.3</v>
      </c>
      <c r="AB103" s="36">
        <v>0.14299999999999999</v>
      </c>
      <c r="AC103" s="242">
        <f t="shared" si="169"/>
        <v>4.6831314072693377</v>
      </c>
      <c r="AD103" s="36"/>
      <c r="AE103" s="34">
        <v>0.23</v>
      </c>
      <c r="AF103" s="34">
        <v>0</v>
      </c>
      <c r="AG103" s="34">
        <v>0.47</v>
      </c>
      <c r="AH103" s="36">
        <v>0.54200000000000004</v>
      </c>
      <c r="AI103" s="242">
        <f t="shared" si="170"/>
        <v>0.13397017707362535</v>
      </c>
      <c r="AJ103" s="36"/>
      <c r="AK103" s="34">
        <v>92.84</v>
      </c>
      <c r="AL103" s="34">
        <v>85.69</v>
      </c>
      <c r="AM103" s="34">
        <v>99.99</v>
      </c>
      <c r="AN103" s="36">
        <v>3.9E-2</v>
      </c>
      <c r="AO103" s="34"/>
      <c r="AP103" s="34">
        <v>10.53</v>
      </c>
      <c r="AQ103" s="34">
        <v>7.78</v>
      </c>
      <c r="AR103" s="34">
        <v>13.27</v>
      </c>
      <c r="AS103" s="36">
        <v>0.13300000000000001</v>
      </c>
      <c r="AT103" s="242">
        <f t="shared" si="171"/>
        <v>11.342093925032312</v>
      </c>
      <c r="AU103" s="44"/>
      <c r="AV103" s="34">
        <v>74.790000000000006</v>
      </c>
      <c r="AW103" s="34">
        <v>68.19</v>
      </c>
      <c r="AX103" s="34">
        <v>81.400000000000006</v>
      </c>
      <c r="AY103" s="36">
        <v>4.4999999999999998E-2</v>
      </c>
      <c r="AZ103" s="242">
        <f t="shared" si="172"/>
        <v>80.557949159844895</v>
      </c>
      <c r="BA103" s="44"/>
      <c r="BB103" s="34">
        <v>6.83</v>
      </c>
      <c r="BC103" s="34">
        <v>4.84</v>
      </c>
      <c r="BD103" s="34">
        <v>8.81</v>
      </c>
      <c r="BE103" s="36">
        <v>0.14799999999999999</v>
      </c>
      <c r="BF103" s="242">
        <f t="shared" si="173"/>
        <v>7.3567427832830674</v>
      </c>
      <c r="BG103" s="44"/>
      <c r="BH103" s="34">
        <v>0.7</v>
      </c>
      <c r="BI103" s="34">
        <v>0.14000000000000001</v>
      </c>
      <c r="BJ103" s="34">
        <v>1.25</v>
      </c>
      <c r="BK103" s="36">
        <v>0.40799999999999997</v>
      </c>
      <c r="BL103" s="242">
        <f t="shared" si="174"/>
        <v>0.75398535114174914</v>
      </c>
      <c r="BM103" s="69"/>
      <c r="BN103" s="34">
        <v>356.47</v>
      </c>
      <c r="BO103" s="34">
        <v>349.62</v>
      </c>
      <c r="BP103" s="34">
        <v>363.31</v>
      </c>
      <c r="BQ103" s="36">
        <v>0.01</v>
      </c>
      <c r="BR103" s="35"/>
      <c r="BS103" s="34">
        <v>208.96</v>
      </c>
      <c r="BT103" s="34">
        <v>199.46</v>
      </c>
      <c r="BU103" s="34">
        <v>218.45</v>
      </c>
      <c r="BV103" s="36">
        <v>2.3E-2</v>
      </c>
      <c r="BW103" s="242">
        <f t="shared" si="175"/>
        <v>58.619238645608327</v>
      </c>
      <c r="BX103" s="36"/>
      <c r="BY103" s="34">
        <v>136.77000000000001</v>
      </c>
      <c r="BZ103" s="34">
        <v>128.53</v>
      </c>
      <c r="CA103" s="34">
        <v>145.02000000000001</v>
      </c>
      <c r="CB103" s="36">
        <v>3.1E-2</v>
      </c>
      <c r="CC103" s="242">
        <f t="shared" si="176"/>
        <v>38.367885095519959</v>
      </c>
      <c r="CD103" s="36"/>
      <c r="CE103" s="34">
        <v>9.1</v>
      </c>
      <c r="CF103" s="34">
        <v>6.56</v>
      </c>
      <c r="CG103" s="34">
        <v>11.63</v>
      </c>
      <c r="CH103" s="36">
        <v>0.14199999999999999</v>
      </c>
      <c r="CI103" s="242">
        <f t="shared" si="177"/>
        <v>2.5528094930849718</v>
      </c>
      <c r="CJ103" s="36"/>
      <c r="CK103" s="34">
        <v>1.64</v>
      </c>
      <c r="CL103" s="34">
        <v>0.66</v>
      </c>
      <c r="CM103" s="34">
        <v>2.62</v>
      </c>
      <c r="CN103" s="36">
        <v>0.30599999999999999</v>
      </c>
      <c r="CO103" s="242">
        <f t="shared" si="178"/>
        <v>0.4600667657867421</v>
      </c>
      <c r="CP103" s="69"/>
      <c r="CQ103" s="34">
        <v>268.25</v>
      </c>
      <c r="CR103" s="34">
        <v>255.72</v>
      </c>
      <c r="CS103" s="34">
        <v>280.77</v>
      </c>
      <c r="CT103" s="36">
        <v>2.4E-2</v>
      </c>
      <c r="CU103" s="35"/>
      <c r="CV103" s="34">
        <v>158.27000000000001</v>
      </c>
      <c r="CW103" s="34">
        <v>146.37</v>
      </c>
      <c r="CX103" s="34">
        <v>170.18</v>
      </c>
      <c r="CY103" s="36">
        <v>3.7999999999999999E-2</v>
      </c>
      <c r="CZ103" s="242">
        <f t="shared" si="179"/>
        <v>59.000931966449208</v>
      </c>
      <c r="DA103" s="36"/>
      <c r="DB103" s="34">
        <v>98.02</v>
      </c>
      <c r="DC103" s="34">
        <v>90.71</v>
      </c>
      <c r="DD103" s="34">
        <v>105.34</v>
      </c>
      <c r="DE103" s="36">
        <v>3.7999999999999999E-2</v>
      </c>
      <c r="DF103" s="242">
        <f t="shared" si="180"/>
        <v>36.54054054054054</v>
      </c>
      <c r="DG103" s="36"/>
      <c r="DH103" s="34">
        <v>10.4</v>
      </c>
      <c r="DI103" s="34">
        <v>7.91</v>
      </c>
      <c r="DJ103" s="34">
        <v>12.89</v>
      </c>
      <c r="DK103" s="36">
        <v>0.122</v>
      </c>
      <c r="DL103" s="242">
        <f t="shared" si="181"/>
        <v>3.876980428704567</v>
      </c>
      <c r="DM103" s="36"/>
      <c r="DN103" s="34">
        <v>1.55</v>
      </c>
      <c r="DO103" s="34">
        <v>0.19</v>
      </c>
      <c r="DP103" s="34">
        <v>2.9</v>
      </c>
      <c r="DQ103" s="36">
        <v>0.44600000000000001</v>
      </c>
      <c r="DR103" s="252">
        <f t="shared" si="182"/>
        <v>0.57781919850885366</v>
      </c>
    </row>
    <row r="104" spans="1:122" s="70" customFormat="1" ht="11.25" customHeight="1" x14ac:dyDescent="0.25">
      <c r="A104" s="408" t="s">
        <v>247</v>
      </c>
      <c r="B104" s="318" t="s">
        <v>200</v>
      </c>
      <c r="C104" s="27">
        <v>800.54</v>
      </c>
      <c r="D104" s="27">
        <v>796.79</v>
      </c>
      <c r="E104" s="27">
        <v>804.29</v>
      </c>
      <c r="F104" s="29">
        <v>2E-3</v>
      </c>
      <c r="G104" s="28"/>
      <c r="H104" s="27">
        <v>399.63</v>
      </c>
      <c r="I104" s="27">
        <v>385.22</v>
      </c>
      <c r="J104" s="27">
        <v>414.04</v>
      </c>
      <c r="K104" s="29">
        <v>1.7999999999999999E-2</v>
      </c>
      <c r="L104" s="28"/>
      <c r="M104" s="27">
        <v>186.36</v>
      </c>
      <c r="N104" s="27">
        <v>169.2</v>
      </c>
      <c r="O104" s="27">
        <v>203.51</v>
      </c>
      <c r="P104" s="29">
        <v>4.7E-2</v>
      </c>
      <c r="Q104" s="240">
        <f t="shared" si="167"/>
        <v>46.633135650476696</v>
      </c>
      <c r="R104" s="29"/>
      <c r="S104" s="27">
        <v>195.06</v>
      </c>
      <c r="T104" s="27">
        <v>185.13</v>
      </c>
      <c r="U104" s="27">
        <v>204.99</v>
      </c>
      <c r="V104" s="29">
        <v>2.5999999999999999E-2</v>
      </c>
      <c r="W104" s="240">
        <f t="shared" si="168"/>
        <v>48.810149388184072</v>
      </c>
      <c r="X104" s="29"/>
      <c r="Y104" s="27">
        <v>17.399999999999999</v>
      </c>
      <c r="Z104" s="27">
        <v>14.72</v>
      </c>
      <c r="AA104" s="27">
        <v>20.07</v>
      </c>
      <c r="AB104" s="29">
        <v>7.8E-2</v>
      </c>
      <c r="AC104" s="240">
        <f t="shared" si="169"/>
        <v>4.3540274754147585</v>
      </c>
      <c r="AD104" s="29"/>
      <c r="AE104" s="27">
        <v>0.81</v>
      </c>
      <c r="AF104" s="27">
        <v>0.3</v>
      </c>
      <c r="AG104" s="27">
        <v>1.32</v>
      </c>
      <c r="AH104" s="29">
        <v>0.31900000000000001</v>
      </c>
      <c r="AI104" s="240">
        <f t="shared" si="170"/>
        <v>0.20268748592448016</v>
      </c>
      <c r="AJ104" s="29"/>
      <c r="AK104" s="27">
        <v>293.73</v>
      </c>
      <c r="AL104" s="27">
        <v>280.95</v>
      </c>
      <c r="AM104" s="27">
        <v>306.51</v>
      </c>
      <c r="AN104" s="29">
        <v>2.1999999999999999E-2</v>
      </c>
      <c r="AO104" s="27"/>
      <c r="AP104" s="27">
        <v>86.7</v>
      </c>
      <c r="AQ104" s="27">
        <v>75.739999999999995</v>
      </c>
      <c r="AR104" s="27">
        <v>97.65</v>
      </c>
      <c r="AS104" s="29">
        <v>6.4000000000000001E-2</v>
      </c>
      <c r="AT104" s="240">
        <f t="shared" si="171"/>
        <v>29.516903278521088</v>
      </c>
      <c r="AU104" s="40"/>
      <c r="AV104" s="27">
        <v>182.39</v>
      </c>
      <c r="AW104" s="27">
        <v>172.9</v>
      </c>
      <c r="AX104" s="27">
        <v>191.87</v>
      </c>
      <c r="AY104" s="29">
        <v>2.7E-2</v>
      </c>
      <c r="AZ104" s="240">
        <f t="shared" si="172"/>
        <v>62.0944404725428</v>
      </c>
      <c r="BA104" s="40"/>
      <c r="BB104" s="27">
        <v>21.1</v>
      </c>
      <c r="BC104" s="27">
        <v>17.239999999999998</v>
      </c>
      <c r="BD104" s="27">
        <v>24.96</v>
      </c>
      <c r="BE104" s="29">
        <v>9.2999999999999999E-2</v>
      </c>
      <c r="BF104" s="240">
        <f t="shared" si="173"/>
        <v>7.1834678105743368</v>
      </c>
      <c r="BG104" s="40"/>
      <c r="BH104" s="27">
        <v>3.55</v>
      </c>
      <c r="BI104" s="27">
        <v>2.19</v>
      </c>
      <c r="BJ104" s="27">
        <v>4.9000000000000004</v>
      </c>
      <c r="BK104" s="29">
        <v>0.19500000000000001</v>
      </c>
      <c r="BL104" s="240">
        <f t="shared" si="174"/>
        <v>1.208592925475777</v>
      </c>
      <c r="BM104" s="321"/>
      <c r="BN104" s="27">
        <v>626.58000000000004</v>
      </c>
      <c r="BO104" s="27">
        <v>616.44000000000005</v>
      </c>
      <c r="BP104" s="27">
        <v>636.72</v>
      </c>
      <c r="BQ104" s="29">
        <v>8.0000000000000002E-3</v>
      </c>
      <c r="BR104" s="28"/>
      <c r="BS104" s="27">
        <v>426.25</v>
      </c>
      <c r="BT104" s="27">
        <v>413.02</v>
      </c>
      <c r="BU104" s="27">
        <v>439.47</v>
      </c>
      <c r="BV104" s="29">
        <v>1.6E-2</v>
      </c>
      <c r="BW104" s="240">
        <f t="shared" si="175"/>
        <v>68.028025152414699</v>
      </c>
      <c r="BX104" s="29"/>
      <c r="BY104" s="27">
        <v>186.9</v>
      </c>
      <c r="BZ104" s="27">
        <v>177.31</v>
      </c>
      <c r="CA104" s="27">
        <v>196.5</v>
      </c>
      <c r="CB104" s="29">
        <v>2.5999999999999999E-2</v>
      </c>
      <c r="CC104" s="240">
        <f t="shared" si="176"/>
        <v>29.828593316096907</v>
      </c>
      <c r="CD104" s="29"/>
      <c r="CE104" s="27">
        <v>10.92</v>
      </c>
      <c r="CF104" s="27">
        <v>8.5399999999999991</v>
      </c>
      <c r="CG104" s="27">
        <v>13.31</v>
      </c>
      <c r="CH104" s="29">
        <v>0.111</v>
      </c>
      <c r="CI104" s="240">
        <f t="shared" si="177"/>
        <v>1.7427942162213921</v>
      </c>
      <c r="CJ104" s="29"/>
      <c r="CK104" s="27">
        <v>2.5099999999999998</v>
      </c>
      <c r="CL104" s="27">
        <v>1.47</v>
      </c>
      <c r="CM104" s="27">
        <v>3.54</v>
      </c>
      <c r="CN104" s="29">
        <v>0.21</v>
      </c>
      <c r="CO104" s="240">
        <f t="shared" si="178"/>
        <v>0.40058731526700492</v>
      </c>
      <c r="CP104" s="321"/>
      <c r="CQ104" s="27">
        <v>253.02</v>
      </c>
      <c r="CR104" s="27">
        <v>238.15</v>
      </c>
      <c r="CS104" s="27">
        <v>267.89</v>
      </c>
      <c r="CT104" s="29">
        <v>0.03</v>
      </c>
      <c r="CU104" s="28"/>
      <c r="CV104" s="27">
        <v>125.12</v>
      </c>
      <c r="CW104" s="27">
        <v>113.58</v>
      </c>
      <c r="CX104" s="27">
        <v>136.66999999999999</v>
      </c>
      <c r="CY104" s="29">
        <v>4.7E-2</v>
      </c>
      <c r="CZ104" s="240">
        <f t="shared" si="179"/>
        <v>49.450636313334911</v>
      </c>
      <c r="DA104" s="29"/>
      <c r="DB104" s="27">
        <v>108.66</v>
      </c>
      <c r="DC104" s="27">
        <v>100.63</v>
      </c>
      <c r="DD104" s="27">
        <v>116.69</v>
      </c>
      <c r="DE104" s="29">
        <v>3.7999999999999999E-2</v>
      </c>
      <c r="DF104" s="240">
        <f t="shared" si="180"/>
        <v>42.945221721603033</v>
      </c>
      <c r="DG104" s="29"/>
      <c r="DH104" s="27">
        <v>15.06</v>
      </c>
      <c r="DI104" s="27">
        <v>11.96</v>
      </c>
      <c r="DJ104" s="27">
        <v>18.16</v>
      </c>
      <c r="DK104" s="29">
        <v>0.105</v>
      </c>
      <c r="DL104" s="240">
        <f t="shared" si="181"/>
        <v>5.952098648328195</v>
      </c>
      <c r="DM104" s="29"/>
      <c r="DN104" s="27">
        <v>4.17</v>
      </c>
      <c r="DO104" s="27">
        <v>2.6</v>
      </c>
      <c r="DP104" s="27">
        <v>5.75</v>
      </c>
      <c r="DQ104" s="29">
        <v>0.193</v>
      </c>
      <c r="DR104" s="250">
        <f t="shared" si="182"/>
        <v>1.6480910599952572</v>
      </c>
    </row>
    <row r="105" spans="1:122" s="70" customFormat="1" ht="11.25" customHeight="1" x14ac:dyDescent="0.25">
      <c r="A105" s="409"/>
      <c r="B105" s="315" t="s">
        <v>2</v>
      </c>
      <c r="C105" s="31">
        <v>547.42999999999995</v>
      </c>
      <c r="D105" s="31">
        <v>544.11</v>
      </c>
      <c r="E105" s="31">
        <v>550.76</v>
      </c>
      <c r="F105" s="33">
        <v>3.0000000000000001E-3</v>
      </c>
      <c r="G105" s="32"/>
      <c r="H105" s="31">
        <v>314.56</v>
      </c>
      <c r="I105" s="31">
        <v>301</v>
      </c>
      <c r="J105" s="31">
        <v>328.13</v>
      </c>
      <c r="K105" s="33">
        <v>2.1999999999999999E-2</v>
      </c>
      <c r="L105" s="32"/>
      <c r="M105" s="31">
        <v>169.43</v>
      </c>
      <c r="N105" s="31">
        <v>152.6</v>
      </c>
      <c r="O105" s="31">
        <v>186.26</v>
      </c>
      <c r="P105" s="33">
        <v>5.0999999999999997E-2</v>
      </c>
      <c r="Q105" s="241">
        <f t="shared" si="167"/>
        <v>53.862538148524933</v>
      </c>
      <c r="R105" s="33"/>
      <c r="S105" s="31">
        <v>134.31</v>
      </c>
      <c r="T105" s="31">
        <v>125.37</v>
      </c>
      <c r="U105" s="31">
        <v>143.24</v>
      </c>
      <c r="V105" s="33">
        <v>3.4000000000000002E-2</v>
      </c>
      <c r="W105" s="241">
        <f t="shared" si="168"/>
        <v>42.697736520854527</v>
      </c>
      <c r="X105" s="33"/>
      <c r="Y105" s="31">
        <v>10.5</v>
      </c>
      <c r="Z105" s="31">
        <v>8.2899999999999991</v>
      </c>
      <c r="AA105" s="31">
        <v>12.71</v>
      </c>
      <c r="AB105" s="33">
        <v>0.108</v>
      </c>
      <c r="AC105" s="241">
        <f t="shared" si="169"/>
        <v>3.3379959308240079</v>
      </c>
      <c r="AD105" s="33"/>
      <c r="AE105" s="31">
        <v>0.33</v>
      </c>
      <c r="AF105" s="31">
        <v>0</v>
      </c>
      <c r="AG105" s="31">
        <v>0.71</v>
      </c>
      <c r="AH105" s="33">
        <v>0.6</v>
      </c>
      <c r="AI105" s="241">
        <f t="shared" si="170"/>
        <v>0.10490844354018311</v>
      </c>
      <c r="AJ105" s="33"/>
      <c r="AK105" s="31">
        <v>231.91</v>
      </c>
      <c r="AL105" s="31">
        <v>219.61</v>
      </c>
      <c r="AM105" s="31">
        <v>244.21</v>
      </c>
      <c r="AN105" s="33">
        <v>2.7E-2</v>
      </c>
      <c r="AO105" s="31"/>
      <c r="AP105" s="31">
        <v>82.24</v>
      </c>
      <c r="AQ105" s="31">
        <v>71.400000000000006</v>
      </c>
      <c r="AR105" s="31">
        <v>93.07</v>
      </c>
      <c r="AS105" s="33">
        <v>6.7000000000000004E-2</v>
      </c>
      <c r="AT105" s="241">
        <f t="shared" si="171"/>
        <v>35.462032685093355</v>
      </c>
      <c r="AU105" s="43"/>
      <c r="AV105" s="31">
        <v>131.81</v>
      </c>
      <c r="AW105" s="31">
        <v>123.13</v>
      </c>
      <c r="AX105" s="31">
        <v>140.47999999999999</v>
      </c>
      <c r="AY105" s="33">
        <v>3.4000000000000002E-2</v>
      </c>
      <c r="AZ105" s="241">
        <f t="shared" si="172"/>
        <v>56.836703893751881</v>
      </c>
      <c r="BA105" s="43"/>
      <c r="BB105" s="31">
        <v>16.14</v>
      </c>
      <c r="BC105" s="31">
        <v>12.46</v>
      </c>
      <c r="BD105" s="31">
        <v>19.829999999999998</v>
      </c>
      <c r="BE105" s="33">
        <v>0.11600000000000001</v>
      </c>
      <c r="BF105" s="241">
        <f t="shared" si="173"/>
        <v>6.9595963951532935</v>
      </c>
      <c r="BG105" s="43"/>
      <c r="BH105" s="31">
        <v>1.72</v>
      </c>
      <c r="BI105" s="31">
        <v>0.68</v>
      </c>
      <c r="BJ105" s="31">
        <v>2.76</v>
      </c>
      <c r="BK105" s="33">
        <v>0.309</v>
      </c>
      <c r="BL105" s="241">
        <f t="shared" si="174"/>
        <v>0.74166702600146606</v>
      </c>
      <c r="BM105" s="116"/>
      <c r="BN105" s="31">
        <v>442.88</v>
      </c>
      <c r="BO105" s="31">
        <v>433.69</v>
      </c>
      <c r="BP105" s="31">
        <v>452.08</v>
      </c>
      <c r="BQ105" s="33">
        <v>1.0999999999999999E-2</v>
      </c>
      <c r="BR105" s="32"/>
      <c r="BS105" s="31">
        <v>319.69</v>
      </c>
      <c r="BT105" s="31">
        <v>307.79000000000002</v>
      </c>
      <c r="BU105" s="31">
        <v>331.59</v>
      </c>
      <c r="BV105" s="33">
        <v>1.9E-2</v>
      </c>
      <c r="BW105" s="241">
        <f t="shared" si="175"/>
        <v>72.18433887283237</v>
      </c>
      <c r="BX105" s="33"/>
      <c r="BY105" s="31">
        <v>114.91</v>
      </c>
      <c r="BZ105" s="31">
        <v>106.55</v>
      </c>
      <c r="CA105" s="31">
        <v>123.28</v>
      </c>
      <c r="CB105" s="33">
        <v>3.6999999999999998E-2</v>
      </c>
      <c r="CC105" s="241">
        <f t="shared" si="176"/>
        <v>25.946080202312139</v>
      </c>
      <c r="CD105" s="33"/>
      <c r="CE105" s="31">
        <v>6.05</v>
      </c>
      <c r="CF105" s="31">
        <v>4.07</v>
      </c>
      <c r="CG105" s="31">
        <v>8.02</v>
      </c>
      <c r="CH105" s="33">
        <v>0.16700000000000001</v>
      </c>
      <c r="CI105" s="241">
        <f t="shared" si="177"/>
        <v>1.3660585260115607</v>
      </c>
      <c r="CJ105" s="33"/>
      <c r="CK105" s="31">
        <v>2.2400000000000002</v>
      </c>
      <c r="CL105" s="31">
        <v>1.22</v>
      </c>
      <c r="CM105" s="31">
        <v>3.25</v>
      </c>
      <c r="CN105" s="33">
        <v>0.23200000000000001</v>
      </c>
      <c r="CO105" s="241">
        <f t="shared" si="178"/>
        <v>0.5057803468208093</v>
      </c>
      <c r="CP105" s="116"/>
      <c r="CQ105" s="31">
        <v>161.66</v>
      </c>
      <c r="CR105" s="31">
        <v>149.27000000000001</v>
      </c>
      <c r="CS105" s="31">
        <v>174.05</v>
      </c>
      <c r="CT105" s="33">
        <v>3.9E-2</v>
      </c>
      <c r="CU105" s="32"/>
      <c r="CV105" s="31">
        <v>76.819999999999993</v>
      </c>
      <c r="CW105" s="31">
        <v>67.069999999999993</v>
      </c>
      <c r="CX105" s="31">
        <v>86.56</v>
      </c>
      <c r="CY105" s="33">
        <v>6.5000000000000002E-2</v>
      </c>
      <c r="CZ105" s="241">
        <f t="shared" si="179"/>
        <v>47.51948533960163</v>
      </c>
      <c r="DA105" s="33"/>
      <c r="DB105" s="31">
        <v>71.239999999999995</v>
      </c>
      <c r="DC105" s="31">
        <v>64.349999999999994</v>
      </c>
      <c r="DD105" s="31">
        <v>78.13</v>
      </c>
      <c r="DE105" s="33">
        <v>4.9000000000000002E-2</v>
      </c>
      <c r="DF105" s="241">
        <f t="shared" si="180"/>
        <v>44.067796610169488</v>
      </c>
      <c r="DG105" s="33"/>
      <c r="DH105" s="31">
        <v>11.25</v>
      </c>
      <c r="DI105" s="31">
        <v>8.4600000000000009</v>
      </c>
      <c r="DJ105" s="31">
        <v>14.05</v>
      </c>
      <c r="DK105" s="33">
        <v>0.127</v>
      </c>
      <c r="DL105" s="241">
        <f t="shared" si="181"/>
        <v>6.9590498577260922</v>
      </c>
      <c r="DM105" s="33"/>
      <c r="DN105" s="31">
        <v>2.35</v>
      </c>
      <c r="DO105" s="31">
        <v>1.07</v>
      </c>
      <c r="DP105" s="31">
        <v>3.64</v>
      </c>
      <c r="DQ105" s="33">
        <v>0.27800000000000002</v>
      </c>
      <c r="DR105" s="251">
        <f t="shared" si="182"/>
        <v>1.4536681925027837</v>
      </c>
    </row>
    <row r="106" spans="1:122" s="70" customFormat="1" ht="11.25" customHeight="1" x14ac:dyDescent="0.25">
      <c r="A106" s="410"/>
      <c r="B106" s="320" t="s">
        <v>111</v>
      </c>
      <c r="C106" s="34">
        <v>253.11</v>
      </c>
      <c r="D106" s="34">
        <v>251.55</v>
      </c>
      <c r="E106" s="34">
        <v>254.66</v>
      </c>
      <c r="F106" s="36">
        <v>3.0000000000000001E-3</v>
      </c>
      <c r="G106" s="35"/>
      <c r="H106" s="34">
        <v>85.06</v>
      </c>
      <c r="I106" s="34">
        <v>80.14</v>
      </c>
      <c r="J106" s="34">
        <v>89.99</v>
      </c>
      <c r="K106" s="36">
        <v>0.03</v>
      </c>
      <c r="L106" s="35"/>
      <c r="M106" s="34">
        <v>16.920000000000002</v>
      </c>
      <c r="N106" s="34">
        <v>14.15</v>
      </c>
      <c r="O106" s="34">
        <v>19.7</v>
      </c>
      <c r="P106" s="36">
        <v>8.4000000000000005E-2</v>
      </c>
      <c r="Q106" s="242">
        <f t="shared" si="167"/>
        <v>19.89184105337409</v>
      </c>
      <c r="R106" s="36"/>
      <c r="S106" s="34">
        <v>60.76</v>
      </c>
      <c r="T106" s="34">
        <v>56.83</v>
      </c>
      <c r="U106" s="34">
        <v>64.69</v>
      </c>
      <c r="V106" s="36">
        <v>3.3000000000000002E-2</v>
      </c>
      <c r="W106" s="242">
        <f t="shared" si="168"/>
        <v>71.431930402069128</v>
      </c>
      <c r="X106" s="36"/>
      <c r="Y106" s="34">
        <v>6.9</v>
      </c>
      <c r="Z106" s="34">
        <v>5.35</v>
      </c>
      <c r="AA106" s="34">
        <v>8.44</v>
      </c>
      <c r="AB106" s="36">
        <v>0.114</v>
      </c>
      <c r="AC106" s="242">
        <f t="shared" si="169"/>
        <v>8.1119209969433328</v>
      </c>
      <c r="AD106" s="36"/>
      <c r="AE106" s="34">
        <v>0.48</v>
      </c>
      <c r="AF106" s="34">
        <v>0.15</v>
      </c>
      <c r="AG106" s="34">
        <v>0.82</v>
      </c>
      <c r="AH106" s="36">
        <v>0.34899999999999998</v>
      </c>
      <c r="AI106" s="242">
        <f t="shared" si="170"/>
        <v>0.56430754761344926</v>
      </c>
      <c r="AJ106" s="36"/>
      <c r="AK106" s="34">
        <v>61.82</v>
      </c>
      <c r="AL106" s="34">
        <v>58.05</v>
      </c>
      <c r="AM106" s="34">
        <v>65.59</v>
      </c>
      <c r="AN106" s="36">
        <v>3.1E-2</v>
      </c>
      <c r="AO106" s="34"/>
      <c r="AP106" s="34">
        <v>4.46</v>
      </c>
      <c r="AQ106" s="34">
        <v>3.31</v>
      </c>
      <c r="AR106" s="34">
        <v>5.61</v>
      </c>
      <c r="AS106" s="36">
        <v>0.13100000000000001</v>
      </c>
      <c r="AT106" s="242">
        <f t="shared" si="171"/>
        <v>7.2144936913620183</v>
      </c>
      <c r="AU106" s="44"/>
      <c r="AV106" s="34">
        <v>50.58</v>
      </c>
      <c r="AW106" s="34">
        <v>46.9</v>
      </c>
      <c r="AX106" s="34">
        <v>54.26</v>
      </c>
      <c r="AY106" s="36">
        <v>3.6999999999999998E-2</v>
      </c>
      <c r="AZ106" s="242">
        <f t="shared" si="172"/>
        <v>81.818181818181813</v>
      </c>
      <c r="BA106" s="44"/>
      <c r="BB106" s="34">
        <v>4.95</v>
      </c>
      <c r="BC106" s="34">
        <v>3.68</v>
      </c>
      <c r="BD106" s="34">
        <v>6.22</v>
      </c>
      <c r="BE106" s="36">
        <v>0.13100000000000001</v>
      </c>
      <c r="BF106" s="242">
        <f t="shared" si="173"/>
        <v>8.007117437722421</v>
      </c>
      <c r="BG106" s="44"/>
      <c r="BH106" s="34">
        <v>1.83</v>
      </c>
      <c r="BI106" s="34">
        <v>0.95</v>
      </c>
      <c r="BJ106" s="34">
        <v>2.7</v>
      </c>
      <c r="BK106" s="36">
        <v>0.24399999999999999</v>
      </c>
      <c r="BL106" s="242">
        <f t="shared" si="174"/>
        <v>2.9602070527337432</v>
      </c>
      <c r="BM106" s="69"/>
      <c r="BN106" s="34">
        <v>183.7</v>
      </c>
      <c r="BO106" s="34">
        <v>179.58</v>
      </c>
      <c r="BP106" s="34">
        <v>187.81</v>
      </c>
      <c r="BQ106" s="36">
        <v>1.0999999999999999E-2</v>
      </c>
      <c r="BR106" s="35"/>
      <c r="BS106" s="34">
        <v>106.56</v>
      </c>
      <c r="BT106" s="34">
        <v>101.16</v>
      </c>
      <c r="BU106" s="34">
        <v>111.96</v>
      </c>
      <c r="BV106" s="36">
        <v>2.5999999999999999E-2</v>
      </c>
      <c r="BW106" s="242">
        <f t="shared" si="175"/>
        <v>58.007621121393584</v>
      </c>
      <c r="BX106" s="36"/>
      <c r="BY106" s="34">
        <v>71.989999999999995</v>
      </c>
      <c r="BZ106" s="34">
        <v>67.430000000000007</v>
      </c>
      <c r="CA106" s="34">
        <v>76.55</v>
      </c>
      <c r="CB106" s="36">
        <v>3.2000000000000001E-2</v>
      </c>
      <c r="CC106" s="242">
        <f t="shared" si="176"/>
        <v>39.188894937397933</v>
      </c>
      <c r="CD106" s="36"/>
      <c r="CE106" s="34">
        <v>4.87</v>
      </c>
      <c r="CF106" s="34">
        <v>3.49</v>
      </c>
      <c r="CG106" s="34">
        <v>6.26</v>
      </c>
      <c r="CH106" s="36">
        <v>0.14499999999999999</v>
      </c>
      <c r="CI106" s="242">
        <f t="shared" si="177"/>
        <v>2.6510615133369626</v>
      </c>
      <c r="CJ106" s="36"/>
      <c r="CK106" s="34">
        <v>0.27</v>
      </c>
      <c r="CL106" s="34">
        <v>0.03</v>
      </c>
      <c r="CM106" s="34">
        <v>0.51</v>
      </c>
      <c r="CN106" s="36">
        <v>0.45800000000000002</v>
      </c>
      <c r="CO106" s="242">
        <f t="shared" si="178"/>
        <v>0.14697876973326077</v>
      </c>
      <c r="CP106" s="69"/>
      <c r="CQ106" s="34">
        <v>91.36</v>
      </c>
      <c r="CR106" s="34">
        <v>83.17</v>
      </c>
      <c r="CS106" s="34">
        <v>99.55</v>
      </c>
      <c r="CT106" s="36">
        <v>4.5999999999999999E-2</v>
      </c>
      <c r="CU106" s="35"/>
      <c r="CV106" s="34">
        <v>48.31</v>
      </c>
      <c r="CW106" s="34">
        <v>41.96</v>
      </c>
      <c r="CX106" s="34">
        <v>54.66</v>
      </c>
      <c r="CY106" s="36">
        <v>6.7000000000000004E-2</v>
      </c>
      <c r="CZ106" s="242">
        <f t="shared" si="179"/>
        <v>52.878721541155869</v>
      </c>
      <c r="DA106" s="36"/>
      <c r="DB106" s="34">
        <v>37.42</v>
      </c>
      <c r="DC106" s="34">
        <v>33.28</v>
      </c>
      <c r="DD106" s="34">
        <v>41.57</v>
      </c>
      <c r="DE106" s="36">
        <v>5.6000000000000001E-2</v>
      </c>
      <c r="DF106" s="242">
        <f t="shared" si="180"/>
        <v>40.958844133099824</v>
      </c>
      <c r="DG106" s="36"/>
      <c r="DH106" s="34">
        <v>3.81</v>
      </c>
      <c r="DI106" s="34">
        <v>2.42</v>
      </c>
      <c r="DJ106" s="34">
        <v>5.19</v>
      </c>
      <c r="DK106" s="36">
        <v>0.186</v>
      </c>
      <c r="DL106" s="242">
        <f t="shared" si="181"/>
        <v>4.1703152364273208</v>
      </c>
      <c r="DM106" s="36"/>
      <c r="DN106" s="34">
        <v>1.82</v>
      </c>
      <c r="DO106" s="34">
        <v>0.87</v>
      </c>
      <c r="DP106" s="34">
        <v>2.78</v>
      </c>
      <c r="DQ106" s="36">
        <v>0.26800000000000002</v>
      </c>
      <c r="DR106" s="252">
        <f t="shared" si="182"/>
        <v>1.9921190893169878</v>
      </c>
    </row>
    <row r="107" spans="1:122" s="70" customFormat="1" ht="11.25" customHeight="1" x14ac:dyDescent="0.25">
      <c r="A107" s="405" t="s">
        <v>248</v>
      </c>
      <c r="B107" s="318" t="s">
        <v>200</v>
      </c>
      <c r="C107" s="27">
        <v>1302.98</v>
      </c>
      <c r="D107" s="27">
        <v>1295.93</v>
      </c>
      <c r="E107" s="27">
        <v>1310.03</v>
      </c>
      <c r="F107" s="29">
        <v>3.0000000000000001E-3</v>
      </c>
      <c r="G107" s="28"/>
      <c r="H107" s="27">
        <v>819.84</v>
      </c>
      <c r="I107" s="27">
        <v>797.28</v>
      </c>
      <c r="J107" s="27">
        <v>842.39</v>
      </c>
      <c r="K107" s="29">
        <v>1.4E-2</v>
      </c>
      <c r="L107" s="28"/>
      <c r="M107" s="27">
        <v>514.16</v>
      </c>
      <c r="N107" s="27">
        <v>485.9</v>
      </c>
      <c r="O107" s="27">
        <v>542.41</v>
      </c>
      <c r="P107" s="29">
        <v>2.8000000000000001E-2</v>
      </c>
      <c r="Q107" s="240">
        <f t="shared" si="167"/>
        <v>62.714676034348159</v>
      </c>
      <c r="R107" s="29"/>
      <c r="S107" s="27">
        <v>256.05</v>
      </c>
      <c r="T107" s="27">
        <v>238.91</v>
      </c>
      <c r="U107" s="27">
        <v>273.19</v>
      </c>
      <c r="V107" s="29">
        <v>3.4000000000000002E-2</v>
      </c>
      <c r="W107" s="240">
        <f t="shared" si="168"/>
        <v>31.231703747072597</v>
      </c>
      <c r="X107" s="29"/>
      <c r="Y107" s="27">
        <v>43.91</v>
      </c>
      <c r="Z107" s="27">
        <v>36.979999999999997</v>
      </c>
      <c r="AA107" s="27">
        <v>50.84</v>
      </c>
      <c r="AB107" s="29">
        <v>0.08</v>
      </c>
      <c r="AC107" s="240">
        <f t="shared" si="169"/>
        <v>5.3559231069476967</v>
      </c>
      <c r="AD107" s="29"/>
      <c r="AE107" s="27">
        <v>5.72</v>
      </c>
      <c r="AF107" s="27">
        <v>3.74</v>
      </c>
      <c r="AG107" s="27">
        <v>7.7</v>
      </c>
      <c r="AH107" s="29">
        <v>0.17699999999999999</v>
      </c>
      <c r="AI107" s="240">
        <f t="shared" si="170"/>
        <v>0.6976971116315378</v>
      </c>
      <c r="AJ107" s="29"/>
      <c r="AK107" s="27">
        <v>551.36</v>
      </c>
      <c r="AL107" s="27">
        <v>523.82000000000005</v>
      </c>
      <c r="AM107" s="27">
        <v>578.9</v>
      </c>
      <c r="AN107" s="29">
        <v>2.5000000000000001E-2</v>
      </c>
      <c r="AO107" s="27"/>
      <c r="AP107" s="27">
        <v>225.45</v>
      </c>
      <c r="AQ107" s="27">
        <v>201.94</v>
      </c>
      <c r="AR107" s="27">
        <v>248.97</v>
      </c>
      <c r="AS107" s="29">
        <v>5.2999999999999999E-2</v>
      </c>
      <c r="AT107" s="240">
        <f t="shared" si="171"/>
        <v>40.889799767846775</v>
      </c>
      <c r="AU107" s="40"/>
      <c r="AV107" s="27">
        <v>259.79000000000002</v>
      </c>
      <c r="AW107" s="27">
        <v>246.75</v>
      </c>
      <c r="AX107" s="27">
        <v>272.83</v>
      </c>
      <c r="AY107" s="29">
        <v>2.5999999999999999E-2</v>
      </c>
      <c r="AZ107" s="240">
        <f t="shared" si="172"/>
        <v>47.118035403366228</v>
      </c>
      <c r="BA107" s="40"/>
      <c r="BB107" s="27">
        <v>50.67</v>
      </c>
      <c r="BC107" s="27">
        <v>43.8</v>
      </c>
      <c r="BD107" s="27">
        <v>57.53</v>
      </c>
      <c r="BE107" s="29">
        <v>6.9000000000000006E-2</v>
      </c>
      <c r="BF107" s="240">
        <f t="shared" si="173"/>
        <v>9.190002901915264</v>
      </c>
      <c r="BG107" s="40"/>
      <c r="BH107" s="27">
        <v>15.45</v>
      </c>
      <c r="BI107" s="27">
        <v>11.55</v>
      </c>
      <c r="BJ107" s="27">
        <v>19.350000000000001</v>
      </c>
      <c r="BK107" s="29">
        <v>0.129</v>
      </c>
      <c r="BL107" s="240">
        <f t="shared" si="174"/>
        <v>2.8021619268717353</v>
      </c>
      <c r="BM107" s="321"/>
      <c r="BN107" s="27">
        <v>1162.8399999999999</v>
      </c>
      <c r="BO107" s="27">
        <v>1149.8399999999999</v>
      </c>
      <c r="BP107" s="27">
        <v>1175.83</v>
      </c>
      <c r="BQ107" s="29">
        <v>6.0000000000000001E-3</v>
      </c>
      <c r="BR107" s="28"/>
      <c r="BS107" s="27">
        <v>807.3</v>
      </c>
      <c r="BT107" s="27">
        <v>786.87</v>
      </c>
      <c r="BU107" s="27">
        <v>827.73</v>
      </c>
      <c r="BV107" s="29">
        <v>1.2999999999999999E-2</v>
      </c>
      <c r="BW107" s="240">
        <f t="shared" si="175"/>
        <v>69.424856386089232</v>
      </c>
      <c r="BX107" s="29"/>
      <c r="BY107" s="27">
        <v>313.19</v>
      </c>
      <c r="BZ107" s="27">
        <v>298.52999999999997</v>
      </c>
      <c r="CA107" s="27">
        <v>327.85</v>
      </c>
      <c r="CB107" s="29">
        <v>2.4E-2</v>
      </c>
      <c r="CC107" s="240">
        <f t="shared" si="176"/>
        <v>26.933198032403428</v>
      </c>
      <c r="CD107" s="29"/>
      <c r="CE107" s="27">
        <v>36.380000000000003</v>
      </c>
      <c r="CF107" s="27">
        <v>29.99</v>
      </c>
      <c r="CG107" s="27">
        <v>42.77</v>
      </c>
      <c r="CH107" s="29">
        <v>0.09</v>
      </c>
      <c r="CI107" s="240">
        <f t="shared" si="177"/>
        <v>3.1285473495923775</v>
      </c>
      <c r="CJ107" s="29"/>
      <c r="CK107" s="27">
        <v>5.97</v>
      </c>
      <c r="CL107" s="27">
        <v>3.68</v>
      </c>
      <c r="CM107" s="27">
        <v>8.26</v>
      </c>
      <c r="CN107" s="29">
        <v>0.19600000000000001</v>
      </c>
      <c r="CO107" s="240">
        <f t="shared" si="178"/>
        <v>0.51339823191496681</v>
      </c>
      <c r="CP107" s="321"/>
      <c r="CQ107" s="27">
        <v>671.86</v>
      </c>
      <c r="CR107" s="27">
        <v>650.04</v>
      </c>
      <c r="CS107" s="27">
        <v>693.68</v>
      </c>
      <c r="CT107" s="29">
        <v>1.7000000000000001E-2</v>
      </c>
      <c r="CU107" s="28"/>
      <c r="CV107" s="27">
        <v>391</v>
      </c>
      <c r="CW107" s="27">
        <v>370.03</v>
      </c>
      <c r="CX107" s="27">
        <v>411.97</v>
      </c>
      <c r="CY107" s="29">
        <v>2.7E-2</v>
      </c>
      <c r="CZ107" s="240">
        <f t="shared" si="179"/>
        <v>58.196648111213648</v>
      </c>
      <c r="DA107" s="29"/>
      <c r="DB107" s="27">
        <v>225.56</v>
      </c>
      <c r="DC107" s="27">
        <v>210.63</v>
      </c>
      <c r="DD107" s="27">
        <v>240.5</v>
      </c>
      <c r="DE107" s="29">
        <v>3.4000000000000002E-2</v>
      </c>
      <c r="DF107" s="240">
        <f t="shared" si="180"/>
        <v>33.572470455154345</v>
      </c>
      <c r="DG107" s="29"/>
      <c r="DH107" s="27">
        <v>38.92</v>
      </c>
      <c r="DI107" s="27">
        <v>33.549999999999997</v>
      </c>
      <c r="DJ107" s="27">
        <v>44.28</v>
      </c>
      <c r="DK107" s="29">
        <v>7.0000000000000007E-2</v>
      </c>
      <c r="DL107" s="240">
        <f t="shared" si="181"/>
        <v>5.7928735153156907</v>
      </c>
      <c r="DM107" s="29"/>
      <c r="DN107" s="27">
        <v>16.38</v>
      </c>
      <c r="DO107" s="27">
        <v>12.07</v>
      </c>
      <c r="DP107" s="27">
        <v>20.69</v>
      </c>
      <c r="DQ107" s="29">
        <v>0.13400000000000001</v>
      </c>
      <c r="DR107" s="250">
        <f t="shared" si="182"/>
        <v>2.4380079183163157</v>
      </c>
    </row>
    <row r="108" spans="1:122" s="70" customFormat="1" ht="11.25" customHeight="1" x14ac:dyDescent="0.25">
      <c r="A108" s="406"/>
      <c r="B108" s="315" t="s">
        <v>2</v>
      </c>
      <c r="C108" s="31">
        <v>906.14</v>
      </c>
      <c r="D108" s="31">
        <v>899.84</v>
      </c>
      <c r="E108" s="31">
        <v>912.44</v>
      </c>
      <c r="F108" s="33">
        <v>4.0000000000000001E-3</v>
      </c>
      <c r="G108" s="32"/>
      <c r="H108" s="31">
        <v>657.56</v>
      </c>
      <c r="I108" s="31">
        <v>637</v>
      </c>
      <c r="J108" s="31">
        <v>678.11</v>
      </c>
      <c r="K108" s="33">
        <v>1.6E-2</v>
      </c>
      <c r="L108" s="32"/>
      <c r="M108" s="31">
        <v>470.72</v>
      </c>
      <c r="N108" s="31">
        <v>444.05</v>
      </c>
      <c r="O108" s="31">
        <v>497.4</v>
      </c>
      <c r="P108" s="33">
        <v>2.9000000000000001E-2</v>
      </c>
      <c r="Q108" s="241">
        <f t="shared" ref="Q108:Q118" si="183">M108/$H108*100</f>
        <v>71.585862887036939</v>
      </c>
      <c r="R108" s="33"/>
      <c r="S108" s="31">
        <v>162.78</v>
      </c>
      <c r="T108" s="31">
        <v>147.61000000000001</v>
      </c>
      <c r="U108" s="31">
        <v>177.95</v>
      </c>
      <c r="V108" s="33">
        <v>4.8000000000000001E-2</v>
      </c>
      <c r="W108" s="241">
        <f t="shared" ref="W108:W118" si="184">S108/$H108*100</f>
        <v>24.755155423079263</v>
      </c>
      <c r="X108" s="33"/>
      <c r="Y108" s="31">
        <v>21.11</v>
      </c>
      <c r="Z108" s="31">
        <v>15.47</v>
      </c>
      <c r="AA108" s="31">
        <v>26.74</v>
      </c>
      <c r="AB108" s="33">
        <v>0.13600000000000001</v>
      </c>
      <c r="AC108" s="241">
        <f t="shared" ref="AC108:AC118" si="185">Y108/$H108*100</f>
        <v>3.2103534278240775</v>
      </c>
      <c r="AD108" s="33"/>
      <c r="AE108" s="31">
        <v>2.94</v>
      </c>
      <c r="AF108" s="31">
        <v>1.3</v>
      </c>
      <c r="AG108" s="31">
        <v>4.58</v>
      </c>
      <c r="AH108" s="33">
        <v>0.28499999999999998</v>
      </c>
      <c r="AI108" s="241">
        <f t="shared" ref="AI108:AI118" si="186">AE108/$H108*100</f>
        <v>0.44710748829004199</v>
      </c>
      <c r="AJ108" s="33"/>
      <c r="AK108" s="31">
        <v>435.94</v>
      </c>
      <c r="AL108" s="31">
        <v>409.46</v>
      </c>
      <c r="AM108" s="31">
        <v>462.41</v>
      </c>
      <c r="AN108" s="33">
        <v>3.1E-2</v>
      </c>
      <c r="AO108" s="31"/>
      <c r="AP108" s="31">
        <v>213.54</v>
      </c>
      <c r="AQ108" s="31">
        <v>190.37</v>
      </c>
      <c r="AR108" s="31">
        <v>236.72</v>
      </c>
      <c r="AS108" s="33">
        <v>5.5E-2</v>
      </c>
      <c r="AT108" s="241">
        <f t="shared" ref="AT108:AT118" si="187">AP108/$AK108*100</f>
        <v>48.983805110795068</v>
      </c>
      <c r="AU108" s="43"/>
      <c r="AV108" s="31">
        <v>179.79</v>
      </c>
      <c r="AW108" s="31">
        <v>168.08</v>
      </c>
      <c r="AX108" s="31">
        <v>191.49</v>
      </c>
      <c r="AY108" s="33">
        <v>3.3000000000000002E-2</v>
      </c>
      <c r="AZ108" s="241">
        <f t="shared" ref="AZ108:AZ118" si="188">AV108/$AK108*100</f>
        <v>41.241914024865807</v>
      </c>
      <c r="BA108" s="43"/>
      <c r="BB108" s="31">
        <v>33.340000000000003</v>
      </c>
      <c r="BC108" s="31">
        <v>27.4</v>
      </c>
      <c r="BD108" s="31">
        <v>39.28</v>
      </c>
      <c r="BE108" s="33">
        <v>9.0999999999999998E-2</v>
      </c>
      <c r="BF108" s="241">
        <f t="shared" ref="BF108:BF118" si="189">BB108/$AK108*100</f>
        <v>7.6478414460705606</v>
      </c>
      <c r="BG108" s="43"/>
      <c r="BH108" s="31">
        <v>9.27</v>
      </c>
      <c r="BI108" s="31">
        <v>5.95</v>
      </c>
      <c r="BJ108" s="31">
        <v>12.58</v>
      </c>
      <c r="BK108" s="33">
        <v>0.182</v>
      </c>
      <c r="BL108" s="241">
        <f t="shared" ref="BL108:BL118" si="190">BH108/$AK108*100</f>
        <v>2.1264394182685686</v>
      </c>
      <c r="BM108" s="116"/>
      <c r="BN108" s="31">
        <v>819.13</v>
      </c>
      <c r="BO108" s="31">
        <v>807.92</v>
      </c>
      <c r="BP108" s="31">
        <v>830.34</v>
      </c>
      <c r="BQ108" s="33">
        <v>7.0000000000000001E-3</v>
      </c>
      <c r="BR108" s="32"/>
      <c r="BS108" s="31">
        <v>624.6</v>
      </c>
      <c r="BT108" s="31">
        <v>606.5</v>
      </c>
      <c r="BU108" s="31">
        <v>642.71</v>
      </c>
      <c r="BV108" s="33">
        <v>1.4999999999999999E-2</v>
      </c>
      <c r="BW108" s="241">
        <f t="shared" ref="BW108:BW118" si="191">BS108/BN108*100</f>
        <v>76.251632829953735</v>
      </c>
      <c r="BX108" s="33"/>
      <c r="BY108" s="31">
        <v>173.27</v>
      </c>
      <c r="BZ108" s="31">
        <v>160.47999999999999</v>
      </c>
      <c r="CA108" s="31">
        <v>186.06</v>
      </c>
      <c r="CB108" s="33">
        <v>3.7999999999999999E-2</v>
      </c>
      <c r="CC108" s="241">
        <f t="shared" ref="CC108:CC118" si="192">BY108/$BN108*100</f>
        <v>21.152930548264624</v>
      </c>
      <c r="CD108" s="33"/>
      <c r="CE108" s="31">
        <v>17.36</v>
      </c>
      <c r="CF108" s="31">
        <v>12.26</v>
      </c>
      <c r="CG108" s="31">
        <v>22.45</v>
      </c>
      <c r="CH108" s="33">
        <v>0.15</v>
      </c>
      <c r="CI108" s="241">
        <f t="shared" ref="CI108:CI118" si="193">CE108/$BN108*100</f>
        <v>2.1193217193852014</v>
      </c>
      <c r="CJ108" s="33"/>
      <c r="CK108" s="31">
        <v>3.9</v>
      </c>
      <c r="CL108" s="31">
        <v>1.87</v>
      </c>
      <c r="CM108" s="31">
        <v>5.93</v>
      </c>
      <c r="CN108" s="33">
        <v>0.26500000000000001</v>
      </c>
      <c r="CO108" s="241">
        <f t="shared" ref="CO108:CO118" si="194">CK108/$BN108*100</f>
        <v>0.47611490239644505</v>
      </c>
      <c r="CP108" s="116"/>
      <c r="CQ108" s="31">
        <v>422.18</v>
      </c>
      <c r="CR108" s="31">
        <v>403.12</v>
      </c>
      <c r="CS108" s="31">
        <v>441.25</v>
      </c>
      <c r="CT108" s="33">
        <v>2.3E-2</v>
      </c>
      <c r="CU108" s="32"/>
      <c r="CV108" s="31">
        <v>234.94</v>
      </c>
      <c r="CW108" s="31">
        <v>216.76</v>
      </c>
      <c r="CX108" s="31">
        <v>253.13</v>
      </c>
      <c r="CY108" s="33">
        <v>3.9E-2</v>
      </c>
      <c r="CZ108" s="241">
        <f t="shared" ref="CZ108:CZ118" si="195">CV108/$CQ108*100</f>
        <v>55.64924913543986</v>
      </c>
      <c r="DA108" s="33"/>
      <c r="DB108" s="31">
        <v>144.77000000000001</v>
      </c>
      <c r="DC108" s="31">
        <v>131.34</v>
      </c>
      <c r="DD108" s="31">
        <v>158.19999999999999</v>
      </c>
      <c r="DE108" s="33">
        <v>4.7E-2</v>
      </c>
      <c r="DF108" s="241">
        <f t="shared" ref="DF108:DF118" si="196">DB108/$CQ108*100</f>
        <v>34.291060685015871</v>
      </c>
      <c r="DG108" s="33"/>
      <c r="DH108" s="31">
        <v>29.2</v>
      </c>
      <c r="DI108" s="31">
        <v>24.34</v>
      </c>
      <c r="DJ108" s="31">
        <v>34.049999999999997</v>
      </c>
      <c r="DK108" s="33">
        <v>8.5000000000000006E-2</v>
      </c>
      <c r="DL108" s="241">
        <f t="shared" ref="DL108:DL118" si="197">DH108/$CQ108*100</f>
        <v>6.91648112179639</v>
      </c>
      <c r="DM108" s="33"/>
      <c r="DN108" s="31">
        <v>13.27</v>
      </c>
      <c r="DO108" s="31">
        <v>9.09</v>
      </c>
      <c r="DP108" s="31">
        <v>17.46</v>
      </c>
      <c r="DQ108" s="33">
        <v>0.161</v>
      </c>
      <c r="DR108" s="251">
        <f t="shared" ref="DR108:DR118" si="198">DN108/$CQ108*100</f>
        <v>3.1432090577478795</v>
      </c>
    </row>
    <row r="109" spans="1:122" s="70" customFormat="1" ht="11.25" customHeight="1" x14ac:dyDescent="0.25">
      <c r="A109" s="407"/>
      <c r="B109" s="320" t="s">
        <v>111</v>
      </c>
      <c r="C109" s="34">
        <v>396.84</v>
      </c>
      <c r="D109" s="34">
        <v>393.47</v>
      </c>
      <c r="E109" s="34">
        <v>400.2</v>
      </c>
      <c r="F109" s="36">
        <v>4.0000000000000001E-3</v>
      </c>
      <c r="G109" s="35"/>
      <c r="H109" s="34">
        <v>162.28</v>
      </c>
      <c r="I109" s="34">
        <v>152.99</v>
      </c>
      <c r="J109" s="34">
        <v>171.57</v>
      </c>
      <c r="K109" s="36">
        <v>2.9000000000000001E-2</v>
      </c>
      <c r="L109" s="35"/>
      <c r="M109" s="34">
        <v>43.43</v>
      </c>
      <c r="N109" s="34">
        <v>37.04</v>
      </c>
      <c r="O109" s="34">
        <v>49.83</v>
      </c>
      <c r="P109" s="36">
        <v>7.4999999999999997E-2</v>
      </c>
      <c r="Q109" s="242">
        <f t="shared" si="183"/>
        <v>26.762385999507028</v>
      </c>
      <c r="R109" s="36"/>
      <c r="S109" s="34">
        <v>93.27</v>
      </c>
      <c r="T109" s="34">
        <v>86.18</v>
      </c>
      <c r="U109" s="34">
        <v>100.36</v>
      </c>
      <c r="V109" s="36">
        <v>3.9E-2</v>
      </c>
      <c r="W109" s="242">
        <f t="shared" si="184"/>
        <v>57.474735025881188</v>
      </c>
      <c r="X109" s="36"/>
      <c r="Y109" s="34">
        <v>22.8</v>
      </c>
      <c r="Z109" s="34">
        <v>19.11</v>
      </c>
      <c r="AA109" s="34">
        <v>26.49</v>
      </c>
      <c r="AB109" s="36">
        <v>8.3000000000000004E-2</v>
      </c>
      <c r="AC109" s="242">
        <f t="shared" si="185"/>
        <v>14.049790485580479</v>
      </c>
      <c r="AD109" s="36"/>
      <c r="AE109" s="34">
        <v>2.78</v>
      </c>
      <c r="AF109" s="34">
        <v>1.68</v>
      </c>
      <c r="AG109" s="34">
        <v>3.87</v>
      </c>
      <c r="AH109" s="36">
        <v>0.20200000000000001</v>
      </c>
      <c r="AI109" s="242">
        <f t="shared" si="186"/>
        <v>1.7130884890313038</v>
      </c>
      <c r="AJ109" s="36"/>
      <c r="AK109" s="34">
        <v>115.42</v>
      </c>
      <c r="AL109" s="34">
        <v>108.76</v>
      </c>
      <c r="AM109" s="34">
        <v>122.09</v>
      </c>
      <c r="AN109" s="36">
        <v>2.9000000000000001E-2</v>
      </c>
      <c r="AO109" s="34"/>
      <c r="AP109" s="34">
        <v>11.91</v>
      </c>
      <c r="AQ109" s="34">
        <v>9.3000000000000007</v>
      </c>
      <c r="AR109" s="34">
        <v>14.52</v>
      </c>
      <c r="AS109" s="36">
        <v>0.112</v>
      </c>
      <c r="AT109" s="242">
        <f t="shared" si="187"/>
        <v>10.318835557095824</v>
      </c>
      <c r="AU109" s="44"/>
      <c r="AV109" s="34">
        <v>80</v>
      </c>
      <c r="AW109" s="34">
        <v>74.14</v>
      </c>
      <c r="AX109" s="34">
        <v>85.87</v>
      </c>
      <c r="AY109" s="36">
        <v>3.6999999999999998E-2</v>
      </c>
      <c r="AZ109" s="242">
        <f t="shared" si="188"/>
        <v>69.312077629526954</v>
      </c>
      <c r="BA109" s="44"/>
      <c r="BB109" s="34">
        <v>17.329999999999998</v>
      </c>
      <c r="BC109" s="34">
        <v>14.31</v>
      </c>
      <c r="BD109" s="34">
        <v>20.34</v>
      </c>
      <c r="BE109" s="36">
        <v>8.8999999999999996E-2</v>
      </c>
      <c r="BF109" s="242">
        <f t="shared" si="189"/>
        <v>15.014728816496273</v>
      </c>
      <c r="BG109" s="44"/>
      <c r="BH109" s="34">
        <v>6.18</v>
      </c>
      <c r="BI109" s="34">
        <v>4.08</v>
      </c>
      <c r="BJ109" s="34">
        <v>8.2899999999999991</v>
      </c>
      <c r="BK109" s="36">
        <v>0.17399999999999999</v>
      </c>
      <c r="BL109" s="242">
        <f t="shared" si="190"/>
        <v>5.3543579968809558</v>
      </c>
      <c r="BM109" s="69"/>
      <c r="BN109" s="34">
        <v>343.71</v>
      </c>
      <c r="BO109" s="34">
        <v>337.57</v>
      </c>
      <c r="BP109" s="34">
        <v>349.85</v>
      </c>
      <c r="BQ109" s="36">
        <v>8.9999999999999993E-3</v>
      </c>
      <c r="BR109" s="35"/>
      <c r="BS109" s="34">
        <v>182.7</v>
      </c>
      <c r="BT109" s="34">
        <v>173.94</v>
      </c>
      <c r="BU109" s="34">
        <v>191.45</v>
      </c>
      <c r="BV109" s="36">
        <v>2.4E-2</v>
      </c>
      <c r="BW109" s="242">
        <f t="shared" si="191"/>
        <v>53.155276250327312</v>
      </c>
      <c r="BX109" s="36"/>
      <c r="BY109" s="34">
        <v>139.91999999999999</v>
      </c>
      <c r="BZ109" s="34">
        <v>132.97999999999999</v>
      </c>
      <c r="CA109" s="34">
        <v>146.86000000000001</v>
      </c>
      <c r="CB109" s="36">
        <v>2.5000000000000001E-2</v>
      </c>
      <c r="CC109" s="242">
        <f t="shared" si="192"/>
        <v>40.70873701667103</v>
      </c>
      <c r="CD109" s="36"/>
      <c r="CE109" s="34">
        <v>19.02</v>
      </c>
      <c r="CF109" s="34">
        <v>15.36</v>
      </c>
      <c r="CG109" s="34">
        <v>22.69</v>
      </c>
      <c r="CH109" s="36">
        <v>9.8000000000000004E-2</v>
      </c>
      <c r="CI109" s="242">
        <f t="shared" si="193"/>
        <v>5.5337348345989357</v>
      </c>
      <c r="CJ109" s="36"/>
      <c r="CK109" s="34">
        <v>2.0699999999999998</v>
      </c>
      <c r="CL109" s="34">
        <v>1.06</v>
      </c>
      <c r="CM109" s="34">
        <v>3.08</v>
      </c>
      <c r="CN109" s="36">
        <v>0.25</v>
      </c>
      <c r="CO109" s="242">
        <f t="shared" si="194"/>
        <v>0.6022518984027232</v>
      </c>
      <c r="CP109" s="69"/>
      <c r="CQ109" s="34">
        <v>249.68</v>
      </c>
      <c r="CR109" s="34">
        <v>239.98</v>
      </c>
      <c r="CS109" s="34">
        <v>259.38</v>
      </c>
      <c r="CT109" s="36">
        <v>0.02</v>
      </c>
      <c r="CU109" s="35"/>
      <c r="CV109" s="34">
        <v>156.06</v>
      </c>
      <c r="CW109" s="34">
        <v>145.82</v>
      </c>
      <c r="CX109" s="34">
        <v>166.29</v>
      </c>
      <c r="CY109" s="36">
        <v>3.3000000000000002E-2</v>
      </c>
      <c r="CZ109" s="242">
        <f t="shared" si="195"/>
        <v>62.504005126561999</v>
      </c>
      <c r="DA109" s="36"/>
      <c r="DB109" s="34">
        <v>80.790000000000006</v>
      </c>
      <c r="DC109" s="34">
        <v>73.930000000000007</v>
      </c>
      <c r="DD109" s="34">
        <v>87.65</v>
      </c>
      <c r="DE109" s="36">
        <v>4.2999999999999997E-2</v>
      </c>
      <c r="DF109" s="242">
        <f t="shared" si="196"/>
        <v>32.357417494392827</v>
      </c>
      <c r="DG109" s="36"/>
      <c r="DH109" s="34">
        <v>9.7200000000000006</v>
      </c>
      <c r="DI109" s="34">
        <v>7.52</v>
      </c>
      <c r="DJ109" s="34">
        <v>11.93</v>
      </c>
      <c r="DK109" s="36">
        <v>0.11600000000000001</v>
      </c>
      <c r="DL109" s="242">
        <f t="shared" si="197"/>
        <v>3.8929830182633776</v>
      </c>
      <c r="DM109" s="36"/>
      <c r="DN109" s="34">
        <v>3.11</v>
      </c>
      <c r="DO109" s="34">
        <v>2.16</v>
      </c>
      <c r="DP109" s="34">
        <v>4.0599999999999996</v>
      </c>
      <c r="DQ109" s="36">
        <v>0.155</v>
      </c>
      <c r="DR109" s="252">
        <f t="shared" si="198"/>
        <v>1.2455943607818007</v>
      </c>
    </row>
    <row r="110" spans="1:122" s="70" customFormat="1" ht="11.25" customHeight="1" x14ac:dyDescent="0.25">
      <c r="A110" s="408" t="s">
        <v>199</v>
      </c>
      <c r="B110" s="318" t="s">
        <v>200</v>
      </c>
      <c r="C110" s="27">
        <v>4405.71</v>
      </c>
      <c r="D110" s="27">
        <v>4373</v>
      </c>
      <c r="E110" s="27">
        <v>4438</v>
      </c>
      <c r="F110" s="29">
        <v>3.7000000000000002E-3</v>
      </c>
      <c r="G110" s="28"/>
      <c r="H110" s="27">
        <v>3297.38</v>
      </c>
      <c r="I110" s="27">
        <v>3197</v>
      </c>
      <c r="J110" s="27">
        <v>3398</v>
      </c>
      <c r="K110" s="29">
        <v>1.5599999999999999E-2</v>
      </c>
      <c r="L110" s="28"/>
      <c r="M110" s="27">
        <v>2535.1999999999998</v>
      </c>
      <c r="N110" s="27">
        <v>2418.65</v>
      </c>
      <c r="O110" s="27">
        <v>2651.75</v>
      </c>
      <c r="P110" s="29">
        <v>2.35E-2</v>
      </c>
      <c r="Q110" s="240">
        <f t="shared" si="183"/>
        <v>76.885284680564553</v>
      </c>
      <c r="R110" s="29"/>
      <c r="S110" s="27">
        <v>682.02</v>
      </c>
      <c r="T110" s="27">
        <v>624.20000000000005</v>
      </c>
      <c r="U110" s="27">
        <v>739.83</v>
      </c>
      <c r="V110" s="29">
        <v>4.3200000000000002E-2</v>
      </c>
      <c r="W110" s="240">
        <f t="shared" si="184"/>
        <v>20.683694327011139</v>
      </c>
      <c r="X110" s="29"/>
      <c r="Y110" s="27">
        <v>74.819999999999993</v>
      </c>
      <c r="Z110" s="27">
        <v>56.7</v>
      </c>
      <c r="AA110" s="27">
        <v>92.94</v>
      </c>
      <c r="AB110" s="29">
        <v>0.1236</v>
      </c>
      <c r="AC110" s="240">
        <f t="shared" si="185"/>
        <v>2.2690742346954247</v>
      </c>
      <c r="AD110" s="29"/>
      <c r="AE110" s="27">
        <v>5.35</v>
      </c>
      <c r="AF110" s="27">
        <v>1.76</v>
      </c>
      <c r="AG110" s="27">
        <v>8.93</v>
      </c>
      <c r="AH110" s="29">
        <v>0.3422</v>
      </c>
      <c r="AI110" s="240">
        <f t="shared" si="186"/>
        <v>0.16225002881075276</v>
      </c>
      <c r="AJ110" s="29"/>
      <c r="AK110" s="27">
        <v>2168.06</v>
      </c>
      <c r="AL110" s="27">
        <v>2041</v>
      </c>
      <c r="AM110" s="27">
        <v>2295</v>
      </c>
      <c r="AN110" s="29">
        <v>2.98E-2</v>
      </c>
      <c r="AO110" s="27"/>
      <c r="AP110" s="27">
        <v>1142</v>
      </c>
      <c r="AQ110" s="27">
        <v>1026.73</v>
      </c>
      <c r="AR110" s="27">
        <v>1257.26</v>
      </c>
      <c r="AS110" s="29">
        <v>5.1499999999999997E-2</v>
      </c>
      <c r="AT110" s="240">
        <f t="shared" si="187"/>
        <v>52.673818990249345</v>
      </c>
      <c r="AU110" s="40"/>
      <c r="AV110" s="27">
        <v>870.7</v>
      </c>
      <c r="AW110" s="27">
        <v>811.4</v>
      </c>
      <c r="AX110" s="27">
        <v>930</v>
      </c>
      <c r="AY110" s="29">
        <v>3.4700000000000002E-2</v>
      </c>
      <c r="AZ110" s="240">
        <f t="shared" si="188"/>
        <v>40.160327666208502</v>
      </c>
      <c r="BA110" s="40"/>
      <c r="BB110" s="27">
        <v>131.85</v>
      </c>
      <c r="BC110" s="27">
        <v>108.4</v>
      </c>
      <c r="BD110" s="27">
        <v>155.30000000000001</v>
      </c>
      <c r="BE110" s="29">
        <v>9.0700000000000003E-2</v>
      </c>
      <c r="BF110" s="240">
        <f t="shared" si="189"/>
        <v>6.0814737599512929</v>
      </c>
      <c r="BG110" s="40"/>
      <c r="BH110" s="27">
        <v>23.52</v>
      </c>
      <c r="BI110" s="27">
        <v>14.94</v>
      </c>
      <c r="BJ110" s="27">
        <v>32.090000000000003</v>
      </c>
      <c r="BK110" s="29">
        <v>0.186</v>
      </c>
      <c r="BL110" s="240">
        <f t="shared" si="190"/>
        <v>1.0848408254384105</v>
      </c>
      <c r="BM110" s="321"/>
      <c r="BN110" s="27">
        <v>4050.86</v>
      </c>
      <c r="BO110" s="27">
        <v>3994</v>
      </c>
      <c r="BP110" s="27">
        <v>4108</v>
      </c>
      <c r="BQ110" s="29">
        <v>7.1999999999999998E-3</v>
      </c>
      <c r="BR110" s="28"/>
      <c r="BS110" s="27">
        <v>3232.89</v>
      </c>
      <c r="BT110" s="27">
        <v>3154.94</v>
      </c>
      <c r="BU110" s="27">
        <v>3310.84</v>
      </c>
      <c r="BV110" s="29">
        <v>1.23E-2</v>
      </c>
      <c r="BW110" s="240">
        <f t="shared" si="191"/>
        <v>79.807497667162025</v>
      </c>
      <c r="BX110" s="29"/>
      <c r="BY110" s="27">
        <v>750.44</v>
      </c>
      <c r="BZ110" s="27">
        <v>691.53</v>
      </c>
      <c r="CA110" s="27">
        <v>809.35</v>
      </c>
      <c r="CB110" s="29">
        <v>0.04</v>
      </c>
      <c r="CC110" s="240">
        <f t="shared" si="192"/>
        <v>18.525448917020089</v>
      </c>
      <c r="CD110" s="29"/>
      <c r="CE110" s="27">
        <v>61.63</v>
      </c>
      <c r="CF110" s="27">
        <v>47.74</v>
      </c>
      <c r="CG110" s="27">
        <v>75.53</v>
      </c>
      <c r="CH110" s="29">
        <v>0.115</v>
      </c>
      <c r="CI110" s="240">
        <f t="shared" si="193"/>
        <v>1.5214053312136189</v>
      </c>
      <c r="CJ110" s="29"/>
      <c r="CK110" s="27">
        <v>5.9</v>
      </c>
      <c r="CL110" s="27">
        <v>0.86</v>
      </c>
      <c r="CM110" s="27">
        <v>10.94</v>
      </c>
      <c r="CN110" s="29">
        <v>0.43580000000000002</v>
      </c>
      <c r="CO110" s="240">
        <f t="shared" si="194"/>
        <v>0.14564808460425688</v>
      </c>
      <c r="CP110" s="321"/>
      <c r="CQ110" s="27">
        <v>2211.83</v>
      </c>
      <c r="CR110" s="27">
        <v>2117</v>
      </c>
      <c r="CS110" s="27">
        <v>2307</v>
      </c>
      <c r="CT110" s="29">
        <v>2.1899999999999999E-2</v>
      </c>
      <c r="CU110" s="28"/>
      <c r="CV110" s="27">
        <v>1292.48</v>
      </c>
      <c r="CW110" s="27">
        <v>1206.96</v>
      </c>
      <c r="CX110" s="27">
        <v>1377.99</v>
      </c>
      <c r="CY110" s="29">
        <v>3.3799999999999997E-2</v>
      </c>
      <c r="CZ110" s="240">
        <f t="shared" si="195"/>
        <v>58.434870672700889</v>
      </c>
      <c r="DA110" s="29"/>
      <c r="DB110" s="27">
        <v>751.4</v>
      </c>
      <c r="DC110" s="27">
        <v>691.7</v>
      </c>
      <c r="DD110" s="27">
        <v>811.09</v>
      </c>
      <c r="DE110" s="29">
        <v>4.0500000000000001E-2</v>
      </c>
      <c r="DF110" s="240">
        <f t="shared" si="196"/>
        <v>33.9718694474711</v>
      </c>
      <c r="DG110" s="29"/>
      <c r="DH110" s="27">
        <v>134.71</v>
      </c>
      <c r="DI110" s="27">
        <v>111.84</v>
      </c>
      <c r="DJ110" s="27">
        <v>157.58000000000001</v>
      </c>
      <c r="DK110" s="29">
        <v>8.6599999999999996E-2</v>
      </c>
      <c r="DL110" s="240">
        <f t="shared" si="197"/>
        <v>6.090431904802811</v>
      </c>
      <c r="DM110" s="29"/>
      <c r="DN110" s="27">
        <v>33.25</v>
      </c>
      <c r="DO110" s="27">
        <v>22.44</v>
      </c>
      <c r="DP110" s="27">
        <v>44.05</v>
      </c>
      <c r="DQ110" s="29">
        <v>0.1658</v>
      </c>
      <c r="DR110" s="250">
        <f t="shared" si="198"/>
        <v>1.5032800893377882</v>
      </c>
    </row>
    <row r="111" spans="1:122" s="70" customFormat="1" ht="11.25" customHeight="1" x14ac:dyDescent="0.25">
      <c r="A111" s="409"/>
      <c r="B111" s="315" t="s">
        <v>2</v>
      </c>
      <c r="C111" s="31">
        <v>3872.01</v>
      </c>
      <c r="D111" s="31">
        <v>3840</v>
      </c>
      <c r="E111" s="31">
        <v>3904</v>
      </c>
      <c r="F111" s="33">
        <v>4.1999999999999997E-3</v>
      </c>
      <c r="G111" s="32"/>
      <c r="H111" s="31">
        <v>2987.76</v>
      </c>
      <c r="I111" s="31">
        <v>2909</v>
      </c>
      <c r="J111" s="31">
        <v>3067</v>
      </c>
      <c r="K111" s="33">
        <v>1.35E-2</v>
      </c>
      <c r="L111" s="32"/>
      <c r="M111" s="31">
        <v>2365.94</v>
      </c>
      <c r="N111" s="31">
        <v>2251.3200000000002</v>
      </c>
      <c r="O111" s="31">
        <v>2480.56</v>
      </c>
      <c r="P111" s="33">
        <v>2.47E-2</v>
      </c>
      <c r="Q111" s="241">
        <f t="shared" si="183"/>
        <v>79.187752697673162</v>
      </c>
      <c r="R111" s="33"/>
      <c r="S111" s="31">
        <v>560.35</v>
      </c>
      <c r="T111" s="31">
        <v>503.84</v>
      </c>
      <c r="U111" s="31">
        <v>616.87</v>
      </c>
      <c r="V111" s="33">
        <v>5.1499999999999997E-2</v>
      </c>
      <c r="W111" s="241">
        <f t="shared" si="184"/>
        <v>18.754853134120545</v>
      </c>
      <c r="X111" s="33"/>
      <c r="Y111" s="31">
        <v>58.14</v>
      </c>
      <c r="Z111" s="31">
        <v>40.53</v>
      </c>
      <c r="AA111" s="31">
        <v>75.75</v>
      </c>
      <c r="AB111" s="33">
        <v>0.1545</v>
      </c>
      <c r="AC111" s="241">
        <f t="shared" si="185"/>
        <v>1.9459394328861754</v>
      </c>
      <c r="AD111" s="33"/>
      <c r="AE111" s="31">
        <v>3.33</v>
      </c>
      <c r="AF111" s="31">
        <v>0</v>
      </c>
      <c r="AG111" s="31">
        <v>6.79</v>
      </c>
      <c r="AH111" s="33">
        <v>0.5302</v>
      </c>
      <c r="AI111" s="241">
        <f t="shared" si="186"/>
        <v>0.11145473532010602</v>
      </c>
      <c r="AJ111" s="33"/>
      <c r="AK111" s="31">
        <v>1993.23</v>
      </c>
      <c r="AL111" s="31">
        <v>1872</v>
      </c>
      <c r="AM111" s="31">
        <v>2115</v>
      </c>
      <c r="AN111" s="33">
        <v>3.1099999999999999E-2</v>
      </c>
      <c r="AO111" s="31"/>
      <c r="AP111" s="31">
        <v>1098.6600000000001</v>
      </c>
      <c r="AQ111" s="31">
        <v>984.94</v>
      </c>
      <c r="AR111" s="31">
        <v>1212.3699999999999</v>
      </c>
      <c r="AS111" s="33">
        <v>5.28E-2</v>
      </c>
      <c r="AT111" s="241">
        <f t="shared" si="187"/>
        <v>55.119579777547003</v>
      </c>
      <c r="AU111" s="43"/>
      <c r="AV111" s="31">
        <v>761.07</v>
      </c>
      <c r="AW111" s="31">
        <v>701.72</v>
      </c>
      <c r="AX111" s="31">
        <v>820.41</v>
      </c>
      <c r="AY111" s="33">
        <v>3.9800000000000002E-2</v>
      </c>
      <c r="AZ111" s="241">
        <f t="shared" si="188"/>
        <v>38.182748604024624</v>
      </c>
      <c r="BA111" s="43"/>
      <c r="BB111" s="31">
        <v>116.19</v>
      </c>
      <c r="BC111" s="31">
        <v>93.01</v>
      </c>
      <c r="BD111" s="31">
        <v>139.37</v>
      </c>
      <c r="BE111" s="33">
        <v>0.1018</v>
      </c>
      <c r="BF111" s="241">
        <f t="shared" si="189"/>
        <v>5.8292319501512617</v>
      </c>
      <c r="BG111" s="43"/>
      <c r="BH111" s="31">
        <v>17.309999999999999</v>
      </c>
      <c r="BI111" s="31">
        <v>9.01</v>
      </c>
      <c r="BJ111" s="31">
        <v>25.61</v>
      </c>
      <c r="BK111" s="33">
        <v>0.2445</v>
      </c>
      <c r="BL111" s="241">
        <f t="shared" si="190"/>
        <v>0.86843966827711805</v>
      </c>
      <c r="BM111" s="116"/>
      <c r="BN111" s="31">
        <v>3576.5</v>
      </c>
      <c r="BO111" s="31">
        <v>3525</v>
      </c>
      <c r="BP111" s="31">
        <v>3628</v>
      </c>
      <c r="BQ111" s="33">
        <v>7.3000000000000001E-3</v>
      </c>
      <c r="BR111" s="32"/>
      <c r="BS111" s="31">
        <v>2930.64</v>
      </c>
      <c r="BT111" s="31">
        <v>2853.55</v>
      </c>
      <c r="BU111" s="31">
        <v>3007.74</v>
      </c>
      <c r="BV111" s="33">
        <v>1.34E-2</v>
      </c>
      <c r="BW111" s="241">
        <f t="shared" si="191"/>
        <v>81.941562980567596</v>
      </c>
      <c r="BX111" s="33"/>
      <c r="BY111" s="31">
        <v>596.19000000000005</v>
      </c>
      <c r="BZ111" s="31">
        <v>538.20000000000005</v>
      </c>
      <c r="CA111" s="31">
        <v>654.16999999999996</v>
      </c>
      <c r="CB111" s="33">
        <v>4.9599999999999998E-2</v>
      </c>
      <c r="CC111" s="241">
        <f t="shared" si="192"/>
        <v>16.669649098280441</v>
      </c>
      <c r="CD111" s="33"/>
      <c r="CE111" s="31">
        <v>44.51</v>
      </c>
      <c r="CF111" s="31">
        <v>30.99</v>
      </c>
      <c r="CG111" s="31">
        <v>58.03</v>
      </c>
      <c r="CH111" s="33">
        <v>0.15490000000000001</v>
      </c>
      <c r="CI111" s="241">
        <f t="shared" si="193"/>
        <v>1.2445127918355934</v>
      </c>
      <c r="CJ111" s="33"/>
      <c r="CK111" s="31">
        <v>5.15</v>
      </c>
      <c r="CL111" s="31">
        <v>0.16</v>
      </c>
      <c r="CM111" s="31">
        <v>10.15</v>
      </c>
      <c r="CN111" s="33">
        <v>0.49469999999999997</v>
      </c>
      <c r="CO111" s="241">
        <f t="shared" si="194"/>
        <v>0.14399552635257937</v>
      </c>
      <c r="CP111" s="116"/>
      <c r="CQ111" s="31">
        <v>1933.94</v>
      </c>
      <c r="CR111" s="31">
        <v>1842</v>
      </c>
      <c r="CS111" s="31">
        <v>2025</v>
      </c>
      <c r="CT111" s="33">
        <v>2.41E-2</v>
      </c>
      <c r="CU111" s="32"/>
      <c r="CV111" s="31">
        <v>1128.3900000000001</v>
      </c>
      <c r="CW111" s="31">
        <v>1044.26</v>
      </c>
      <c r="CX111" s="31">
        <v>1212.53</v>
      </c>
      <c r="CY111" s="33">
        <v>3.7999999999999999E-2</v>
      </c>
      <c r="CZ111" s="241">
        <f t="shared" si="195"/>
        <v>58.346691210689059</v>
      </c>
      <c r="DA111" s="33"/>
      <c r="DB111" s="31">
        <v>654.99</v>
      </c>
      <c r="DC111" s="31">
        <v>595.58000000000004</v>
      </c>
      <c r="DD111" s="31">
        <v>714.4</v>
      </c>
      <c r="DE111" s="33">
        <v>4.6300000000000001E-2</v>
      </c>
      <c r="DF111" s="241">
        <f t="shared" si="196"/>
        <v>33.868165506685834</v>
      </c>
      <c r="DG111" s="33"/>
      <c r="DH111" s="31">
        <v>122.42</v>
      </c>
      <c r="DI111" s="31">
        <v>100.1</v>
      </c>
      <c r="DJ111" s="31">
        <v>144.75</v>
      </c>
      <c r="DK111" s="33">
        <v>9.2999999999999999E-2</v>
      </c>
      <c r="DL111" s="241">
        <f t="shared" si="197"/>
        <v>6.3300826292439272</v>
      </c>
      <c r="DM111" s="33"/>
      <c r="DN111" s="31">
        <v>28.14</v>
      </c>
      <c r="DO111" s="31">
        <v>17.54</v>
      </c>
      <c r="DP111" s="31">
        <v>38.729999999999997</v>
      </c>
      <c r="DQ111" s="33">
        <v>0.19209999999999999</v>
      </c>
      <c r="DR111" s="251">
        <f t="shared" si="198"/>
        <v>1.4550606533811805</v>
      </c>
    </row>
    <row r="112" spans="1:122" s="70" customFormat="1" ht="11.25" customHeight="1" x14ac:dyDescent="0.25">
      <c r="A112" s="409"/>
      <c r="B112" s="320" t="s">
        <v>111</v>
      </c>
      <c r="C112" s="34">
        <v>533.70000000000005</v>
      </c>
      <c r="D112" s="34">
        <v>530</v>
      </c>
      <c r="E112" s="34">
        <v>537</v>
      </c>
      <c r="F112" s="36">
        <v>3.5999999999999999E-3</v>
      </c>
      <c r="G112" s="35"/>
      <c r="H112" s="34">
        <v>309.63</v>
      </c>
      <c r="I112" s="34">
        <v>298</v>
      </c>
      <c r="J112" s="34">
        <v>322</v>
      </c>
      <c r="K112" s="36">
        <v>1.9599999999999999E-2</v>
      </c>
      <c r="L112" s="35"/>
      <c r="M112" s="34">
        <v>169.26</v>
      </c>
      <c r="N112" s="34">
        <v>156.19999999999999</v>
      </c>
      <c r="O112" s="34">
        <v>182.33</v>
      </c>
      <c r="P112" s="36">
        <v>3.9399999999999998E-2</v>
      </c>
      <c r="Q112" s="242">
        <f t="shared" si="183"/>
        <v>54.665245615734904</v>
      </c>
      <c r="R112" s="36"/>
      <c r="S112" s="34">
        <v>121.66</v>
      </c>
      <c r="T112" s="34">
        <v>113.32</v>
      </c>
      <c r="U112" s="34">
        <v>130</v>
      </c>
      <c r="V112" s="36">
        <v>3.5000000000000003E-2</v>
      </c>
      <c r="W112" s="242">
        <f t="shared" si="184"/>
        <v>39.292058263088201</v>
      </c>
      <c r="X112" s="36"/>
      <c r="Y112" s="34">
        <v>16.68</v>
      </c>
      <c r="Z112" s="34">
        <v>13.17</v>
      </c>
      <c r="AA112" s="34">
        <v>20.2</v>
      </c>
      <c r="AB112" s="36">
        <v>0.1074</v>
      </c>
      <c r="AC112" s="242">
        <f t="shared" si="185"/>
        <v>5.3870748958434262</v>
      </c>
      <c r="AD112" s="36"/>
      <c r="AE112" s="34">
        <v>2.02</v>
      </c>
      <c r="AF112" s="34">
        <v>0.94</v>
      </c>
      <c r="AG112" s="34">
        <v>3.1</v>
      </c>
      <c r="AH112" s="36">
        <v>0.27250000000000002</v>
      </c>
      <c r="AI112" s="242">
        <f t="shared" si="186"/>
        <v>0.65239156412492338</v>
      </c>
      <c r="AJ112" s="36"/>
      <c r="AK112" s="34">
        <v>174.83</v>
      </c>
      <c r="AL112" s="34">
        <v>165</v>
      </c>
      <c r="AM112" s="34">
        <v>185</v>
      </c>
      <c r="AN112" s="36">
        <v>2.93E-2</v>
      </c>
      <c r="AO112" s="34"/>
      <c r="AP112" s="34">
        <v>43.34</v>
      </c>
      <c r="AQ112" s="34">
        <v>37.450000000000003</v>
      </c>
      <c r="AR112" s="34">
        <v>49.22</v>
      </c>
      <c r="AS112" s="36">
        <v>6.93E-2</v>
      </c>
      <c r="AT112" s="242">
        <f t="shared" si="187"/>
        <v>24.789795801635876</v>
      </c>
      <c r="AU112" s="44"/>
      <c r="AV112" s="34">
        <v>109.63</v>
      </c>
      <c r="AW112" s="34">
        <v>102.44</v>
      </c>
      <c r="AX112" s="34">
        <v>116.82</v>
      </c>
      <c r="AY112" s="36">
        <v>3.3500000000000002E-2</v>
      </c>
      <c r="AZ112" s="242">
        <f t="shared" si="188"/>
        <v>62.706629297031391</v>
      </c>
      <c r="BA112" s="44"/>
      <c r="BB112" s="34">
        <v>15.66</v>
      </c>
      <c r="BC112" s="34">
        <v>12.5</v>
      </c>
      <c r="BD112" s="34">
        <v>18.82</v>
      </c>
      <c r="BE112" s="36">
        <v>0.10299999999999999</v>
      </c>
      <c r="BF112" s="242">
        <f t="shared" si="189"/>
        <v>8.9572727792712907</v>
      </c>
      <c r="BG112" s="44"/>
      <c r="BH112" s="34">
        <v>6.2</v>
      </c>
      <c r="BI112" s="34">
        <v>3.87</v>
      </c>
      <c r="BJ112" s="34">
        <v>8.5399999999999991</v>
      </c>
      <c r="BK112" s="36">
        <v>0.19220000000000001</v>
      </c>
      <c r="BL112" s="242">
        <f t="shared" si="190"/>
        <v>3.546302122061431</v>
      </c>
      <c r="BM112" s="69"/>
      <c r="BN112" s="34">
        <v>474.37</v>
      </c>
      <c r="BO112" s="34">
        <v>466</v>
      </c>
      <c r="BP112" s="34">
        <v>482</v>
      </c>
      <c r="BQ112" s="36">
        <v>8.6999999999999994E-3</v>
      </c>
      <c r="BR112" s="35"/>
      <c r="BS112" s="34">
        <v>302.24</v>
      </c>
      <c r="BT112" s="34">
        <v>290.31</v>
      </c>
      <c r="BU112" s="34">
        <v>314.18</v>
      </c>
      <c r="BV112" s="36">
        <v>2.01E-2</v>
      </c>
      <c r="BW112" s="242">
        <f t="shared" si="191"/>
        <v>63.713978539958262</v>
      </c>
      <c r="BX112" s="36"/>
      <c r="BY112" s="34">
        <v>154.25</v>
      </c>
      <c r="BZ112" s="34">
        <v>145.24</v>
      </c>
      <c r="CA112" s="34">
        <v>163.27000000000001</v>
      </c>
      <c r="CB112" s="36">
        <v>2.98E-2</v>
      </c>
      <c r="CC112" s="242">
        <f t="shared" si="192"/>
        <v>32.516811771402068</v>
      </c>
      <c r="CD112" s="36"/>
      <c r="CE112" s="34">
        <v>17.12</v>
      </c>
      <c r="CF112" s="34">
        <v>13.68</v>
      </c>
      <c r="CG112" s="34">
        <v>20.56</v>
      </c>
      <c r="CH112" s="36">
        <v>0.1026</v>
      </c>
      <c r="CI112" s="242">
        <f t="shared" si="193"/>
        <v>3.608997196281384</v>
      </c>
      <c r="CJ112" s="36"/>
      <c r="CK112" s="34">
        <v>0.75</v>
      </c>
      <c r="CL112" s="34">
        <v>0.17</v>
      </c>
      <c r="CM112" s="34">
        <v>1.32</v>
      </c>
      <c r="CN112" s="36">
        <v>0.39200000000000002</v>
      </c>
      <c r="CO112" s="242">
        <f t="shared" si="194"/>
        <v>0.15810443324830828</v>
      </c>
      <c r="CP112" s="69"/>
      <c r="CQ112" s="34">
        <v>277.89</v>
      </c>
      <c r="CR112" s="34">
        <v>265</v>
      </c>
      <c r="CS112" s="34">
        <v>291</v>
      </c>
      <c r="CT112" s="36">
        <v>2.3699999999999999E-2</v>
      </c>
      <c r="CU112" s="35"/>
      <c r="CV112" s="34">
        <v>164.08</v>
      </c>
      <c r="CW112" s="34">
        <v>152.16</v>
      </c>
      <c r="CX112" s="34">
        <v>176.01</v>
      </c>
      <c r="CY112" s="36">
        <v>3.7100000000000001E-2</v>
      </c>
      <c r="CZ112" s="242">
        <f t="shared" si="195"/>
        <v>59.044945841879894</v>
      </c>
      <c r="DA112" s="36"/>
      <c r="DB112" s="34">
        <v>96.41</v>
      </c>
      <c r="DC112" s="34">
        <v>88.59</v>
      </c>
      <c r="DD112" s="34">
        <v>104.23</v>
      </c>
      <c r="DE112" s="36">
        <v>4.1399999999999999E-2</v>
      </c>
      <c r="DF112" s="242">
        <f t="shared" si="196"/>
        <v>34.693583792147976</v>
      </c>
      <c r="DG112" s="36"/>
      <c r="DH112" s="34">
        <v>12.29</v>
      </c>
      <c r="DI112" s="34">
        <v>9.5399999999999991</v>
      </c>
      <c r="DJ112" s="34">
        <v>15.03</v>
      </c>
      <c r="DK112" s="36">
        <v>0.1139</v>
      </c>
      <c r="DL112" s="242">
        <f t="shared" si="197"/>
        <v>4.4226132642412468</v>
      </c>
      <c r="DM112" s="36"/>
      <c r="DN112" s="34">
        <v>5.1100000000000003</v>
      </c>
      <c r="DO112" s="34">
        <v>3.41</v>
      </c>
      <c r="DP112" s="34">
        <v>6.81</v>
      </c>
      <c r="DQ112" s="36">
        <v>0.1701</v>
      </c>
      <c r="DR112" s="252">
        <f t="shared" si="198"/>
        <v>1.8388571017309008</v>
      </c>
    </row>
    <row r="113" spans="1:122" s="70" customFormat="1" ht="11.25" customHeight="1" x14ac:dyDescent="0.25">
      <c r="A113" s="405" t="s">
        <v>249</v>
      </c>
      <c r="B113" s="318" t="s">
        <v>200</v>
      </c>
      <c r="C113" s="27">
        <v>38.93</v>
      </c>
      <c r="D113" s="27">
        <v>38.64</v>
      </c>
      <c r="E113" s="27">
        <v>39.229999999999997</v>
      </c>
      <c r="F113" s="29">
        <v>4.0000000000000001E-3</v>
      </c>
      <c r="G113" s="28"/>
      <c r="H113" s="27">
        <v>8.93</v>
      </c>
      <c r="I113" s="27">
        <v>8.11</v>
      </c>
      <c r="J113" s="27">
        <v>9.76</v>
      </c>
      <c r="K113" s="29">
        <v>4.7E-2</v>
      </c>
      <c r="L113" s="28"/>
      <c r="M113" s="27">
        <v>3.42</v>
      </c>
      <c r="N113" s="27">
        <v>2.93</v>
      </c>
      <c r="O113" s="27">
        <v>3.9</v>
      </c>
      <c r="P113" s="29">
        <v>7.2999999999999995E-2</v>
      </c>
      <c r="Q113" s="240">
        <f t="shared" si="183"/>
        <v>38.297872340425535</v>
      </c>
      <c r="R113" s="29"/>
      <c r="S113" s="27">
        <v>4.9800000000000004</v>
      </c>
      <c r="T113" s="27">
        <v>4.29</v>
      </c>
      <c r="U113" s="27">
        <v>5.68</v>
      </c>
      <c r="V113" s="29">
        <v>7.0999999999999994E-2</v>
      </c>
      <c r="W113" s="240">
        <f t="shared" si="184"/>
        <v>55.767077267637191</v>
      </c>
      <c r="X113" s="29"/>
      <c r="Y113" s="27">
        <v>0.46</v>
      </c>
      <c r="Z113" s="27">
        <v>0.33</v>
      </c>
      <c r="AA113" s="27">
        <v>0.57999999999999996</v>
      </c>
      <c r="AB113" s="29">
        <v>0.14000000000000001</v>
      </c>
      <c r="AC113" s="240">
        <f t="shared" si="185"/>
        <v>5.1511758118701012</v>
      </c>
      <c r="AD113" s="29"/>
      <c r="AE113" s="27">
        <v>0.08</v>
      </c>
      <c r="AF113" s="27">
        <v>0.02</v>
      </c>
      <c r="AG113" s="27">
        <v>0.14000000000000001</v>
      </c>
      <c r="AH113" s="29">
        <v>0.38500000000000001</v>
      </c>
      <c r="AI113" s="240">
        <f t="shared" si="186"/>
        <v>0.89585666293393063</v>
      </c>
      <c r="AJ113" s="29"/>
      <c r="AK113" s="27">
        <v>9.92</v>
      </c>
      <c r="AL113" s="27">
        <v>9.02</v>
      </c>
      <c r="AM113" s="27">
        <v>10.83</v>
      </c>
      <c r="AN113" s="29">
        <v>4.5999999999999999E-2</v>
      </c>
      <c r="AO113" s="27"/>
      <c r="AP113" s="27">
        <v>2.94</v>
      </c>
      <c r="AQ113" s="27">
        <v>2.54</v>
      </c>
      <c r="AR113" s="27">
        <v>3.33</v>
      </c>
      <c r="AS113" s="29">
        <v>6.9000000000000006E-2</v>
      </c>
      <c r="AT113" s="240">
        <f t="shared" si="187"/>
        <v>29.637096774193552</v>
      </c>
      <c r="AU113" s="40"/>
      <c r="AV113" s="27">
        <v>5.96</v>
      </c>
      <c r="AW113" s="27">
        <v>5.22</v>
      </c>
      <c r="AX113" s="27">
        <v>6.7</v>
      </c>
      <c r="AY113" s="29">
        <v>6.3E-2</v>
      </c>
      <c r="AZ113" s="240">
        <f t="shared" si="188"/>
        <v>60.080645161290327</v>
      </c>
      <c r="BA113" s="40"/>
      <c r="BB113" s="27">
        <v>0.66</v>
      </c>
      <c r="BC113" s="27">
        <v>0.46</v>
      </c>
      <c r="BD113" s="27">
        <v>0.85</v>
      </c>
      <c r="BE113" s="29">
        <v>0.15</v>
      </c>
      <c r="BF113" s="240">
        <f t="shared" si="189"/>
        <v>6.6532258064516139</v>
      </c>
      <c r="BG113" s="40"/>
      <c r="BH113" s="27">
        <v>0.37</v>
      </c>
      <c r="BI113" s="27">
        <v>0.21</v>
      </c>
      <c r="BJ113" s="27">
        <v>0.53</v>
      </c>
      <c r="BK113" s="29">
        <v>0.22</v>
      </c>
      <c r="BL113" s="240">
        <f t="shared" si="190"/>
        <v>3.7298387096774195</v>
      </c>
      <c r="BM113" s="321"/>
      <c r="BN113" s="27">
        <v>14.07</v>
      </c>
      <c r="BO113" s="27">
        <v>13.03</v>
      </c>
      <c r="BP113" s="27">
        <v>15.12</v>
      </c>
      <c r="BQ113" s="29">
        <v>3.7999999999999999E-2</v>
      </c>
      <c r="BR113" s="28"/>
      <c r="BS113" s="27">
        <v>10.4</v>
      </c>
      <c r="BT113" s="27">
        <v>9.48</v>
      </c>
      <c r="BU113" s="27">
        <v>11.32</v>
      </c>
      <c r="BV113" s="29">
        <v>4.4999999999999998E-2</v>
      </c>
      <c r="BW113" s="240">
        <f t="shared" si="191"/>
        <v>73.916133617626159</v>
      </c>
      <c r="BX113" s="29"/>
      <c r="BY113" s="27">
        <v>3.24</v>
      </c>
      <c r="BZ113" s="27">
        <v>2.8</v>
      </c>
      <c r="CA113" s="27">
        <v>3.68</v>
      </c>
      <c r="CB113" s="29">
        <v>6.9000000000000006E-2</v>
      </c>
      <c r="CC113" s="240">
        <f t="shared" si="192"/>
        <v>23.027718550106609</v>
      </c>
      <c r="CD113" s="29"/>
      <c r="CE113" s="27">
        <v>0.35</v>
      </c>
      <c r="CF113" s="27">
        <v>0.21</v>
      </c>
      <c r="CG113" s="27">
        <v>0.49</v>
      </c>
      <c r="CH113" s="29">
        <v>0.20200000000000001</v>
      </c>
      <c r="CI113" s="240">
        <f t="shared" si="193"/>
        <v>2.4875621890547261</v>
      </c>
      <c r="CJ113" s="29"/>
      <c r="CK113" s="27">
        <v>0.08</v>
      </c>
      <c r="CL113" s="27">
        <v>0.02</v>
      </c>
      <c r="CM113" s="27">
        <v>0.14000000000000001</v>
      </c>
      <c r="CN113" s="29">
        <v>0.38300000000000001</v>
      </c>
      <c r="CO113" s="240">
        <f t="shared" si="194"/>
        <v>0.56858564321250893</v>
      </c>
      <c r="CP113" s="321"/>
      <c r="CQ113" s="27">
        <v>14.35</v>
      </c>
      <c r="CR113" s="27">
        <v>12.95</v>
      </c>
      <c r="CS113" s="27">
        <v>15.75</v>
      </c>
      <c r="CT113" s="29">
        <v>0.05</v>
      </c>
      <c r="CU113" s="28"/>
      <c r="CV113" s="27">
        <v>7.07</v>
      </c>
      <c r="CW113" s="27">
        <v>6.07</v>
      </c>
      <c r="CX113" s="27">
        <v>8.08</v>
      </c>
      <c r="CY113" s="29">
        <v>7.2999999999999995E-2</v>
      </c>
      <c r="CZ113" s="240">
        <f t="shared" si="195"/>
        <v>49.268292682926834</v>
      </c>
      <c r="DA113" s="29"/>
      <c r="DB113" s="27">
        <v>6.93</v>
      </c>
      <c r="DC113" s="27">
        <v>5.62</v>
      </c>
      <c r="DD113" s="27">
        <v>8.25</v>
      </c>
      <c r="DE113" s="29">
        <v>9.7000000000000003E-2</v>
      </c>
      <c r="DF113" s="240">
        <f t="shared" si="196"/>
        <v>48.292682926829265</v>
      </c>
      <c r="DG113" s="29"/>
      <c r="DH113" s="27">
        <v>0.31</v>
      </c>
      <c r="DI113" s="27">
        <v>0.19</v>
      </c>
      <c r="DJ113" s="27">
        <v>0.43</v>
      </c>
      <c r="DK113" s="29">
        <v>0.19700000000000001</v>
      </c>
      <c r="DL113" s="240">
        <f t="shared" si="197"/>
        <v>2.1602787456445993</v>
      </c>
      <c r="DM113" s="29"/>
      <c r="DN113" s="27">
        <v>0.03</v>
      </c>
      <c r="DO113" s="27">
        <v>0</v>
      </c>
      <c r="DP113" s="27">
        <v>0.06</v>
      </c>
      <c r="DQ113" s="29">
        <v>0.51900000000000002</v>
      </c>
      <c r="DR113" s="250">
        <f t="shared" si="198"/>
        <v>0.20905923344947736</v>
      </c>
    </row>
    <row r="114" spans="1:122" s="70" customFormat="1" ht="11.25" customHeight="1" x14ac:dyDescent="0.25">
      <c r="A114" s="406"/>
      <c r="B114" s="315" t="s">
        <v>2</v>
      </c>
      <c r="C114" s="31">
        <v>15.02</v>
      </c>
      <c r="D114" s="31">
        <v>14.84</v>
      </c>
      <c r="E114" s="31">
        <v>15.21</v>
      </c>
      <c r="F114" s="33">
        <v>6.0000000000000001E-3</v>
      </c>
      <c r="G114" s="32"/>
      <c r="H114" s="31">
        <v>7.34</v>
      </c>
      <c r="I114" s="31">
        <v>6.78</v>
      </c>
      <c r="J114" s="31">
        <v>7.91</v>
      </c>
      <c r="K114" s="33">
        <v>3.9E-2</v>
      </c>
      <c r="L114" s="32"/>
      <c r="M114" s="31">
        <v>3.13</v>
      </c>
      <c r="N114" s="31">
        <v>2.68</v>
      </c>
      <c r="O114" s="31">
        <v>3.59</v>
      </c>
      <c r="P114" s="33">
        <v>7.3999999999999996E-2</v>
      </c>
      <c r="Q114" s="241">
        <f t="shared" si="183"/>
        <v>42.643051771117165</v>
      </c>
      <c r="R114" s="33"/>
      <c r="S114" s="31">
        <v>3.71</v>
      </c>
      <c r="T114" s="31">
        <v>3.25</v>
      </c>
      <c r="U114" s="31">
        <v>4.17</v>
      </c>
      <c r="V114" s="33">
        <v>6.3E-2</v>
      </c>
      <c r="W114" s="241">
        <f t="shared" si="184"/>
        <v>50.544959128065393</v>
      </c>
      <c r="X114" s="33"/>
      <c r="Y114" s="31">
        <v>0.42</v>
      </c>
      <c r="Z114" s="31">
        <v>0.3</v>
      </c>
      <c r="AA114" s="31">
        <v>0.54</v>
      </c>
      <c r="AB114" s="33">
        <v>0.14599999999999999</v>
      </c>
      <c r="AC114" s="241">
        <f t="shared" si="185"/>
        <v>5.7220708446866482</v>
      </c>
      <c r="AD114" s="33"/>
      <c r="AE114" s="31">
        <v>0.08</v>
      </c>
      <c r="AF114" s="31">
        <v>0.02</v>
      </c>
      <c r="AG114" s="31">
        <v>0.14000000000000001</v>
      </c>
      <c r="AH114" s="33">
        <v>0.38600000000000001</v>
      </c>
      <c r="AI114" s="241">
        <f t="shared" si="186"/>
        <v>1.0899182561307901</v>
      </c>
      <c r="AJ114" s="33"/>
      <c r="AK114" s="31">
        <v>7.68</v>
      </c>
      <c r="AL114" s="31">
        <v>7.12</v>
      </c>
      <c r="AM114" s="31">
        <v>8.23</v>
      </c>
      <c r="AN114" s="33">
        <v>3.6999999999999998E-2</v>
      </c>
      <c r="AO114" s="31"/>
      <c r="AP114" s="31">
        <v>2.44</v>
      </c>
      <c r="AQ114" s="31">
        <v>2.12</v>
      </c>
      <c r="AR114" s="31">
        <v>2.76</v>
      </c>
      <c r="AS114" s="33">
        <v>6.7000000000000004E-2</v>
      </c>
      <c r="AT114" s="241">
        <f t="shared" si="187"/>
        <v>31.770833333333332</v>
      </c>
      <c r="AU114" s="43"/>
      <c r="AV114" s="31">
        <v>4.3499999999999996</v>
      </c>
      <c r="AW114" s="31">
        <v>3.87</v>
      </c>
      <c r="AX114" s="31">
        <v>4.83</v>
      </c>
      <c r="AY114" s="33">
        <v>5.6000000000000001E-2</v>
      </c>
      <c r="AZ114" s="241">
        <f t="shared" si="188"/>
        <v>56.640625</v>
      </c>
      <c r="BA114" s="43"/>
      <c r="BB114" s="31">
        <v>0.54</v>
      </c>
      <c r="BC114" s="31">
        <v>0.37</v>
      </c>
      <c r="BD114" s="31">
        <v>0.71</v>
      </c>
      <c r="BE114" s="33">
        <v>0.16300000000000001</v>
      </c>
      <c r="BF114" s="241">
        <f t="shared" si="189"/>
        <v>7.0312500000000018</v>
      </c>
      <c r="BG114" s="43"/>
      <c r="BH114" s="31">
        <v>0.35</v>
      </c>
      <c r="BI114" s="31">
        <v>0.19</v>
      </c>
      <c r="BJ114" s="31">
        <v>0.51</v>
      </c>
      <c r="BK114" s="33">
        <v>0.22800000000000001</v>
      </c>
      <c r="BL114" s="241">
        <f t="shared" si="190"/>
        <v>4.5572916666666661</v>
      </c>
      <c r="BM114" s="116"/>
      <c r="BN114" s="31">
        <v>11.12</v>
      </c>
      <c r="BO114" s="31">
        <v>10.64</v>
      </c>
      <c r="BP114" s="31">
        <v>11.6</v>
      </c>
      <c r="BQ114" s="33">
        <v>2.1999999999999999E-2</v>
      </c>
      <c r="BR114" s="32"/>
      <c r="BS114" s="31">
        <v>8.25</v>
      </c>
      <c r="BT114" s="31">
        <v>7.79</v>
      </c>
      <c r="BU114" s="31">
        <v>8.7200000000000006</v>
      </c>
      <c r="BV114" s="33">
        <v>2.9000000000000001E-2</v>
      </c>
      <c r="BW114" s="241">
        <f t="shared" si="191"/>
        <v>74.190647482014398</v>
      </c>
      <c r="BX114" s="33"/>
      <c r="BY114" s="31">
        <v>2.66</v>
      </c>
      <c r="BZ114" s="31">
        <v>2.31</v>
      </c>
      <c r="CA114" s="31">
        <v>3.02</v>
      </c>
      <c r="CB114" s="33">
        <v>6.8000000000000005E-2</v>
      </c>
      <c r="CC114" s="241">
        <f t="shared" si="192"/>
        <v>23.920863309352523</v>
      </c>
      <c r="CD114" s="33"/>
      <c r="CE114" s="31">
        <v>0.19</v>
      </c>
      <c r="CF114" s="31">
        <v>0.09</v>
      </c>
      <c r="CG114" s="31">
        <v>0.28999999999999998</v>
      </c>
      <c r="CH114" s="33">
        <v>0.25900000000000001</v>
      </c>
      <c r="CI114" s="241">
        <f t="shared" si="193"/>
        <v>1.7086330935251799</v>
      </c>
      <c r="CJ114" s="33"/>
      <c r="CK114" s="31">
        <v>0.02</v>
      </c>
      <c r="CL114" s="31">
        <v>0</v>
      </c>
      <c r="CM114" s="31">
        <v>0.03</v>
      </c>
      <c r="CN114" s="33">
        <v>0.60499999999999998</v>
      </c>
      <c r="CO114" s="241">
        <f t="shared" si="194"/>
        <v>0.17985611510791369</v>
      </c>
      <c r="CP114" s="116"/>
      <c r="CQ114" s="31">
        <v>7.66</v>
      </c>
      <c r="CR114" s="31">
        <v>6.91</v>
      </c>
      <c r="CS114" s="31">
        <v>8.41</v>
      </c>
      <c r="CT114" s="33">
        <v>0.05</v>
      </c>
      <c r="CU114" s="32"/>
      <c r="CV114" s="31">
        <v>4.9000000000000004</v>
      </c>
      <c r="CW114" s="31">
        <v>4.18</v>
      </c>
      <c r="CX114" s="31">
        <v>5.63</v>
      </c>
      <c r="CY114" s="33">
        <v>7.5999999999999998E-2</v>
      </c>
      <c r="CZ114" s="241">
        <f t="shared" si="195"/>
        <v>63.968668407310716</v>
      </c>
      <c r="DA114" s="33"/>
      <c r="DB114" s="31">
        <v>2.4700000000000002</v>
      </c>
      <c r="DC114" s="31">
        <v>2.06</v>
      </c>
      <c r="DD114" s="31">
        <v>2.89</v>
      </c>
      <c r="DE114" s="33">
        <v>8.5999999999999993E-2</v>
      </c>
      <c r="DF114" s="241">
        <f t="shared" si="196"/>
        <v>32.24543080939948</v>
      </c>
      <c r="DG114" s="33"/>
      <c r="DH114" s="31">
        <v>0.27</v>
      </c>
      <c r="DI114" s="31">
        <v>0.16</v>
      </c>
      <c r="DJ114" s="31">
        <v>0.37</v>
      </c>
      <c r="DK114" s="33">
        <v>0.21</v>
      </c>
      <c r="DL114" s="241">
        <f t="shared" si="197"/>
        <v>3.524804177545692</v>
      </c>
      <c r="DM114" s="33"/>
      <c r="DN114" s="31">
        <v>0.02</v>
      </c>
      <c r="DO114" s="31">
        <v>0</v>
      </c>
      <c r="DP114" s="31">
        <v>0.03</v>
      </c>
      <c r="DQ114" s="33">
        <v>0.48299999999999998</v>
      </c>
      <c r="DR114" s="251">
        <f t="shared" si="198"/>
        <v>0.26109660574412535</v>
      </c>
    </row>
    <row r="115" spans="1:122" s="70" customFormat="1" ht="11.25" customHeight="1" x14ac:dyDescent="0.25">
      <c r="A115" s="407"/>
      <c r="B115" s="320" t="s">
        <v>111</v>
      </c>
      <c r="C115" s="34">
        <v>23.91</v>
      </c>
      <c r="D115" s="34">
        <v>23.67</v>
      </c>
      <c r="E115" s="34">
        <v>24.14</v>
      </c>
      <c r="F115" s="36">
        <v>5.0000000000000001E-3</v>
      </c>
      <c r="G115" s="35"/>
      <c r="H115" s="34">
        <v>1.59</v>
      </c>
      <c r="I115" s="34">
        <v>1.01</v>
      </c>
      <c r="J115" s="34">
        <v>2.17</v>
      </c>
      <c r="K115" s="36">
        <v>0.185</v>
      </c>
      <c r="L115" s="35"/>
      <c r="M115" s="34">
        <v>0.28000000000000003</v>
      </c>
      <c r="N115" s="34">
        <v>0.12</v>
      </c>
      <c r="O115" s="34">
        <v>0.44</v>
      </c>
      <c r="P115" s="36">
        <v>0.28799999999999998</v>
      </c>
      <c r="Q115" s="242">
        <f t="shared" si="183"/>
        <v>17.610062893081764</v>
      </c>
      <c r="R115" s="36"/>
      <c r="S115" s="34">
        <v>1.27</v>
      </c>
      <c r="T115" s="34">
        <v>0.76</v>
      </c>
      <c r="U115" s="34">
        <v>1.79</v>
      </c>
      <c r="V115" s="36">
        <v>0.20599999999999999</v>
      </c>
      <c r="W115" s="242">
        <f t="shared" si="184"/>
        <v>79.874213836477978</v>
      </c>
      <c r="X115" s="36"/>
      <c r="Y115" s="34">
        <v>0.03</v>
      </c>
      <c r="Z115" s="34">
        <v>0</v>
      </c>
      <c r="AA115" s="34">
        <v>7.0000000000000007E-2</v>
      </c>
      <c r="AB115" s="36">
        <v>0.5</v>
      </c>
      <c r="AC115" s="242">
        <f t="shared" si="185"/>
        <v>1.8867924528301887</v>
      </c>
      <c r="AD115" s="36"/>
      <c r="AE115" s="34">
        <v>0</v>
      </c>
      <c r="AF115" s="34">
        <v>0</v>
      </c>
      <c r="AG115" s="34">
        <v>0</v>
      </c>
      <c r="AH115" s="36" t="s">
        <v>260</v>
      </c>
      <c r="AI115" s="242">
        <f t="shared" si="186"/>
        <v>0</v>
      </c>
      <c r="AJ115" s="36"/>
      <c r="AK115" s="34">
        <v>2.25</v>
      </c>
      <c r="AL115" s="34">
        <v>1.55</v>
      </c>
      <c r="AM115" s="34">
        <v>2.95</v>
      </c>
      <c r="AN115" s="36">
        <v>0.159</v>
      </c>
      <c r="AO115" s="34"/>
      <c r="AP115" s="34">
        <v>0.5</v>
      </c>
      <c r="AQ115" s="34">
        <v>0.27</v>
      </c>
      <c r="AR115" s="34">
        <v>0.72</v>
      </c>
      <c r="AS115" s="36">
        <v>0.23100000000000001</v>
      </c>
      <c r="AT115" s="242">
        <f t="shared" si="187"/>
        <v>22.222222222222221</v>
      </c>
      <c r="AU115" s="44"/>
      <c r="AV115" s="34">
        <v>1.62</v>
      </c>
      <c r="AW115" s="34">
        <v>1.05</v>
      </c>
      <c r="AX115" s="34">
        <v>2.1800000000000002</v>
      </c>
      <c r="AY115" s="36">
        <v>0.17799999999999999</v>
      </c>
      <c r="AZ115" s="242">
        <f t="shared" si="188"/>
        <v>72.000000000000014</v>
      </c>
      <c r="BA115" s="44"/>
      <c r="BB115" s="34">
        <v>0.11</v>
      </c>
      <c r="BC115" s="34">
        <v>0.03</v>
      </c>
      <c r="BD115" s="34">
        <v>0.2</v>
      </c>
      <c r="BE115" s="36">
        <v>0.38400000000000001</v>
      </c>
      <c r="BF115" s="242">
        <f t="shared" si="189"/>
        <v>4.8888888888888893</v>
      </c>
      <c r="BG115" s="44"/>
      <c r="BH115" s="34">
        <v>0.02</v>
      </c>
      <c r="BI115" s="34">
        <v>0</v>
      </c>
      <c r="BJ115" s="34">
        <v>0.05</v>
      </c>
      <c r="BK115" s="36">
        <v>0.79</v>
      </c>
      <c r="BL115" s="242">
        <f t="shared" si="190"/>
        <v>0.88888888888888884</v>
      </c>
      <c r="BM115" s="69"/>
      <c r="BN115" s="34">
        <v>2.95</v>
      </c>
      <c r="BO115" s="34">
        <v>2.0499999999999998</v>
      </c>
      <c r="BP115" s="34">
        <v>3.85</v>
      </c>
      <c r="BQ115" s="36">
        <v>0.156</v>
      </c>
      <c r="BR115" s="35"/>
      <c r="BS115" s="34">
        <v>2.15</v>
      </c>
      <c r="BT115" s="34">
        <v>1.38</v>
      </c>
      <c r="BU115" s="34">
        <v>2.92</v>
      </c>
      <c r="BV115" s="36">
        <v>0.182</v>
      </c>
      <c r="BW115" s="242">
        <f t="shared" si="191"/>
        <v>72.881355932203391</v>
      </c>
      <c r="BX115" s="36"/>
      <c r="BY115" s="34">
        <v>0.57999999999999996</v>
      </c>
      <c r="BZ115" s="34">
        <v>0.31</v>
      </c>
      <c r="CA115" s="34">
        <v>0.84</v>
      </c>
      <c r="CB115" s="36">
        <v>0.23400000000000001</v>
      </c>
      <c r="CC115" s="242">
        <f t="shared" si="192"/>
        <v>19.66101694915254</v>
      </c>
      <c r="CD115" s="36"/>
      <c r="CE115" s="34">
        <v>0.16</v>
      </c>
      <c r="CF115" s="34">
        <v>0.06</v>
      </c>
      <c r="CG115" s="34">
        <v>0.26</v>
      </c>
      <c r="CH115" s="36">
        <v>0.31900000000000001</v>
      </c>
      <c r="CI115" s="242">
        <f t="shared" si="193"/>
        <v>5.4237288135593218</v>
      </c>
      <c r="CJ115" s="36"/>
      <c r="CK115" s="34">
        <v>0.06</v>
      </c>
      <c r="CL115" s="34">
        <v>0.01</v>
      </c>
      <c r="CM115" s="34">
        <v>0.12</v>
      </c>
      <c r="CN115" s="36">
        <v>0.45400000000000001</v>
      </c>
      <c r="CO115" s="242">
        <f t="shared" si="194"/>
        <v>2.0338983050847457</v>
      </c>
      <c r="CP115" s="69"/>
      <c r="CQ115" s="34">
        <v>6.69</v>
      </c>
      <c r="CR115" s="34">
        <v>5.56</v>
      </c>
      <c r="CS115" s="34">
        <v>7.82</v>
      </c>
      <c r="CT115" s="36">
        <v>8.5999999999999993E-2</v>
      </c>
      <c r="CU115" s="35"/>
      <c r="CV115" s="34">
        <v>2.17</v>
      </c>
      <c r="CW115" s="34">
        <v>1.47</v>
      </c>
      <c r="CX115" s="34">
        <v>2.87</v>
      </c>
      <c r="CY115" s="36">
        <v>0.16500000000000001</v>
      </c>
      <c r="CZ115" s="242">
        <f t="shared" si="195"/>
        <v>32.436472346786246</v>
      </c>
      <c r="DA115" s="36"/>
      <c r="DB115" s="34">
        <v>4.46</v>
      </c>
      <c r="DC115" s="34">
        <v>3.27</v>
      </c>
      <c r="DD115" s="34">
        <v>5.65</v>
      </c>
      <c r="DE115" s="36">
        <v>0.13600000000000001</v>
      </c>
      <c r="DF115" s="242">
        <f t="shared" si="196"/>
        <v>66.666666666666657</v>
      </c>
      <c r="DG115" s="36"/>
      <c r="DH115" s="34">
        <v>0.05</v>
      </c>
      <c r="DI115" s="34">
        <v>0</v>
      </c>
      <c r="DJ115" s="34">
        <v>0.1</v>
      </c>
      <c r="DK115" s="36">
        <v>0.57099999999999995</v>
      </c>
      <c r="DL115" s="242">
        <f t="shared" si="197"/>
        <v>0.74738415545590431</v>
      </c>
      <c r="DM115" s="36"/>
      <c r="DN115" s="34">
        <v>0.01</v>
      </c>
      <c r="DO115" s="34">
        <v>0</v>
      </c>
      <c r="DP115" s="34">
        <v>0.04</v>
      </c>
      <c r="DQ115" s="36">
        <v>0.98099999999999998</v>
      </c>
      <c r="DR115" s="252">
        <f t="shared" si="198"/>
        <v>0.14947683109118087</v>
      </c>
    </row>
    <row r="116" spans="1:122" s="70" customFormat="1" ht="11.25" customHeight="1" x14ac:dyDescent="0.25">
      <c r="A116" s="408" t="s">
        <v>250</v>
      </c>
      <c r="B116" s="318" t="s">
        <v>200</v>
      </c>
      <c r="C116" s="27">
        <v>67.64</v>
      </c>
      <c r="D116" s="27">
        <v>67.03</v>
      </c>
      <c r="E116" s="27">
        <v>68.25</v>
      </c>
      <c r="F116" s="29">
        <v>5.0000000000000001E-3</v>
      </c>
      <c r="G116" s="28"/>
      <c r="H116" s="27">
        <v>18.39</v>
      </c>
      <c r="I116" s="27">
        <v>16.940000000000001</v>
      </c>
      <c r="J116" s="27">
        <v>19.84</v>
      </c>
      <c r="K116" s="29">
        <v>0.04</v>
      </c>
      <c r="L116" s="28"/>
      <c r="M116" s="27">
        <v>8.9499999999999993</v>
      </c>
      <c r="N116" s="27">
        <v>7.91</v>
      </c>
      <c r="O116" s="27">
        <v>9.98</v>
      </c>
      <c r="P116" s="29">
        <v>5.8999999999999997E-2</v>
      </c>
      <c r="Q116" s="240">
        <f t="shared" si="183"/>
        <v>48.66775421424687</v>
      </c>
      <c r="R116" s="29"/>
      <c r="S116" s="27">
        <v>8.32</v>
      </c>
      <c r="T116" s="27">
        <v>7.29</v>
      </c>
      <c r="U116" s="27">
        <v>9.36</v>
      </c>
      <c r="V116" s="29">
        <v>6.3E-2</v>
      </c>
      <c r="W116" s="240">
        <f t="shared" si="184"/>
        <v>45.241979336595975</v>
      </c>
      <c r="X116" s="29"/>
      <c r="Y116" s="27">
        <v>1.05</v>
      </c>
      <c r="Z116" s="27">
        <v>0.74</v>
      </c>
      <c r="AA116" s="27">
        <v>1.36</v>
      </c>
      <c r="AB116" s="29">
        <v>0.15</v>
      </c>
      <c r="AC116" s="240">
        <f t="shared" si="185"/>
        <v>5.709624796084829</v>
      </c>
      <c r="AD116" s="29"/>
      <c r="AE116" s="27">
        <v>7.0000000000000007E-2</v>
      </c>
      <c r="AF116" s="27">
        <v>0.02</v>
      </c>
      <c r="AG116" s="27">
        <v>0.13</v>
      </c>
      <c r="AH116" s="29">
        <v>0.38</v>
      </c>
      <c r="AI116" s="240">
        <f t="shared" si="186"/>
        <v>0.38064165307232195</v>
      </c>
      <c r="AJ116" s="29"/>
      <c r="AK116" s="27">
        <v>15.14</v>
      </c>
      <c r="AL116" s="27">
        <v>13.73</v>
      </c>
      <c r="AM116" s="27">
        <v>16.54</v>
      </c>
      <c r="AN116" s="29">
        <v>4.7E-2</v>
      </c>
      <c r="AO116" s="27"/>
      <c r="AP116" s="27">
        <v>4.1900000000000004</v>
      </c>
      <c r="AQ116" s="27">
        <v>3.52</v>
      </c>
      <c r="AR116" s="27">
        <v>4.8600000000000003</v>
      </c>
      <c r="AS116" s="29">
        <v>8.2000000000000003E-2</v>
      </c>
      <c r="AT116" s="240">
        <f t="shared" si="187"/>
        <v>27.675033025099076</v>
      </c>
      <c r="AU116" s="40"/>
      <c r="AV116" s="27">
        <v>9.7100000000000009</v>
      </c>
      <c r="AW116" s="27">
        <v>8.57</v>
      </c>
      <c r="AX116" s="27">
        <v>10.84</v>
      </c>
      <c r="AY116" s="29">
        <v>0.06</v>
      </c>
      <c r="AZ116" s="240">
        <f t="shared" si="188"/>
        <v>64.134742404227225</v>
      </c>
      <c r="BA116" s="40"/>
      <c r="BB116" s="27">
        <v>1.1499999999999999</v>
      </c>
      <c r="BC116" s="27">
        <v>0.85</v>
      </c>
      <c r="BD116" s="27">
        <v>1.46</v>
      </c>
      <c r="BE116" s="29">
        <v>0.13400000000000001</v>
      </c>
      <c r="BF116" s="240">
        <f t="shared" si="189"/>
        <v>7.5957727873183609</v>
      </c>
      <c r="BG116" s="40"/>
      <c r="BH116" s="27">
        <v>0.09</v>
      </c>
      <c r="BI116" s="27">
        <v>0.03</v>
      </c>
      <c r="BJ116" s="27">
        <v>0.14000000000000001</v>
      </c>
      <c r="BK116" s="29">
        <v>0.31900000000000001</v>
      </c>
      <c r="BL116" s="240">
        <f t="shared" si="190"/>
        <v>0.59445178335534998</v>
      </c>
      <c r="BM116" s="321"/>
      <c r="BN116" s="27">
        <v>32.86</v>
      </c>
      <c r="BO116" s="27">
        <v>30.84</v>
      </c>
      <c r="BP116" s="27">
        <v>34.89</v>
      </c>
      <c r="BQ116" s="29">
        <v>3.1E-2</v>
      </c>
      <c r="BR116" s="28"/>
      <c r="BS116" s="27">
        <v>22.84</v>
      </c>
      <c r="BT116" s="27">
        <v>21.39</v>
      </c>
      <c r="BU116" s="27">
        <v>24.29</v>
      </c>
      <c r="BV116" s="29">
        <v>3.2000000000000001E-2</v>
      </c>
      <c r="BW116" s="240">
        <f t="shared" si="191"/>
        <v>69.506999391357269</v>
      </c>
      <c r="BX116" s="29"/>
      <c r="BY116" s="27">
        <v>8.42</v>
      </c>
      <c r="BZ116" s="27">
        <v>7.34</v>
      </c>
      <c r="CA116" s="27">
        <v>9.5</v>
      </c>
      <c r="CB116" s="29">
        <v>6.5000000000000002E-2</v>
      </c>
      <c r="CC116" s="240">
        <f t="shared" si="192"/>
        <v>25.623858794887401</v>
      </c>
      <c r="CD116" s="29"/>
      <c r="CE116" s="27">
        <v>1.41</v>
      </c>
      <c r="CF116" s="27">
        <v>0.91</v>
      </c>
      <c r="CG116" s="27">
        <v>1.91</v>
      </c>
      <c r="CH116" s="29">
        <v>0.18099999999999999</v>
      </c>
      <c r="CI116" s="240">
        <f t="shared" si="193"/>
        <v>4.2909312233718806</v>
      </c>
      <c r="CJ116" s="29"/>
      <c r="CK116" s="27">
        <v>0.2</v>
      </c>
      <c r="CL116" s="27">
        <v>0.09</v>
      </c>
      <c r="CM116" s="27">
        <v>0.31</v>
      </c>
      <c r="CN116" s="29">
        <v>0.28799999999999998</v>
      </c>
      <c r="CO116" s="240">
        <f t="shared" si="194"/>
        <v>0.60864272671941577</v>
      </c>
      <c r="CP116" s="321"/>
      <c r="CQ116" s="27">
        <v>17.97</v>
      </c>
      <c r="CR116" s="27">
        <v>15.63</v>
      </c>
      <c r="CS116" s="27">
        <v>20.3</v>
      </c>
      <c r="CT116" s="29">
        <v>6.6000000000000003E-2</v>
      </c>
      <c r="CU116" s="28"/>
      <c r="CV116" s="27">
        <v>8.9600000000000009</v>
      </c>
      <c r="CW116" s="27">
        <v>7.43</v>
      </c>
      <c r="CX116" s="27">
        <v>10.49</v>
      </c>
      <c r="CY116" s="29">
        <v>8.6999999999999994E-2</v>
      </c>
      <c r="CZ116" s="240">
        <f t="shared" si="195"/>
        <v>49.860879243183092</v>
      </c>
      <c r="DA116" s="29"/>
      <c r="DB116" s="27">
        <v>7.8</v>
      </c>
      <c r="DC116" s="27">
        <v>6.41</v>
      </c>
      <c r="DD116" s="27">
        <v>9.18</v>
      </c>
      <c r="DE116" s="29">
        <v>9.0999999999999998E-2</v>
      </c>
      <c r="DF116" s="240">
        <f t="shared" si="196"/>
        <v>43.405676126878134</v>
      </c>
      <c r="DG116" s="29"/>
      <c r="DH116" s="27">
        <v>0.9</v>
      </c>
      <c r="DI116" s="27">
        <v>0.61</v>
      </c>
      <c r="DJ116" s="27">
        <v>1.19</v>
      </c>
      <c r="DK116" s="29">
        <v>0.16400000000000001</v>
      </c>
      <c r="DL116" s="240">
        <f t="shared" si="197"/>
        <v>5.0083472454090154</v>
      </c>
      <c r="DM116" s="29"/>
      <c r="DN116" s="27">
        <v>0.31</v>
      </c>
      <c r="DO116" s="27">
        <v>0.12</v>
      </c>
      <c r="DP116" s="27">
        <v>0.51</v>
      </c>
      <c r="DQ116" s="29">
        <v>0.32</v>
      </c>
      <c r="DR116" s="250">
        <f t="shared" si="198"/>
        <v>1.7250973845297719</v>
      </c>
    </row>
    <row r="117" spans="1:122" s="70" customFormat="1" ht="11.25" customHeight="1" x14ac:dyDescent="0.25">
      <c r="A117" s="409"/>
      <c r="B117" s="315" t="s">
        <v>2</v>
      </c>
      <c r="C117" s="31">
        <v>30.21</v>
      </c>
      <c r="D117" s="31">
        <v>29.83</v>
      </c>
      <c r="E117" s="31">
        <v>30.59</v>
      </c>
      <c r="F117" s="33">
        <v>6.0000000000000001E-3</v>
      </c>
      <c r="G117" s="32"/>
      <c r="H117" s="31">
        <v>12.96</v>
      </c>
      <c r="I117" s="31">
        <v>11.99</v>
      </c>
      <c r="J117" s="31">
        <v>13.94</v>
      </c>
      <c r="K117" s="33">
        <v>3.7999999999999999E-2</v>
      </c>
      <c r="L117" s="32"/>
      <c r="M117" s="31">
        <v>7.95</v>
      </c>
      <c r="N117" s="31">
        <v>7.09</v>
      </c>
      <c r="O117" s="31">
        <v>8.82</v>
      </c>
      <c r="P117" s="33">
        <v>5.5E-2</v>
      </c>
      <c r="Q117" s="241">
        <f t="shared" si="183"/>
        <v>61.342592592592595</v>
      </c>
      <c r="R117" s="33"/>
      <c r="S117" s="31">
        <v>4.3</v>
      </c>
      <c r="T117" s="31">
        <v>3.74</v>
      </c>
      <c r="U117" s="31">
        <v>4.8600000000000003</v>
      </c>
      <c r="V117" s="33">
        <v>6.6000000000000003E-2</v>
      </c>
      <c r="W117" s="241">
        <f t="shared" si="184"/>
        <v>33.179012345679013</v>
      </c>
      <c r="X117" s="33"/>
      <c r="Y117" s="31">
        <v>0.65</v>
      </c>
      <c r="Z117" s="31">
        <v>0.43</v>
      </c>
      <c r="AA117" s="31">
        <v>0.87</v>
      </c>
      <c r="AB117" s="33">
        <v>0.17</v>
      </c>
      <c r="AC117" s="241">
        <f t="shared" si="185"/>
        <v>5.0154320987654319</v>
      </c>
      <c r="AD117" s="33"/>
      <c r="AE117" s="31">
        <v>0.05</v>
      </c>
      <c r="AF117" s="31">
        <v>0.01</v>
      </c>
      <c r="AG117" s="31">
        <v>0.1</v>
      </c>
      <c r="AH117" s="33">
        <v>0.45100000000000001</v>
      </c>
      <c r="AI117" s="241">
        <f t="shared" si="186"/>
        <v>0.38580246913580246</v>
      </c>
      <c r="AJ117" s="33"/>
      <c r="AK117" s="31">
        <v>9.6999999999999993</v>
      </c>
      <c r="AL117" s="31">
        <v>8.7200000000000006</v>
      </c>
      <c r="AM117" s="31">
        <v>10.68</v>
      </c>
      <c r="AN117" s="33">
        <v>5.0999999999999997E-2</v>
      </c>
      <c r="AO117" s="31"/>
      <c r="AP117" s="31">
        <v>3.64</v>
      </c>
      <c r="AQ117" s="31">
        <v>3.02</v>
      </c>
      <c r="AR117" s="31">
        <v>4.26</v>
      </c>
      <c r="AS117" s="33">
        <v>8.6999999999999994E-2</v>
      </c>
      <c r="AT117" s="241">
        <f t="shared" si="187"/>
        <v>37.525773195876297</v>
      </c>
      <c r="AU117" s="43"/>
      <c r="AV117" s="31">
        <v>5.2</v>
      </c>
      <c r="AW117" s="31">
        <v>4.58</v>
      </c>
      <c r="AX117" s="31">
        <v>5.81</v>
      </c>
      <c r="AY117" s="33">
        <v>0.06</v>
      </c>
      <c r="AZ117" s="241">
        <f t="shared" si="188"/>
        <v>53.608247422680421</v>
      </c>
      <c r="BA117" s="43"/>
      <c r="BB117" s="31">
        <v>0.79</v>
      </c>
      <c r="BC117" s="31">
        <v>0.54</v>
      </c>
      <c r="BD117" s="31">
        <v>1.04</v>
      </c>
      <c r="BE117" s="33">
        <v>0.161</v>
      </c>
      <c r="BF117" s="241">
        <f t="shared" si="189"/>
        <v>8.1443298969072178</v>
      </c>
      <c r="BG117" s="43"/>
      <c r="BH117" s="31">
        <v>7.0000000000000007E-2</v>
      </c>
      <c r="BI117" s="31">
        <v>0.02</v>
      </c>
      <c r="BJ117" s="31">
        <v>0.12</v>
      </c>
      <c r="BK117" s="33">
        <v>0.36399999999999999</v>
      </c>
      <c r="BL117" s="241">
        <f t="shared" si="190"/>
        <v>0.72164948453608257</v>
      </c>
      <c r="BM117" s="116"/>
      <c r="BN117" s="31">
        <v>21.13</v>
      </c>
      <c r="BO117" s="31">
        <v>20.2</v>
      </c>
      <c r="BP117" s="31">
        <v>22.06</v>
      </c>
      <c r="BQ117" s="33">
        <v>2.1999999999999999E-2</v>
      </c>
      <c r="BR117" s="32"/>
      <c r="BS117" s="31">
        <v>16.78</v>
      </c>
      <c r="BT117" s="31">
        <v>15.9</v>
      </c>
      <c r="BU117" s="31">
        <v>17.649999999999999</v>
      </c>
      <c r="BV117" s="33">
        <v>2.7E-2</v>
      </c>
      <c r="BW117" s="241">
        <f t="shared" si="191"/>
        <v>79.413156649313777</v>
      </c>
      <c r="BX117" s="33"/>
      <c r="BY117" s="31">
        <v>3.85</v>
      </c>
      <c r="BZ117" s="31">
        <v>3.3</v>
      </c>
      <c r="CA117" s="31">
        <v>4.3899999999999997</v>
      </c>
      <c r="CB117" s="33">
        <v>7.1999999999999995E-2</v>
      </c>
      <c r="CC117" s="241">
        <f t="shared" si="192"/>
        <v>18.22053951727402</v>
      </c>
      <c r="CD117" s="33"/>
      <c r="CE117" s="31">
        <v>0.42</v>
      </c>
      <c r="CF117" s="31">
        <v>0.21</v>
      </c>
      <c r="CG117" s="31">
        <v>0.62</v>
      </c>
      <c r="CH117" s="33">
        <v>0.254</v>
      </c>
      <c r="CI117" s="241">
        <f t="shared" si="193"/>
        <v>1.9876952200662565</v>
      </c>
      <c r="CJ117" s="33"/>
      <c r="CK117" s="31">
        <v>0.09</v>
      </c>
      <c r="CL117" s="31">
        <v>0.01</v>
      </c>
      <c r="CM117" s="31">
        <v>0.17</v>
      </c>
      <c r="CN117" s="33">
        <v>0.45</v>
      </c>
      <c r="CO117" s="241">
        <f t="shared" si="194"/>
        <v>0.42593469001419781</v>
      </c>
      <c r="CP117" s="116"/>
      <c r="CQ117" s="31">
        <v>9.75</v>
      </c>
      <c r="CR117" s="31">
        <v>8.4700000000000006</v>
      </c>
      <c r="CS117" s="31">
        <v>11.02</v>
      </c>
      <c r="CT117" s="33">
        <v>6.7000000000000004E-2</v>
      </c>
      <c r="CU117" s="32"/>
      <c r="CV117" s="31">
        <v>5.13</v>
      </c>
      <c r="CW117" s="31">
        <v>4.17</v>
      </c>
      <c r="CX117" s="31">
        <v>6.09</v>
      </c>
      <c r="CY117" s="33">
        <v>9.6000000000000002E-2</v>
      </c>
      <c r="CZ117" s="241">
        <f t="shared" si="195"/>
        <v>52.61538461538462</v>
      </c>
      <c r="DA117" s="33"/>
      <c r="DB117" s="31">
        <v>3.98</v>
      </c>
      <c r="DC117" s="31">
        <v>3.31</v>
      </c>
      <c r="DD117" s="31">
        <v>4.6500000000000004</v>
      </c>
      <c r="DE117" s="33">
        <v>8.5999999999999993E-2</v>
      </c>
      <c r="DF117" s="241">
        <f t="shared" si="196"/>
        <v>40.820512820512825</v>
      </c>
      <c r="DG117" s="33"/>
      <c r="DH117" s="31">
        <v>0.53</v>
      </c>
      <c r="DI117" s="31">
        <v>0.36</v>
      </c>
      <c r="DJ117" s="31">
        <v>0.7</v>
      </c>
      <c r="DK117" s="33">
        <v>0.16200000000000001</v>
      </c>
      <c r="DL117" s="241">
        <f t="shared" si="197"/>
        <v>5.4358974358974361</v>
      </c>
      <c r="DM117" s="33"/>
      <c r="DN117" s="31">
        <v>0.11</v>
      </c>
      <c r="DO117" s="31">
        <v>0.02</v>
      </c>
      <c r="DP117" s="31">
        <v>0.19</v>
      </c>
      <c r="DQ117" s="33">
        <v>0.40500000000000003</v>
      </c>
      <c r="DR117" s="251">
        <f t="shared" si="198"/>
        <v>1.1282051282051282</v>
      </c>
    </row>
    <row r="118" spans="1:122" s="70" customFormat="1" ht="11.25" customHeight="1" x14ac:dyDescent="0.25">
      <c r="A118" s="410"/>
      <c r="B118" s="320" t="s">
        <v>111</v>
      </c>
      <c r="C118" s="34">
        <v>37.43</v>
      </c>
      <c r="D118" s="34">
        <v>36.97</v>
      </c>
      <c r="E118" s="34">
        <v>37.880000000000003</v>
      </c>
      <c r="F118" s="36">
        <v>6.0000000000000001E-3</v>
      </c>
      <c r="G118" s="35"/>
      <c r="H118" s="34">
        <v>5.43</v>
      </c>
      <c r="I118" s="34">
        <v>4.38</v>
      </c>
      <c r="J118" s="34">
        <v>6.48</v>
      </c>
      <c r="K118" s="36">
        <v>9.9000000000000005E-2</v>
      </c>
      <c r="L118" s="35"/>
      <c r="M118" s="34">
        <v>0.99</v>
      </c>
      <c r="N118" s="34">
        <v>0.6</v>
      </c>
      <c r="O118" s="34">
        <v>1.39</v>
      </c>
      <c r="P118" s="36">
        <v>0.20300000000000001</v>
      </c>
      <c r="Q118" s="242">
        <f t="shared" si="183"/>
        <v>18.232044198895029</v>
      </c>
      <c r="R118" s="36"/>
      <c r="S118" s="34">
        <v>4.0199999999999996</v>
      </c>
      <c r="T118" s="34">
        <v>3.15</v>
      </c>
      <c r="U118" s="34">
        <v>4.88</v>
      </c>
      <c r="V118" s="36">
        <v>0.11</v>
      </c>
      <c r="W118" s="242">
        <f t="shared" si="184"/>
        <v>74.033149171270722</v>
      </c>
      <c r="X118" s="36"/>
      <c r="Y118" s="34">
        <v>0.4</v>
      </c>
      <c r="Z118" s="34">
        <v>0.18</v>
      </c>
      <c r="AA118" s="34">
        <v>0.62</v>
      </c>
      <c r="AB118" s="36">
        <v>0.28000000000000003</v>
      </c>
      <c r="AC118" s="242">
        <f t="shared" si="185"/>
        <v>7.3664825046040523</v>
      </c>
      <c r="AD118" s="36"/>
      <c r="AE118" s="34">
        <v>0.02</v>
      </c>
      <c r="AF118" s="34">
        <v>0</v>
      </c>
      <c r="AG118" s="34">
        <v>0.05</v>
      </c>
      <c r="AH118" s="36">
        <v>0.70099999999999996</v>
      </c>
      <c r="AI118" s="242">
        <f t="shared" si="186"/>
        <v>0.36832412523020258</v>
      </c>
      <c r="AJ118" s="36"/>
      <c r="AK118" s="34">
        <v>5.44</v>
      </c>
      <c r="AL118" s="34">
        <v>4.43</v>
      </c>
      <c r="AM118" s="34">
        <v>6.45</v>
      </c>
      <c r="AN118" s="36">
        <v>9.4E-2</v>
      </c>
      <c r="AO118" s="34"/>
      <c r="AP118" s="34">
        <v>0.55000000000000004</v>
      </c>
      <c r="AQ118" s="34">
        <v>0.32</v>
      </c>
      <c r="AR118" s="34">
        <v>0.79</v>
      </c>
      <c r="AS118" s="36">
        <v>0.218</v>
      </c>
      <c r="AT118" s="242">
        <f t="shared" si="187"/>
        <v>10.11029411764706</v>
      </c>
      <c r="AU118" s="44"/>
      <c r="AV118" s="34">
        <v>4.51</v>
      </c>
      <c r="AW118" s="34">
        <v>3.57</v>
      </c>
      <c r="AX118" s="34">
        <v>5.45</v>
      </c>
      <c r="AY118" s="36">
        <v>0.106</v>
      </c>
      <c r="AZ118" s="242">
        <f t="shared" si="188"/>
        <v>82.90441176470587</v>
      </c>
      <c r="BA118" s="44"/>
      <c r="BB118" s="34">
        <v>0.36</v>
      </c>
      <c r="BC118" s="34">
        <v>0.19</v>
      </c>
      <c r="BD118" s="34">
        <v>0.54</v>
      </c>
      <c r="BE118" s="36">
        <v>0.24099999999999999</v>
      </c>
      <c r="BF118" s="242">
        <f t="shared" si="189"/>
        <v>6.6176470588235281</v>
      </c>
      <c r="BG118" s="44"/>
      <c r="BH118" s="34">
        <v>0.02</v>
      </c>
      <c r="BI118" s="34">
        <v>0</v>
      </c>
      <c r="BJ118" s="34">
        <v>0.04</v>
      </c>
      <c r="BK118" s="36">
        <v>0.67900000000000005</v>
      </c>
      <c r="BL118" s="242">
        <f t="shared" si="190"/>
        <v>0.36764705882352938</v>
      </c>
      <c r="BM118" s="69"/>
      <c r="BN118" s="34">
        <v>11.73</v>
      </c>
      <c r="BO118" s="34">
        <v>9.94</v>
      </c>
      <c r="BP118" s="34">
        <v>13.53</v>
      </c>
      <c r="BQ118" s="36">
        <v>7.8E-2</v>
      </c>
      <c r="BR118" s="35"/>
      <c r="BS118" s="34">
        <v>6.06</v>
      </c>
      <c r="BT118" s="34">
        <v>4.95</v>
      </c>
      <c r="BU118" s="34">
        <v>7.18</v>
      </c>
      <c r="BV118" s="36">
        <v>9.4E-2</v>
      </c>
      <c r="BW118" s="242">
        <f t="shared" si="191"/>
        <v>51.662404092071604</v>
      </c>
      <c r="BX118" s="36"/>
      <c r="BY118" s="34">
        <v>4.57</v>
      </c>
      <c r="BZ118" s="34">
        <v>3.63</v>
      </c>
      <c r="CA118" s="34">
        <v>5.51</v>
      </c>
      <c r="CB118" s="36">
        <v>0.105</v>
      </c>
      <c r="CC118" s="242">
        <f t="shared" si="192"/>
        <v>38.95993179880648</v>
      </c>
      <c r="CD118" s="36"/>
      <c r="CE118" s="34">
        <v>0.99</v>
      </c>
      <c r="CF118" s="34">
        <v>0.54</v>
      </c>
      <c r="CG118" s="34">
        <v>1.44</v>
      </c>
      <c r="CH118" s="36">
        <v>0.23100000000000001</v>
      </c>
      <c r="CI118" s="242">
        <f t="shared" si="193"/>
        <v>8.4398976982097178</v>
      </c>
      <c r="CJ118" s="36"/>
      <c r="CK118" s="34">
        <v>0.11</v>
      </c>
      <c r="CL118" s="34">
        <v>0.03</v>
      </c>
      <c r="CM118" s="34">
        <v>0.18</v>
      </c>
      <c r="CN118" s="36">
        <v>0.375</v>
      </c>
      <c r="CO118" s="242">
        <f t="shared" si="194"/>
        <v>0.93776641091219082</v>
      </c>
      <c r="CP118" s="69"/>
      <c r="CQ118" s="34">
        <v>8.2200000000000006</v>
      </c>
      <c r="CR118" s="34">
        <v>6.32</v>
      </c>
      <c r="CS118" s="34">
        <v>10.119999999999999</v>
      </c>
      <c r="CT118" s="36">
        <v>0.11799999999999999</v>
      </c>
      <c r="CU118" s="35"/>
      <c r="CV118" s="34">
        <v>3.83</v>
      </c>
      <c r="CW118" s="34">
        <v>2.67</v>
      </c>
      <c r="CX118" s="34">
        <v>4.99</v>
      </c>
      <c r="CY118" s="36">
        <v>0.154</v>
      </c>
      <c r="CZ118" s="242">
        <f t="shared" si="195"/>
        <v>46.593673965936738</v>
      </c>
      <c r="DA118" s="36"/>
      <c r="DB118" s="34">
        <v>3.82</v>
      </c>
      <c r="DC118" s="34">
        <v>2.63</v>
      </c>
      <c r="DD118" s="34">
        <v>5</v>
      </c>
      <c r="DE118" s="36">
        <v>0.158</v>
      </c>
      <c r="DF118" s="242">
        <f t="shared" si="196"/>
        <v>46.472019464720191</v>
      </c>
      <c r="DG118" s="36"/>
      <c r="DH118" s="34">
        <v>0.37</v>
      </c>
      <c r="DI118" s="34">
        <v>0.14000000000000001</v>
      </c>
      <c r="DJ118" s="34">
        <v>0.6</v>
      </c>
      <c r="DK118" s="36">
        <v>0.32200000000000001</v>
      </c>
      <c r="DL118" s="242">
        <f t="shared" si="197"/>
        <v>4.5012165450121646</v>
      </c>
      <c r="DM118" s="36"/>
      <c r="DN118" s="34">
        <v>0.2</v>
      </c>
      <c r="DO118" s="34">
        <v>0.03</v>
      </c>
      <c r="DP118" s="34">
        <v>0.38</v>
      </c>
      <c r="DQ118" s="36">
        <v>0.44</v>
      </c>
      <c r="DR118" s="252">
        <f t="shared" si="198"/>
        <v>2.4330900243308999</v>
      </c>
    </row>
    <row r="119" spans="1:122" s="70" customFormat="1" ht="12" customHeight="1" x14ac:dyDescent="0.25">
      <c r="A119" s="161"/>
      <c r="B119" s="30"/>
      <c r="C119" s="31"/>
      <c r="D119" s="31"/>
      <c r="E119" s="31"/>
      <c r="F119" s="33"/>
      <c r="G119" s="32"/>
      <c r="H119" s="31"/>
      <c r="I119" s="31"/>
      <c r="J119" s="31"/>
      <c r="K119" s="33"/>
      <c r="L119" s="32"/>
      <c r="M119" s="31"/>
      <c r="N119" s="31"/>
      <c r="O119" s="31"/>
      <c r="P119" s="33"/>
      <c r="Q119" s="241"/>
      <c r="R119" s="33"/>
      <c r="S119" s="31"/>
      <c r="T119" s="31"/>
      <c r="U119" s="31"/>
      <c r="V119" s="33"/>
      <c r="W119" s="241"/>
      <c r="X119" s="33"/>
      <c r="Y119" s="31"/>
      <c r="Z119" s="31"/>
      <c r="AA119" s="31"/>
      <c r="AB119" s="33"/>
      <c r="AC119" s="241"/>
      <c r="AD119" s="33"/>
      <c r="AE119" s="31"/>
      <c r="AF119" s="31"/>
      <c r="AG119" s="31"/>
      <c r="AH119" s="33"/>
      <c r="AI119" s="241"/>
      <c r="AJ119" s="33"/>
      <c r="AK119" s="31"/>
      <c r="AL119" s="31"/>
      <c r="AM119" s="31"/>
      <c r="AN119" s="33"/>
      <c r="AO119" s="31"/>
      <c r="AP119" s="31"/>
      <c r="AQ119" s="31"/>
      <c r="AR119" s="31"/>
      <c r="AS119" s="33"/>
      <c r="AT119" s="241"/>
      <c r="AU119" s="43"/>
      <c r="AV119" s="31"/>
      <c r="AW119" s="31"/>
      <c r="AX119" s="31"/>
      <c r="AY119" s="33"/>
      <c r="AZ119" s="241"/>
      <c r="BA119" s="43"/>
      <c r="BB119" s="31"/>
      <c r="BC119" s="31"/>
      <c r="BD119" s="31"/>
      <c r="BE119" s="33"/>
      <c r="BF119" s="241"/>
      <c r="BG119" s="43"/>
      <c r="BH119" s="31"/>
      <c r="BI119" s="31"/>
      <c r="BJ119" s="31"/>
      <c r="BK119" s="33"/>
      <c r="BL119" s="241"/>
      <c r="BM119" s="116"/>
      <c r="BN119" s="31"/>
      <c r="BO119" s="31"/>
      <c r="BP119" s="31"/>
      <c r="BQ119" s="33"/>
      <c r="BR119" s="32"/>
      <c r="BS119" s="31"/>
      <c r="BT119" s="31"/>
      <c r="BU119" s="31"/>
      <c r="BV119" s="33"/>
      <c r="BW119" s="241"/>
      <c r="BX119" s="33"/>
      <c r="BY119" s="31"/>
      <c r="BZ119" s="31"/>
      <c r="CA119" s="31"/>
      <c r="CB119" s="33"/>
      <c r="CC119" s="241"/>
      <c r="CD119" s="33"/>
      <c r="CE119" s="31"/>
      <c r="CF119" s="31"/>
      <c r="CG119" s="31"/>
      <c r="CH119" s="33"/>
      <c r="CI119" s="241"/>
      <c r="CJ119" s="33"/>
      <c r="CK119" s="31"/>
      <c r="CL119" s="31"/>
      <c r="CM119" s="31"/>
      <c r="CN119" s="33"/>
      <c r="CO119" s="241"/>
      <c r="CP119" s="116"/>
      <c r="CQ119" s="31"/>
      <c r="CR119" s="31"/>
      <c r="CS119" s="31"/>
      <c r="CT119" s="33"/>
      <c r="CU119" s="32"/>
      <c r="CV119" s="31"/>
      <c r="CW119" s="31"/>
      <c r="CX119" s="31"/>
      <c r="CY119" s="33"/>
      <c r="CZ119" s="241"/>
      <c r="DA119" s="33"/>
      <c r="DB119" s="31"/>
      <c r="DC119" s="31"/>
      <c r="DD119" s="31"/>
      <c r="DE119" s="33"/>
      <c r="DF119" s="241"/>
      <c r="DG119" s="33"/>
      <c r="DH119" s="31"/>
      <c r="DI119" s="31"/>
      <c r="DJ119" s="31"/>
      <c r="DK119" s="33"/>
      <c r="DL119" s="241"/>
      <c r="DM119" s="33"/>
      <c r="DN119" s="31"/>
      <c r="DO119" s="31"/>
      <c r="DP119" s="31"/>
      <c r="DQ119" s="33"/>
      <c r="DR119" s="241"/>
    </row>
    <row r="120" spans="1:122" s="70" customFormat="1" ht="12" customHeight="1" x14ac:dyDescent="0.25">
      <c r="A120" s="535"/>
      <c r="B120" s="536"/>
      <c r="C120" s="536"/>
      <c r="D120" s="536"/>
      <c r="E120" s="536"/>
      <c r="F120" s="537"/>
      <c r="G120" s="32"/>
      <c r="H120" s="31"/>
      <c r="I120" s="31"/>
      <c r="J120" s="31"/>
      <c r="K120" s="33"/>
      <c r="L120" s="32"/>
      <c r="M120" s="31"/>
      <c r="N120" s="31"/>
      <c r="O120" s="31"/>
      <c r="P120" s="33"/>
      <c r="Q120" s="241"/>
      <c r="R120" s="33"/>
      <c r="S120" s="31"/>
      <c r="T120" s="31"/>
      <c r="U120" s="31"/>
      <c r="V120" s="33"/>
      <c r="W120" s="241"/>
      <c r="X120" s="33"/>
      <c r="Y120" s="31"/>
      <c r="Z120" s="31"/>
      <c r="AA120" s="31"/>
      <c r="AB120" s="33"/>
      <c r="AC120" s="241"/>
      <c r="AD120" s="33"/>
      <c r="AE120" s="31"/>
      <c r="AF120" s="31"/>
      <c r="AG120" s="31"/>
      <c r="AH120" s="33"/>
      <c r="AI120" s="241"/>
      <c r="AJ120" s="33"/>
      <c r="AK120" s="31"/>
      <c r="AL120" s="31"/>
      <c r="AM120" s="31"/>
      <c r="AN120" s="33"/>
      <c r="AO120" s="31"/>
      <c r="AP120" s="31"/>
      <c r="AQ120" s="31"/>
      <c r="AR120" s="31"/>
      <c r="AS120" s="33"/>
      <c r="AT120" s="241"/>
      <c r="AU120" s="43"/>
      <c r="AV120" s="31"/>
      <c r="AW120" s="31"/>
      <c r="AX120" s="31"/>
      <c r="AY120" s="33"/>
      <c r="AZ120" s="241"/>
      <c r="BA120" s="43"/>
      <c r="BB120" s="31"/>
      <c r="BC120" s="31"/>
      <c r="BD120" s="31"/>
      <c r="BE120" s="33"/>
      <c r="BF120" s="241"/>
      <c r="BG120" s="43"/>
      <c r="BH120" s="31"/>
      <c r="BI120" s="31"/>
      <c r="BJ120" s="31"/>
      <c r="BK120" s="33"/>
      <c r="BL120" s="241"/>
      <c r="BM120" s="116"/>
      <c r="BN120" s="31"/>
      <c r="BO120" s="31"/>
      <c r="BP120" s="31"/>
      <c r="BQ120" s="33"/>
      <c r="BR120" s="32"/>
      <c r="BS120" s="31"/>
      <c r="BT120" s="31"/>
      <c r="BU120" s="31"/>
      <c r="BV120" s="33"/>
      <c r="BW120" s="241"/>
      <c r="BX120" s="33"/>
      <c r="BY120" s="31"/>
      <c r="BZ120" s="31"/>
      <c r="CA120" s="31"/>
      <c r="CB120" s="33"/>
      <c r="CC120" s="241"/>
      <c r="CD120" s="33"/>
      <c r="CE120" s="31"/>
      <c r="CF120" s="31"/>
      <c r="CG120" s="31"/>
      <c r="CH120" s="33"/>
      <c r="CI120" s="241"/>
      <c r="CJ120" s="33"/>
      <c r="CK120" s="31"/>
      <c r="CL120" s="31"/>
      <c r="CM120" s="31"/>
      <c r="CN120" s="33"/>
      <c r="CO120" s="241"/>
      <c r="CP120" s="116"/>
      <c r="CQ120" s="31"/>
      <c r="CR120" s="31"/>
      <c r="CS120" s="31"/>
      <c r="CT120" s="33"/>
      <c r="CU120" s="32"/>
      <c r="CV120" s="31"/>
      <c r="CW120" s="31"/>
      <c r="CX120" s="31"/>
      <c r="CY120" s="33"/>
      <c r="CZ120" s="241"/>
      <c r="DA120" s="33"/>
      <c r="DB120" s="31"/>
      <c r="DC120" s="31"/>
      <c r="DD120" s="31"/>
      <c r="DE120" s="33"/>
      <c r="DF120" s="241"/>
      <c r="DG120" s="33"/>
      <c r="DH120" s="31"/>
      <c r="DI120" s="31"/>
      <c r="DJ120" s="31"/>
      <c r="DK120" s="33"/>
      <c r="DL120" s="241"/>
      <c r="DM120" s="33"/>
      <c r="DN120" s="31"/>
      <c r="DO120" s="31"/>
      <c r="DP120" s="31"/>
      <c r="DQ120" s="33"/>
      <c r="DR120" s="241"/>
    </row>
    <row r="121" spans="1:122" s="70" customFormat="1" ht="12" customHeight="1" x14ac:dyDescent="0.25">
      <c r="A121" s="525" t="s">
        <v>195</v>
      </c>
      <c r="B121" s="526"/>
      <c r="C121" s="526"/>
      <c r="D121" s="526"/>
      <c r="E121" s="526"/>
      <c r="F121" s="527"/>
      <c r="G121" s="116"/>
      <c r="H121" s="116"/>
      <c r="I121" s="116"/>
      <c r="J121" s="116"/>
      <c r="K121" s="33"/>
      <c r="L121" s="116"/>
      <c r="M121" s="116"/>
      <c r="N121" s="116"/>
      <c r="O121" s="116"/>
      <c r="P121" s="33"/>
      <c r="Q121" s="276"/>
      <c r="R121" s="116"/>
      <c r="S121" s="116"/>
      <c r="T121" s="116"/>
      <c r="U121" s="116"/>
      <c r="V121" s="33"/>
      <c r="W121" s="276"/>
      <c r="X121" s="116"/>
      <c r="Y121" s="116"/>
      <c r="Z121" s="116"/>
      <c r="AA121" s="116"/>
      <c r="AB121" s="33"/>
      <c r="AC121" s="276"/>
      <c r="AD121" s="116"/>
      <c r="AE121" s="116"/>
      <c r="AF121" s="116"/>
      <c r="AG121" s="116"/>
      <c r="AH121" s="33"/>
      <c r="AI121" s="276"/>
      <c r="AJ121" s="116"/>
      <c r="AK121" s="116"/>
      <c r="AL121" s="116"/>
      <c r="AM121" s="116"/>
      <c r="AN121" s="33"/>
      <c r="AO121" s="116"/>
      <c r="AP121" s="116"/>
      <c r="AQ121" s="116"/>
      <c r="AR121" s="116"/>
      <c r="AS121" s="33"/>
      <c r="AT121" s="276"/>
      <c r="AU121" s="116"/>
      <c r="AV121" s="116"/>
      <c r="AW121" s="116"/>
      <c r="AX121" s="116"/>
      <c r="AY121" s="33"/>
      <c r="AZ121" s="276"/>
      <c r="BA121" s="116"/>
      <c r="BB121" s="116"/>
      <c r="BC121" s="116"/>
      <c r="BD121" s="116"/>
      <c r="BE121" s="33"/>
      <c r="BF121" s="276"/>
      <c r="BG121" s="116"/>
      <c r="BH121" s="116"/>
      <c r="BI121" s="116"/>
      <c r="BJ121" s="116"/>
      <c r="BK121" s="33"/>
      <c r="BL121" s="276"/>
      <c r="BM121" s="116"/>
      <c r="BN121" s="116"/>
      <c r="BO121" s="116"/>
      <c r="BP121" s="116"/>
      <c r="BQ121" s="33"/>
      <c r="BR121" s="116"/>
      <c r="BS121" s="116"/>
      <c r="BT121" s="116"/>
      <c r="BU121" s="116"/>
      <c r="BV121" s="33"/>
      <c r="BW121" s="276"/>
      <c r="BX121" s="116"/>
      <c r="BY121" s="116"/>
      <c r="BZ121" s="116"/>
      <c r="CA121" s="116"/>
      <c r="CB121" s="33"/>
      <c r="CC121" s="276"/>
      <c r="CD121" s="116"/>
      <c r="CE121" s="116"/>
      <c r="CF121" s="116"/>
      <c r="CG121" s="116"/>
      <c r="CH121" s="33"/>
      <c r="CI121" s="276"/>
      <c r="CJ121" s="116"/>
      <c r="CK121" s="116"/>
      <c r="CL121" s="116"/>
      <c r="CM121" s="116"/>
      <c r="CN121" s="33"/>
      <c r="CO121" s="276"/>
      <c r="CP121" s="116"/>
      <c r="CQ121" s="116"/>
      <c r="CR121" s="116"/>
      <c r="CS121" s="116"/>
      <c r="CT121" s="33"/>
      <c r="CU121" s="116"/>
      <c r="CV121" s="116"/>
      <c r="CW121" s="116"/>
      <c r="CX121" s="116"/>
      <c r="CY121" s="33"/>
      <c r="CZ121" s="276"/>
      <c r="DA121" s="116"/>
      <c r="DB121" s="116"/>
      <c r="DC121" s="116"/>
      <c r="DD121" s="116"/>
      <c r="DE121" s="33"/>
      <c r="DF121" s="276"/>
      <c r="DG121" s="116"/>
      <c r="DH121" s="116"/>
      <c r="DI121" s="116"/>
      <c r="DJ121" s="116"/>
      <c r="DK121" s="33"/>
      <c r="DL121" s="276"/>
      <c r="DM121" s="116"/>
      <c r="DN121" s="116"/>
      <c r="DO121" s="116"/>
      <c r="DP121" s="116"/>
      <c r="DQ121" s="33"/>
      <c r="DR121" s="276"/>
    </row>
    <row r="122" spans="1:122" s="70" customFormat="1" ht="12" customHeight="1" x14ac:dyDescent="0.25">
      <c r="A122" s="525" t="s">
        <v>133</v>
      </c>
      <c r="B122" s="526"/>
      <c r="C122" s="526"/>
      <c r="D122" s="526"/>
      <c r="E122" s="526"/>
      <c r="F122" s="527"/>
      <c r="G122" s="116"/>
      <c r="H122" s="116"/>
      <c r="I122" s="116"/>
      <c r="J122" s="116"/>
      <c r="K122" s="33"/>
      <c r="L122" s="116"/>
      <c r="M122" s="116"/>
      <c r="N122" s="116"/>
      <c r="O122" s="116"/>
      <c r="P122" s="33"/>
      <c r="Q122" s="276"/>
      <c r="R122" s="116"/>
      <c r="S122" s="116"/>
      <c r="T122" s="116"/>
      <c r="U122" s="116"/>
      <c r="V122" s="33"/>
      <c r="W122" s="276"/>
      <c r="X122" s="116"/>
      <c r="Y122" s="116"/>
      <c r="Z122" s="116"/>
      <c r="AA122" s="116"/>
      <c r="AB122" s="33"/>
      <c r="AC122" s="276"/>
      <c r="AD122" s="116"/>
      <c r="AE122" s="116"/>
      <c r="AF122" s="116"/>
      <c r="AG122" s="116"/>
      <c r="AH122" s="33"/>
      <c r="AI122" s="276"/>
      <c r="AJ122" s="116"/>
      <c r="AK122" s="116"/>
      <c r="AL122" s="116"/>
      <c r="AM122" s="116"/>
      <c r="AN122" s="33"/>
      <c r="AO122" s="116"/>
      <c r="AP122" s="116"/>
      <c r="AQ122" s="116"/>
      <c r="AR122" s="116"/>
      <c r="AS122" s="33"/>
      <c r="AT122" s="276"/>
      <c r="AU122" s="116"/>
      <c r="AV122" s="116"/>
      <c r="AW122" s="116"/>
      <c r="AX122" s="116"/>
      <c r="AY122" s="33"/>
      <c r="AZ122" s="276"/>
      <c r="BA122" s="116"/>
      <c r="BB122" s="116"/>
      <c r="BC122" s="116"/>
      <c r="BD122" s="116"/>
      <c r="BE122" s="33"/>
      <c r="BF122" s="276"/>
      <c r="BG122" s="116"/>
      <c r="BH122" s="116"/>
      <c r="BI122" s="116"/>
      <c r="BJ122" s="116"/>
      <c r="BK122" s="33"/>
      <c r="BL122" s="276"/>
      <c r="BM122" s="116"/>
      <c r="BN122" s="116"/>
      <c r="BO122" s="116"/>
      <c r="BP122" s="116"/>
      <c r="BQ122" s="33"/>
      <c r="BR122" s="116"/>
      <c r="BS122" s="116"/>
      <c r="BT122" s="116"/>
      <c r="BU122" s="116"/>
      <c r="BV122" s="33"/>
      <c r="BW122" s="276"/>
      <c r="BX122" s="116"/>
      <c r="BY122" s="116"/>
      <c r="BZ122" s="116"/>
      <c r="CA122" s="116"/>
      <c r="CB122" s="33"/>
      <c r="CC122" s="276"/>
      <c r="CD122" s="116"/>
      <c r="CE122" s="116"/>
      <c r="CF122" s="116"/>
      <c r="CG122" s="116"/>
      <c r="CH122" s="33"/>
      <c r="CI122" s="276"/>
      <c r="CJ122" s="116"/>
      <c r="CK122" s="116"/>
      <c r="CL122" s="116"/>
      <c r="CM122" s="116"/>
      <c r="CN122" s="33"/>
      <c r="CO122" s="276"/>
      <c r="CP122" s="116"/>
      <c r="CQ122" s="116"/>
      <c r="CR122" s="116"/>
      <c r="CS122" s="116"/>
      <c r="CT122" s="33"/>
      <c r="CU122" s="116"/>
      <c r="CV122" s="116"/>
      <c r="CW122" s="116"/>
      <c r="CX122" s="116"/>
      <c r="CY122" s="33"/>
      <c r="CZ122" s="276"/>
      <c r="DA122" s="116"/>
      <c r="DB122" s="116"/>
      <c r="DC122" s="116"/>
      <c r="DD122" s="116"/>
      <c r="DE122" s="33"/>
      <c r="DF122" s="276"/>
      <c r="DG122" s="116"/>
      <c r="DH122" s="116"/>
      <c r="DI122" s="116"/>
      <c r="DJ122" s="116"/>
      <c r="DK122" s="33"/>
      <c r="DL122" s="276"/>
      <c r="DM122" s="116"/>
      <c r="DN122" s="116"/>
      <c r="DO122" s="116"/>
      <c r="DP122" s="116"/>
      <c r="DQ122" s="33"/>
      <c r="DR122" s="276"/>
    </row>
    <row r="123" spans="1:122" s="70" customFormat="1" ht="12" customHeight="1" x14ac:dyDescent="0.25">
      <c r="A123" s="525" t="s">
        <v>29</v>
      </c>
      <c r="B123" s="526"/>
      <c r="C123" s="526"/>
      <c r="D123" s="526"/>
      <c r="E123" s="526"/>
      <c r="F123" s="527"/>
      <c r="G123" s="48"/>
      <c r="H123" s="48"/>
      <c r="I123" s="48"/>
      <c r="K123" s="203"/>
      <c r="P123" s="203"/>
      <c r="Q123" s="281"/>
      <c r="V123" s="203"/>
      <c r="W123" s="281"/>
      <c r="AB123" s="203"/>
      <c r="AC123" s="281"/>
      <c r="AH123" s="203"/>
      <c r="AI123" s="281"/>
      <c r="AN123" s="203"/>
      <c r="AS123" s="203"/>
      <c r="AT123" s="281"/>
      <c r="AY123" s="203"/>
      <c r="AZ123" s="281"/>
      <c r="BE123" s="203"/>
      <c r="BF123" s="281"/>
      <c r="BK123" s="203"/>
      <c r="BL123" s="281"/>
      <c r="BQ123" s="203"/>
      <c r="BV123" s="203"/>
      <c r="BW123" s="281"/>
      <c r="CB123" s="203"/>
      <c r="CC123" s="281"/>
      <c r="CH123" s="203"/>
      <c r="CI123" s="281"/>
      <c r="CN123" s="203"/>
      <c r="CO123" s="281"/>
      <c r="CT123" s="203"/>
      <c r="CY123" s="203"/>
      <c r="CZ123" s="281"/>
      <c r="DE123" s="203"/>
      <c r="DF123" s="281"/>
      <c r="DK123" s="203"/>
      <c r="DL123" s="281"/>
      <c r="DQ123" s="203"/>
      <c r="DR123" s="281"/>
    </row>
    <row r="124" spans="1:122" s="70" customFormat="1" ht="12" customHeight="1" x14ac:dyDescent="0.25">
      <c r="A124" s="525" t="s">
        <v>30</v>
      </c>
      <c r="B124" s="526"/>
      <c r="C124" s="526"/>
      <c r="D124" s="526"/>
      <c r="E124" s="526"/>
      <c r="F124" s="527"/>
      <c r="G124" s="48"/>
      <c r="H124" s="48"/>
      <c r="K124" s="203"/>
      <c r="P124" s="203"/>
      <c r="Q124" s="281"/>
      <c r="V124" s="203"/>
      <c r="W124" s="281"/>
      <c r="AB124" s="203"/>
      <c r="AC124" s="281"/>
      <c r="AH124" s="203"/>
      <c r="AI124" s="281"/>
      <c r="AN124" s="203"/>
      <c r="AS124" s="203"/>
      <c r="AT124" s="281"/>
      <c r="AY124" s="203"/>
      <c r="AZ124" s="281"/>
      <c r="BE124" s="203"/>
      <c r="BF124" s="281"/>
      <c r="BK124" s="203"/>
      <c r="BL124" s="281"/>
      <c r="BQ124" s="203"/>
      <c r="BV124" s="203"/>
      <c r="BW124" s="281"/>
      <c r="CB124" s="203"/>
      <c r="CC124" s="281"/>
      <c r="CH124" s="203"/>
      <c r="CI124" s="281"/>
      <c r="CN124" s="203"/>
      <c r="CO124" s="281"/>
      <c r="CT124" s="203"/>
      <c r="CY124" s="203"/>
      <c r="CZ124" s="281"/>
      <c r="DE124" s="203"/>
      <c r="DF124" s="281"/>
      <c r="DK124" s="203"/>
      <c r="DL124" s="281"/>
      <c r="DQ124" s="203"/>
      <c r="DR124" s="281"/>
    </row>
    <row r="125" spans="1:122" s="70" customFormat="1" ht="27" customHeight="1" x14ac:dyDescent="0.25">
      <c r="A125" s="525" t="s">
        <v>131</v>
      </c>
      <c r="B125" s="526"/>
      <c r="C125" s="526"/>
      <c r="D125" s="526"/>
      <c r="E125" s="526"/>
      <c r="F125" s="527"/>
      <c r="K125" s="203"/>
      <c r="P125" s="203"/>
      <c r="Q125" s="281"/>
      <c r="V125" s="203"/>
      <c r="W125" s="281"/>
      <c r="AB125" s="203"/>
      <c r="AC125" s="281"/>
      <c r="AH125" s="203"/>
      <c r="AI125" s="281"/>
      <c r="AN125" s="203"/>
      <c r="AS125" s="203"/>
      <c r="AT125" s="281"/>
      <c r="AY125" s="203"/>
      <c r="AZ125" s="281"/>
      <c r="BE125" s="203"/>
      <c r="BF125" s="281"/>
      <c r="BK125" s="203"/>
      <c r="BL125" s="281"/>
      <c r="BQ125" s="203"/>
      <c r="BV125" s="203"/>
      <c r="BW125" s="281"/>
      <c r="CB125" s="203"/>
      <c r="CC125" s="281"/>
      <c r="CH125" s="203"/>
      <c r="CI125" s="281"/>
      <c r="CN125" s="203"/>
      <c r="CO125" s="281"/>
      <c r="CT125" s="203"/>
      <c r="CY125" s="203"/>
      <c r="CZ125" s="281"/>
      <c r="DE125" s="203"/>
      <c r="DF125" s="281"/>
      <c r="DK125" s="203"/>
      <c r="DL125" s="281"/>
      <c r="DQ125" s="203"/>
      <c r="DR125" s="281"/>
    </row>
    <row r="126" spans="1:122" s="70" customFormat="1" ht="12" customHeight="1" x14ac:dyDescent="0.25">
      <c r="A126" s="525" t="s">
        <v>124</v>
      </c>
      <c r="B126" s="526"/>
      <c r="C126" s="526"/>
      <c r="D126" s="526"/>
      <c r="E126" s="526"/>
      <c r="F126" s="527"/>
      <c r="K126" s="203"/>
      <c r="P126" s="203"/>
      <c r="Q126" s="281"/>
      <c r="V126" s="203"/>
      <c r="W126" s="281"/>
      <c r="AB126" s="203"/>
      <c r="AC126" s="281"/>
      <c r="AH126" s="203"/>
      <c r="AI126" s="281"/>
      <c r="AN126" s="203"/>
      <c r="AS126" s="203"/>
      <c r="AT126" s="281"/>
      <c r="AY126" s="203"/>
      <c r="AZ126" s="281"/>
      <c r="BE126" s="203"/>
      <c r="BF126" s="281"/>
      <c r="BK126" s="203"/>
      <c r="BL126" s="281"/>
      <c r="BQ126" s="203"/>
      <c r="BV126" s="203"/>
      <c r="BW126" s="281"/>
      <c r="CB126" s="203"/>
      <c r="CC126" s="281"/>
      <c r="CH126" s="203"/>
      <c r="CI126" s="281"/>
      <c r="CN126" s="203"/>
      <c r="CO126" s="281"/>
      <c r="CT126" s="203"/>
      <c r="CY126" s="203"/>
      <c r="CZ126" s="281"/>
      <c r="DE126" s="203"/>
      <c r="DF126" s="281"/>
      <c r="DK126" s="203"/>
      <c r="DL126" s="281"/>
      <c r="DQ126" s="203"/>
      <c r="DR126" s="281"/>
    </row>
    <row r="127" spans="1:122" ht="12" customHeight="1" x14ac:dyDescent="0.25">
      <c r="A127" s="525" t="s">
        <v>191</v>
      </c>
      <c r="B127" s="526"/>
      <c r="C127" s="526"/>
      <c r="D127" s="526"/>
      <c r="E127" s="526"/>
      <c r="F127" s="527"/>
      <c r="G127" s="48"/>
      <c r="H127" s="48"/>
      <c r="I127" s="48"/>
      <c r="J127" s="48"/>
      <c r="K127" s="205"/>
      <c r="L127" s="48"/>
      <c r="M127" s="48"/>
      <c r="N127" s="48"/>
      <c r="O127" s="48"/>
      <c r="P127" s="203"/>
      <c r="Q127" s="281"/>
      <c r="R127" s="70"/>
      <c r="S127" s="70"/>
      <c r="T127" s="70"/>
      <c r="U127" s="70"/>
      <c r="V127" s="203"/>
      <c r="W127" s="281"/>
      <c r="X127" s="70"/>
      <c r="Y127" s="70"/>
      <c r="Z127" s="70"/>
      <c r="AA127" s="70"/>
      <c r="AB127" s="203"/>
      <c r="AC127" s="281"/>
      <c r="AD127" s="70"/>
      <c r="AE127" s="70"/>
      <c r="AF127" s="70"/>
      <c r="AG127" s="70"/>
      <c r="AH127" s="203"/>
      <c r="AI127" s="281"/>
      <c r="AJ127" s="70"/>
      <c r="AK127" s="70"/>
      <c r="AL127" s="70"/>
      <c r="AM127" s="70"/>
      <c r="AN127" s="203"/>
      <c r="AO127" s="70"/>
      <c r="AP127" s="70"/>
      <c r="AQ127" s="70"/>
      <c r="AR127" s="70"/>
      <c r="AS127" s="203"/>
      <c r="AT127" s="281"/>
      <c r="AU127" s="70"/>
      <c r="AV127" s="70"/>
      <c r="AW127" s="70"/>
      <c r="AX127" s="70"/>
      <c r="AY127" s="203"/>
      <c r="AZ127" s="281"/>
      <c r="BA127" s="70"/>
      <c r="BB127" s="70"/>
      <c r="BC127" s="70"/>
      <c r="BD127" s="70"/>
      <c r="BE127" s="203"/>
      <c r="BF127" s="281"/>
      <c r="BG127" s="70"/>
      <c r="BH127" s="70"/>
      <c r="BI127" s="70"/>
      <c r="BJ127" s="70"/>
      <c r="BK127" s="203"/>
      <c r="BL127" s="281"/>
      <c r="BM127" s="70"/>
      <c r="BN127" s="70"/>
      <c r="BO127" s="70"/>
      <c r="BP127" s="70"/>
      <c r="BQ127" s="203"/>
      <c r="BR127" s="70"/>
      <c r="BS127" s="70"/>
      <c r="BT127" s="70"/>
      <c r="BU127" s="70"/>
      <c r="BV127" s="203"/>
      <c r="BW127" s="281"/>
      <c r="BX127" s="70"/>
      <c r="BY127" s="70"/>
      <c r="BZ127" s="70"/>
      <c r="CA127" s="70"/>
      <c r="CB127" s="203"/>
      <c r="CC127" s="281"/>
      <c r="CD127" s="70"/>
      <c r="CE127" s="70"/>
      <c r="CF127" s="70"/>
      <c r="CG127" s="70"/>
      <c r="CH127" s="203"/>
      <c r="CI127" s="281"/>
      <c r="CJ127" s="70"/>
      <c r="CK127" s="70"/>
      <c r="CL127" s="70"/>
      <c r="CM127" s="70"/>
      <c r="CN127" s="203"/>
      <c r="CO127" s="281"/>
      <c r="CP127" s="70"/>
      <c r="CQ127" s="70"/>
      <c r="CR127" s="70"/>
      <c r="CS127" s="70"/>
      <c r="CT127" s="203"/>
      <c r="CU127" s="70"/>
      <c r="CV127" s="70"/>
      <c r="CW127" s="70"/>
      <c r="CX127" s="70"/>
      <c r="CY127" s="203"/>
      <c r="CZ127" s="281"/>
      <c r="DA127" s="70"/>
      <c r="DB127" s="70"/>
      <c r="DC127" s="70"/>
      <c r="DD127" s="70"/>
      <c r="DE127" s="203"/>
      <c r="DF127" s="281"/>
      <c r="DG127" s="70"/>
      <c r="DH127" s="70"/>
      <c r="DI127" s="70"/>
      <c r="DJ127" s="70"/>
      <c r="DK127" s="203"/>
      <c r="DL127" s="281"/>
      <c r="DM127" s="70"/>
      <c r="DN127" s="70"/>
      <c r="DO127" s="70"/>
      <c r="DP127" s="70"/>
      <c r="DQ127" s="203"/>
      <c r="DR127" s="281"/>
    </row>
    <row r="128" spans="1:122" ht="12" customHeight="1" x14ac:dyDescent="0.25">
      <c r="A128" s="541" t="s">
        <v>263</v>
      </c>
      <c r="B128" s="542"/>
      <c r="C128" s="542"/>
      <c r="D128" s="542"/>
      <c r="E128" s="542"/>
      <c r="F128" s="543"/>
      <c r="G128" s="70"/>
      <c r="H128" s="70"/>
      <c r="I128" s="70"/>
      <c r="J128" s="70"/>
      <c r="K128" s="203"/>
      <c r="L128" s="70"/>
      <c r="M128" s="70"/>
      <c r="N128" s="70"/>
      <c r="O128" s="70"/>
      <c r="P128" s="203"/>
      <c r="Q128" s="281"/>
      <c r="R128" s="70"/>
      <c r="S128" s="70"/>
      <c r="T128" s="70"/>
      <c r="U128" s="70"/>
      <c r="V128" s="203"/>
      <c r="W128" s="281"/>
      <c r="X128" s="70"/>
      <c r="Y128" s="70"/>
      <c r="Z128" s="70"/>
      <c r="AA128" s="70"/>
      <c r="AB128" s="203"/>
      <c r="AC128" s="281"/>
      <c r="AD128" s="70"/>
      <c r="AE128" s="70"/>
      <c r="AF128" s="70"/>
      <c r="AG128" s="70"/>
      <c r="AH128" s="203"/>
      <c r="AI128" s="281"/>
      <c r="AJ128" s="70"/>
      <c r="AK128" s="70"/>
      <c r="AL128" s="70"/>
      <c r="AM128" s="70"/>
      <c r="AN128" s="203"/>
      <c r="AO128" s="70"/>
      <c r="AP128" s="70"/>
      <c r="AQ128" s="70"/>
      <c r="AR128" s="70"/>
      <c r="AS128" s="203"/>
      <c r="AT128" s="281"/>
      <c r="AU128" s="70"/>
      <c r="AV128" s="70"/>
      <c r="AW128" s="70"/>
      <c r="AX128" s="70"/>
      <c r="AY128" s="203"/>
      <c r="AZ128" s="281"/>
      <c r="BA128" s="70"/>
      <c r="BB128" s="70"/>
      <c r="BC128" s="70"/>
      <c r="BD128" s="70"/>
      <c r="BE128" s="203"/>
      <c r="BF128" s="281"/>
      <c r="BG128" s="70"/>
      <c r="BH128" s="70"/>
      <c r="BI128" s="70"/>
      <c r="BJ128" s="70"/>
      <c r="BK128" s="203"/>
      <c r="BL128" s="281"/>
      <c r="BM128" s="70"/>
      <c r="BN128" s="70"/>
      <c r="BO128" s="70"/>
      <c r="BP128" s="70"/>
      <c r="BQ128" s="203"/>
      <c r="BR128" s="70"/>
      <c r="BS128" s="70"/>
      <c r="BT128" s="70"/>
      <c r="BU128" s="70"/>
      <c r="BV128" s="203"/>
      <c r="BW128" s="281"/>
      <c r="BX128" s="70"/>
      <c r="BY128" s="70"/>
      <c r="BZ128" s="70"/>
      <c r="CA128" s="70"/>
      <c r="CB128" s="203"/>
      <c r="CC128" s="281"/>
      <c r="CD128" s="70"/>
      <c r="CE128" s="70"/>
      <c r="CF128" s="70"/>
      <c r="CG128" s="70"/>
      <c r="CH128" s="203"/>
      <c r="CI128" s="281"/>
      <c r="CJ128" s="70"/>
      <c r="CK128" s="70"/>
      <c r="CL128" s="70"/>
      <c r="CM128" s="70"/>
      <c r="CN128" s="203"/>
      <c r="CO128" s="281"/>
      <c r="CP128" s="70"/>
      <c r="CQ128" s="70"/>
      <c r="CR128" s="70"/>
      <c r="CS128" s="70"/>
      <c r="CT128" s="203"/>
      <c r="CU128" s="70"/>
      <c r="CV128" s="70"/>
      <c r="CW128" s="70"/>
      <c r="CX128" s="70"/>
      <c r="CY128" s="203"/>
      <c r="CZ128" s="281"/>
      <c r="DA128" s="70"/>
      <c r="DB128" s="70"/>
      <c r="DC128" s="70"/>
      <c r="DD128" s="70"/>
      <c r="DE128" s="203"/>
      <c r="DF128" s="281"/>
      <c r="DG128" s="70"/>
      <c r="DH128" s="70"/>
      <c r="DI128" s="70"/>
      <c r="DJ128" s="70"/>
      <c r="DK128" s="203"/>
      <c r="DL128" s="281"/>
      <c r="DM128" s="70"/>
      <c r="DN128" s="70"/>
      <c r="DO128" s="70"/>
      <c r="DP128" s="70"/>
      <c r="DQ128" s="203"/>
      <c r="DR128" s="281"/>
    </row>
    <row r="129" spans="1:122" ht="12" customHeight="1" x14ac:dyDescent="0.25">
      <c r="A129" s="538"/>
      <c r="B129" s="539"/>
      <c r="C129" s="539"/>
      <c r="D129" s="539"/>
      <c r="E129" s="539"/>
      <c r="F129" s="540"/>
      <c r="G129" s="70"/>
      <c r="H129" s="70"/>
      <c r="I129" s="70"/>
      <c r="J129" s="70"/>
      <c r="K129" s="203"/>
      <c r="L129" s="70"/>
      <c r="M129" s="70"/>
      <c r="N129" s="70"/>
      <c r="O129" s="70"/>
      <c r="P129" s="203"/>
      <c r="Q129" s="281"/>
      <c r="R129" s="70"/>
      <c r="S129" s="70"/>
      <c r="T129" s="70"/>
      <c r="U129" s="70"/>
      <c r="V129" s="203"/>
      <c r="W129" s="281"/>
      <c r="X129" s="70"/>
      <c r="Y129" s="70"/>
      <c r="Z129" s="70"/>
      <c r="AA129" s="70"/>
      <c r="AB129" s="203"/>
      <c r="AC129" s="281"/>
      <c r="AD129" s="70"/>
      <c r="AE129" s="70"/>
      <c r="AF129" s="70"/>
      <c r="AG129" s="70"/>
      <c r="AH129" s="203"/>
      <c r="AI129" s="281"/>
      <c r="AJ129" s="70"/>
      <c r="AK129" s="70"/>
      <c r="AL129" s="70"/>
      <c r="AM129" s="70"/>
      <c r="AN129" s="203"/>
      <c r="AO129" s="70"/>
      <c r="AP129" s="70"/>
      <c r="AQ129" s="70"/>
      <c r="AR129" s="70"/>
      <c r="AS129" s="203"/>
      <c r="AT129" s="281"/>
      <c r="AU129" s="70"/>
      <c r="AV129" s="70"/>
      <c r="AW129" s="70"/>
      <c r="AX129" s="70"/>
      <c r="AY129" s="203"/>
      <c r="AZ129" s="281"/>
      <c r="BA129" s="70"/>
      <c r="BB129" s="70"/>
      <c r="BC129" s="70"/>
      <c r="BD129" s="70"/>
      <c r="BE129" s="203"/>
      <c r="BF129" s="281"/>
      <c r="BG129" s="70"/>
      <c r="BH129" s="70"/>
      <c r="BI129" s="70"/>
      <c r="BJ129" s="70"/>
      <c r="BK129" s="203"/>
      <c r="BL129" s="281"/>
      <c r="BM129" s="70"/>
      <c r="BN129" s="70"/>
      <c r="BO129" s="70"/>
      <c r="BP129" s="70"/>
      <c r="BQ129" s="203"/>
      <c r="BR129" s="70"/>
      <c r="BS129" s="70"/>
      <c r="BT129" s="70"/>
      <c r="BU129" s="70"/>
      <c r="BV129" s="203"/>
      <c r="BW129" s="281"/>
      <c r="BX129" s="70"/>
      <c r="BY129" s="70"/>
      <c r="BZ129" s="70"/>
      <c r="CA129" s="70"/>
      <c r="CB129" s="203"/>
      <c r="CC129" s="281"/>
      <c r="CD129" s="70"/>
      <c r="CE129" s="70"/>
      <c r="CF129" s="70"/>
      <c r="CG129" s="70"/>
      <c r="CH129" s="203"/>
      <c r="CI129" s="281"/>
      <c r="CJ129" s="70"/>
      <c r="CK129" s="70"/>
      <c r="CL129" s="70"/>
      <c r="CM129" s="70"/>
      <c r="CN129" s="203"/>
      <c r="CO129" s="281"/>
      <c r="CP129" s="70"/>
      <c r="CQ129" s="70"/>
      <c r="CR129" s="70"/>
      <c r="CS129" s="70"/>
      <c r="CT129" s="203"/>
      <c r="CU129" s="70"/>
      <c r="CV129" s="70"/>
      <c r="CW129" s="70"/>
      <c r="CX129" s="70"/>
      <c r="CY129" s="203"/>
      <c r="CZ129" s="281"/>
      <c r="DA129" s="70"/>
      <c r="DB129" s="70"/>
      <c r="DC129" s="70"/>
      <c r="DD129" s="70"/>
      <c r="DE129" s="203"/>
      <c r="DF129" s="281"/>
      <c r="DG129" s="70"/>
      <c r="DH129" s="70"/>
      <c r="DI129" s="70"/>
      <c r="DJ129" s="70"/>
      <c r="DK129" s="203"/>
      <c r="DL129" s="281"/>
      <c r="DM129" s="70"/>
      <c r="DN129" s="70"/>
      <c r="DO129" s="70"/>
      <c r="DP129" s="70"/>
      <c r="DQ129" s="203"/>
      <c r="DR129" s="281"/>
    </row>
    <row r="130" spans="1:122" ht="12" customHeight="1" x14ac:dyDescent="0.25">
      <c r="B130" s="115"/>
      <c r="C130" s="115"/>
      <c r="D130" s="115"/>
      <c r="E130" s="115"/>
      <c r="F130" s="203"/>
      <c r="G130" s="70"/>
      <c r="H130" s="70"/>
      <c r="I130" s="70"/>
      <c r="J130" s="70"/>
      <c r="K130" s="203"/>
      <c r="L130" s="70"/>
      <c r="M130" s="70"/>
      <c r="N130" s="70"/>
      <c r="O130" s="70"/>
      <c r="P130" s="203"/>
      <c r="Q130" s="281"/>
      <c r="R130" s="70"/>
      <c r="S130" s="70"/>
      <c r="T130" s="70"/>
      <c r="U130" s="70"/>
      <c r="V130" s="203"/>
      <c r="W130" s="281"/>
      <c r="X130" s="70"/>
      <c r="Y130" s="70"/>
      <c r="Z130" s="70"/>
      <c r="AA130" s="70"/>
      <c r="AB130" s="203"/>
      <c r="AC130" s="281"/>
      <c r="AD130" s="70"/>
      <c r="AE130" s="70"/>
      <c r="AF130" s="70"/>
      <c r="AG130" s="70"/>
      <c r="AH130" s="203"/>
      <c r="AI130" s="281"/>
      <c r="AJ130" s="70"/>
      <c r="AK130" s="70"/>
      <c r="AL130" s="70"/>
      <c r="AM130" s="70"/>
      <c r="AN130" s="203"/>
      <c r="AO130" s="70"/>
      <c r="AP130" s="70"/>
      <c r="AQ130" s="70"/>
      <c r="AR130" s="70"/>
      <c r="AS130" s="203"/>
      <c r="AT130" s="281"/>
      <c r="AU130" s="70"/>
      <c r="AV130" s="70"/>
      <c r="AW130" s="70"/>
      <c r="AX130" s="70"/>
      <c r="AY130" s="203"/>
      <c r="AZ130" s="281"/>
      <c r="BA130" s="70"/>
      <c r="BB130" s="70"/>
      <c r="BC130" s="70"/>
      <c r="BD130" s="70"/>
      <c r="BE130" s="203"/>
      <c r="BF130" s="281"/>
      <c r="BG130" s="70"/>
      <c r="BH130" s="70"/>
      <c r="BI130" s="70"/>
      <c r="BJ130" s="70"/>
      <c r="BK130" s="203"/>
      <c r="BL130" s="281"/>
      <c r="BM130" s="70"/>
      <c r="BN130" s="70"/>
      <c r="BO130" s="70"/>
      <c r="BP130" s="70"/>
      <c r="BQ130" s="203"/>
      <c r="BR130" s="70"/>
      <c r="BS130" s="70"/>
      <c r="BT130" s="70"/>
      <c r="BU130" s="70"/>
      <c r="BV130" s="203"/>
      <c r="BW130" s="281"/>
      <c r="BX130" s="70"/>
      <c r="BY130" s="70"/>
      <c r="BZ130" s="70"/>
      <c r="CA130" s="70"/>
      <c r="CB130" s="203"/>
      <c r="CC130" s="281"/>
      <c r="CD130" s="70"/>
      <c r="CE130" s="70"/>
      <c r="CF130" s="70"/>
      <c r="CG130" s="70"/>
      <c r="CH130" s="203"/>
      <c r="CI130" s="281"/>
      <c r="CJ130" s="70"/>
      <c r="CK130" s="70"/>
      <c r="CL130" s="70"/>
      <c r="CM130" s="70"/>
      <c r="CN130" s="203"/>
      <c r="CO130" s="281"/>
      <c r="CP130" s="70"/>
      <c r="CQ130" s="70"/>
      <c r="CR130" s="70"/>
      <c r="CS130" s="70"/>
      <c r="CT130" s="203"/>
      <c r="CU130" s="70"/>
      <c r="CV130" s="70"/>
      <c r="CW130" s="70"/>
      <c r="CX130" s="70"/>
      <c r="CY130" s="203"/>
      <c r="CZ130" s="281"/>
      <c r="DA130" s="70"/>
      <c r="DB130" s="70"/>
      <c r="DC130" s="70"/>
      <c r="DD130" s="70"/>
      <c r="DE130" s="203"/>
      <c r="DF130" s="281"/>
      <c r="DG130" s="70"/>
      <c r="DH130" s="70"/>
      <c r="DI130" s="70"/>
      <c r="DJ130" s="70"/>
      <c r="DK130" s="203"/>
      <c r="DL130" s="281"/>
      <c r="DM130" s="70"/>
      <c r="DN130" s="70"/>
      <c r="DO130" s="70"/>
      <c r="DP130" s="70"/>
      <c r="DQ130" s="203"/>
      <c r="DR130" s="281"/>
    </row>
  </sheetData>
  <mergeCells count="85">
    <mergeCell ref="A104:A106"/>
    <mergeCell ref="A107:A109"/>
    <mergeCell ref="A110:A112"/>
    <mergeCell ref="A113:A115"/>
    <mergeCell ref="A116:A118"/>
    <mergeCell ref="A90:A92"/>
    <mergeCell ref="A93:A95"/>
    <mergeCell ref="A96:A98"/>
    <mergeCell ref="A99:A100"/>
    <mergeCell ref="A101:A103"/>
    <mergeCell ref="A75:A77"/>
    <mergeCell ref="A78:A80"/>
    <mergeCell ref="A81:A83"/>
    <mergeCell ref="A84:A86"/>
    <mergeCell ref="A87:A89"/>
    <mergeCell ref="A60:A62"/>
    <mergeCell ref="A63:A65"/>
    <mergeCell ref="A66:A68"/>
    <mergeCell ref="A69:A71"/>
    <mergeCell ref="A72:A74"/>
    <mergeCell ref="A129:F129"/>
    <mergeCell ref="A124:F124"/>
    <mergeCell ref="A125:F125"/>
    <mergeCell ref="A126:F126"/>
    <mergeCell ref="A127:F127"/>
    <mergeCell ref="A128:F128"/>
    <mergeCell ref="A120:F120"/>
    <mergeCell ref="A121:F121"/>
    <mergeCell ref="A122:F122"/>
    <mergeCell ref="A123:F123"/>
    <mergeCell ref="A15:A17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BZ1:CM6"/>
    <mergeCell ref="AV16:AZ16"/>
    <mergeCell ref="AP16:AT16"/>
    <mergeCell ref="CK16:CO16"/>
    <mergeCell ref="AP15:BL15"/>
    <mergeCell ref="BS15:CO15"/>
    <mergeCell ref="BS16:BW16"/>
    <mergeCell ref="BH16:BL16"/>
    <mergeCell ref="BB16:BF16"/>
    <mergeCell ref="CE16:CI16"/>
    <mergeCell ref="BY16:CC16"/>
    <mergeCell ref="BN15:BQ16"/>
    <mergeCell ref="DN16:DR16"/>
    <mergeCell ref="DH16:DL16"/>
    <mergeCell ref="DB16:DF16"/>
    <mergeCell ref="CV16:CZ16"/>
    <mergeCell ref="CQ15:CT16"/>
    <mergeCell ref="CV15:DR15"/>
    <mergeCell ref="AE16:AI16"/>
    <mergeCell ref="AK15:AN16"/>
    <mergeCell ref="M15:AI15"/>
    <mergeCell ref="Y16:AC16"/>
    <mergeCell ref="S16:W16"/>
    <mergeCell ref="M16:Q16"/>
    <mergeCell ref="H15:K16"/>
    <mergeCell ref="A18:A20"/>
    <mergeCell ref="A21:A23"/>
    <mergeCell ref="A24:A26"/>
    <mergeCell ref="A11:F11"/>
    <mergeCell ref="A12:F12"/>
    <mergeCell ref="B15:B17"/>
    <mergeCell ref="C15:F16"/>
    <mergeCell ref="A13:F13"/>
  </mergeCells>
  <hyperlinks>
    <hyperlink ref="DR14" location="Contenido!A1" display="Volver al contenid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Contenido</vt:lpstr>
      <vt:lpstr>C.1</vt:lpstr>
      <vt:lpstr>C.2</vt:lpstr>
      <vt:lpstr>C.3</vt:lpstr>
      <vt:lpstr>C.4</vt:lpstr>
      <vt:lpstr>C.5</vt:lpstr>
      <vt:lpstr>C.6</vt:lpstr>
      <vt:lpstr>C.7</vt:lpstr>
      <vt:lpstr>C.8</vt:lpstr>
      <vt:lpstr>C.9</vt:lpstr>
      <vt:lpstr>C.10</vt:lpstr>
      <vt:lpstr>C.11</vt:lpstr>
      <vt:lpstr>C.12</vt:lpstr>
      <vt:lpstr>C.13</vt:lpstr>
      <vt:lpstr>C.14</vt:lpstr>
      <vt:lpstr>C.15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mframirezs</dc:creator>
  <cp:lastModifiedBy>Edgar Garzón Alarcón</cp:lastModifiedBy>
  <dcterms:created xsi:type="dcterms:W3CDTF">2012-06-12T14:57:57Z</dcterms:created>
  <dcterms:modified xsi:type="dcterms:W3CDTF">2019-08-23T17:03:31Z</dcterms:modified>
</cp:coreProperties>
</file>